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85\CNRM-CERFACS-CNRM-CM5_r1i1p1_SMHI-RCA4_v1\"/>
    </mc:Choice>
  </mc:AlternateContent>
  <xr:revisionPtr revIDLastSave="0" documentId="13_ncr:1_{2E1B479B-2899-4B8E-B757-50B78639A6D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H1678" i="1"/>
  <c r="G1678" i="1"/>
  <c r="H1677" i="1"/>
  <c r="G1677" i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H1660" i="1"/>
  <c r="G1660" i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H1637" i="1"/>
  <c r="G1637" i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H1622" i="1"/>
  <c r="G1622" i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H1591" i="1"/>
  <c r="G1591" i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H1541" i="1"/>
  <c r="G1541" i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H1519" i="1"/>
  <c r="G1519" i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H1460" i="1"/>
  <c r="G1460" i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H1419" i="1"/>
  <c r="G1419" i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H1378" i="1"/>
  <c r="G1378" i="1"/>
  <c r="H1377" i="1"/>
  <c r="G1377" i="1"/>
  <c r="G1376" i="1"/>
  <c r="H1376" i="1" s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H1368" i="1"/>
  <c r="G1368" i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B1359" i="1"/>
  <c r="B1360" i="1" s="1"/>
  <c r="B1361" i="1" s="1"/>
  <c r="G1358" i="1"/>
  <c r="H1358" i="1" s="1"/>
  <c r="G1357" i="1"/>
  <c r="H1357" i="1" s="1"/>
  <c r="B1357" i="1"/>
  <c r="B1358" i="1" s="1"/>
  <c r="H1356" i="1"/>
  <c r="G1356" i="1"/>
  <c r="G1355" i="1"/>
  <c r="H1355" i="1" s="1"/>
  <c r="B1355" i="1"/>
  <c r="B1356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G1345" i="1"/>
  <c r="H1345" i="1" s="1"/>
  <c r="G1344" i="1"/>
  <c r="H1344" i="1" s="1"/>
  <c r="H1343" i="1"/>
  <c r="G1343" i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B1284" i="1"/>
  <c r="B1296" i="1" s="1"/>
  <c r="B1308" i="1" s="1"/>
  <c r="H1283" i="1"/>
  <c r="G1283" i="1"/>
  <c r="B1283" i="1"/>
  <c r="B1295" i="1" s="1"/>
  <c r="B1307" i="1" s="1"/>
  <c r="H1282" i="1"/>
  <c r="G1282" i="1"/>
  <c r="B1282" i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B1272" i="1"/>
  <c r="B1273" i="1" s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B1262" i="1"/>
  <c r="B1263" i="1" s="1"/>
  <c r="B1264" i="1" s="1"/>
  <c r="B1265" i="1" s="1"/>
  <c r="H1261" i="1"/>
  <c r="G1261" i="1"/>
  <c r="B1261" i="1"/>
  <c r="G1260" i="1"/>
  <c r="H1260" i="1" s="1"/>
  <c r="H1259" i="1"/>
  <c r="G1259" i="1"/>
  <c r="B1259" i="1"/>
  <c r="B1260" i="1" s="1"/>
  <c r="G1258" i="1"/>
  <c r="H1258" i="1" s="1"/>
  <c r="G1257" i="1"/>
  <c r="H1257" i="1" s="1"/>
  <c r="H1256" i="1"/>
  <c r="G1256" i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H1216" i="1"/>
  <c r="G1216" i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H1184" i="1"/>
  <c r="G1184" i="1"/>
  <c r="G1183" i="1"/>
  <c r="H1183" i="1" s="1"/>
  <c r="H1182" i="1"/>
  <c r="G1182" i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H1173" i="1"/>
  <c r="G1173" i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H1139" i="1"/>
  <c r="G1139" i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H1126" i="1"/>
  <c r="G1126" i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H1080" i="1"/>
  <c r="G1080" i="1"/>
  <c r="G1079" i="1"/>
  <c r="H1079" i="1" s="1"/>
  <c r="G1078" i="1"/>
  <c r="H1078" i="1" s="1"/>
  <c r="H1077" i="1"/>
  <c r="G1077" i="1"/>
  <c r="G1076" i="1"/>
  <c r="H1076" i="1" s="1"/>
  <c r="G1075" i="1"/>
  <c r="H1075" i="1" s="1"/>
  <c r="H1074" i="1"/>
  <c r="G1074" i="1"/>
  <c r="G1073" i="1"/>
  <c r="H1073" i="1" s="1"/>
  <c r="G1072" i="1"/>
  <c r="H1072" i="1" s="1"/>
  <c r="H1071" i="1"/>
  <c r="G1071" i="1"/>
  <c r="H1070" i="1"/>
  <c r="G1070" i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H1046" i="1"/>
  <c r="G1046" i="1"/>
  <c r="G1045" i="1"/>
  <c r="H1045" i="1" s="1"/>
  <c r="H1044" i="1"/>
  <c r="G1044" i="1"/>
  <c r="H1043" i="1"/>
  <c r="G1043" i="1"/>
  <c r="G1042" i="1"/>
  <c r="H1042" i="1" s="1"/>
  <c r="G1041" i="1"/>
  <c r="H1041" i="1" s="1"/>
  <c r="H1040" i="1"/>
  <c r="G1040" i="1"/>
  <c r="G1039" i="1"/>
  <c r="H1039" i="1" s="1"/>
  <c r="H1038" i="1"/>
  <c r="G1038" i="1"/>
  <c r="H1037" i="1"/>
  <c r="G1037" i="1"/>
  <c r="H1036" i="1"/>
  <c r="G1036" i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H1028" i="1"/>
  <c r="G1028" i="1"/>
  <c r="H1027" i="1"/>
  <c r="G1027" i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H1020" i="1"/>
  <c r="G1020" i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H980" i="1"/>
  <c r="G980" i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G939" i="1"/>
  <c r="H939" i="1" s="1"/>
  <c r="H938" i="1"/>
  <c r="G938" i="1"/>
  <c r="H937" i="1"/>
  <c r="G937" i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H912" i="1"/>
  <c r="G912" i="1"/>
  <c r="G911" i="1"/>
  <c r="H911" i="1" s="1"/>
  <c r="H910" i="1"/>
  <c r="G910" i="1"/>
  <c r="G909" i="1"/>
  <c r="H909" i="1" s="1"/>
  <c r="G908" i="1"/>
  <c r="H908" i="1" s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B895" i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H881" i="1"/>
  <c r="G881" i="1"/>
  <c r="G880" i="1"/>
  <c r="H880" i="1" s="1"/>
  <c r="G879" i="1"/>
  <c r="H879" i="1" s="1"/>
  <c r="H878" i="1"/>
  <c r="G878" i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B883" i="1" s="1"/>
  <c r="H870" i="1"/>
  <c r="G870" i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G855" i="1"/>
  <c r="H855" i="1" s="1"/>
  <c r="G854" i="1"/>
  <c r="H854" i="1" s="1"/>
  <c r="G853" i="1"/>
  <c r="H853" i="1" s="1"/>
  <c r="G852" i="1"/>
  <c r="H852" i="1" s="1"/>
  <c r="B852" i="1"/>
  <c r="B853" i="1" s="1"/>
  <c r="B854" i="1" s="1"/>
  <c r="B855" i="1" s="1"/>
  <c r="B856" i="1" s="1"/>
  <c r="B857" i="1" s="1"/>
  <c r="G851" i="1"/>
  <c r="H851" i="1" s="1"/>
  <c r="B851" i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H842" i="1"/>
  <c r="G842" i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B831" i="1"/>
  <c r="B832" i="1" s="1"/>
  <c r="B833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H817" i="1"/>
  <c r="G817" i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B813" i="1"/>
  <c r="G812" i="1"/>
  <c r="H812" i="1" s="1"/>
  <c r="B812" i="1"/>
  <c r="H811" i="1"/>
  <c r="G811" i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H795" i="1"/>
  <c r="G795" i="1"/>
  <c r="H794" i="1"/>
  <c r="G794" i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H781" i="1"/>
  <c r="G781" i="1"/>
  <c r="H780" i="1"/>
  <c r="G780" i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H696" i="1"/>
  <c r="G696" i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H675" i="1"/>
  <c r="G675" i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G652" i="1"/>
  <c r="H652" i="1" s="1"/>
  <c r="H651" i="1"/>
  <c r="G651" i="1"/>
  <c r="G650" i="1"/>
  <c r="H650" i="1" s="1"/>
  <c r="H649" i="1"/>
  <c r="G649" i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H629" i="1"/>
  <c r="G629" i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H604" i="1"/>
  <c r="G604" i="1"/>
  <c r="H603" i="1"/>
  <c r="G603" i="1"/>
  <c r="G602" i="1"/>
  <c r="H602" i="1" s="1"/>
  <c r="G601" i="1"/>
  <c r="H601" i="1" s="1"/>
  <c r="H600" i="1"/>
  <c r="G600" i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H588" i="1"/>
  <c r="G588" i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B534" i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33" i="1"/>
  <c r="H533" i="1" s="1"/>
  <c r="G532" i="1"/>
  <c r="H532" i="1" s="1"/>
  <c r="H531" i="1"/>
  <c r="G531" i="1"/>
  <c r="H530" i="1"/>
  <c r="G530" i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H521" i="1"/>
  <c r="G521" i="1"/>
  <c r="H520" i="1"/>
  <c r="G520" i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H502" i="1"/>
  <c r="G502" i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H486" i="1"/>
  <c r="G486" i="1"/>
  <c r="B486" i="1"/>
  <c r="B498" i="1" s="1"/>
  <c r="B510" i="1" s="1"/>
  <c r="B522" i="1" s="1"/>
  <c r="G485" i="1"/>
  <c r="H485" i="1" s="1"/>
  <c r="G484" i="1"/>
  <c r="H484" i="1" s="1"/>
  <c r="G483" i="1"/>
  <c r="H483" i="1" s="1"/>
  <c r="G482" i="1"/>
  <c r="H482" i="1" s="1"/>
  <c r="G481" i="1"/>
  <c r="H481" i="1" s="1"/>
  <c r="B481" i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H480" i="1"/>
  <c r="G480" i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H473" i="1"/>
  <c r="G473" i="1"/>
  <c r="G472" i="1"/>
  <c r="H472" i="1" s="1"/>
  <c r="H471" i="1"/>
  <c r="G471" i="1"/>
  <c r="H470" i="1"/>
  <c r="G470" i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H466" i="1"/>
  <c r="G466" i="1"/>
  <c r="G465" i="1"/>
  <c r="H465" i="1" s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H460" i="1"/>
  <c r="G460" i="1"/>
  <c r="G459" i="1"/>
  <c r="H459" i="1" s="1"/>
  <c r="B459" i="1"/>
  <c r="B460" i="1" s="1"/>
  <c r="B461" i="1" s="1"/>
  <c r="H458" i="1"/>
  <c r="G458" i="1"/>
  <c r="G457" i="1"/>
  <c r="H457" i="1" s="1"/>
  <c r="G456" i="1"/>
  <c r="H456" i="1" s="1"/>
  <c r="G455" i="1"/>
  <c r="H455" i="1" s="1"/>
  <c r="B455" i="1"/>
  <c r="B456" i="1" s="1"/>
  <c r="B457" i="1" s="1"/>
  <c r="B458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H437" i="1"/>
  <c r="G437" i="1"/>
  <c r="G436" i="1"/>
  <c r="H436" i="1" s="1"/>
  <c r="G435" i="1"/>
  <c r="H435" i="1" s="1"/>
  <c r="B435" i="1"/>
  <c r="B436" i="1" s="1"/>
  <c r="B437" i="1" s="1"/>
  <c r="G434" i="1"/>
  <c r="H434" i="1" s="1"/>
  <c r="G433" i="1"/>
  <c r="H433" i="1" s="1"/>
  <c r="G432" i="1"/>
  <c r="H432" i="1" s="1"/>
  <c r="B432" i="1"/>
  <c r="B433" i="1" s="1"/>
  <c r="B434" i="1" s="1"/>
  <c r="G431" i="1"/>
  <c r="H431" i="1" s="1"/>
  <c r="B431" i="1"/>
  <c r="G430" i="1"/>
  <c r="H430" i="1" s="1"/>
  <c r="H429" i="1"/>
  <c r="G429" i="1"/>
  <c r="B429" i="1"/>
  <c r="G428" i="1"/>
  <c r="H428" i="1" s="1"/>
  <c r="H427" i="1"/>
  <c r="G427" i="1"/>
  <c r="B427" i="1"/>
  <c r="B428" i="1" s="1"/>
  <c r="H426" i="1"/>
  <c r="G426" i="1"/>
  <c r="H425" i="1"/>
  <c r="G425" i="1"/>
  <c r="G424" i="1"/>
  <c r="H424" i="1" s="1"/>
  <c r="G423" i="1"/>
  <c r="H423" i="1" s="1"/>
  <c r="G422" i="1"/>
  <c r="H422" i="1" s="1"/>
  <c r="G421" i="1"/>
  <c r="H421" i="1" s="1"/>
  <c r="G420" i="1"/>
  <c r="H420" i="1" s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H405" i="1"/>
  <c r="G405" i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H375" i="1"/>
  <c r="G375" i="1"/>
  <c r="G374" i="1"/>
  <c r="H374" i="1" s="1"/>
  <c r="H373" i="1"/>
  <c r="G373" i="1"/>
  <c r="G372" i="1"/>
  <c r="H372" i="1" s="1"/>
  <c r="G371" i="1"/>
  <c r="H371" i="1" s="1"/>
  <c r="H370" i="1"/>
  <c r="G370" i="1"/>
  <c r="G369" i="1"/>
  <c r="H369" i="1" s="1"/>
  <c r="G368" i="1"/>
  <c r="H368" i="1" s="1"/>
  <c r="H367" i="1"/>
  <c r="G367" i="1"/>
  <c r="G366" i="1"/>
  <c r="H366" i="1" s="1"/>
  <c r="B366" i="1"/>
  <c r="B378" i="1" s="1"/>
  <c r="B390" i="1" s="1"/>
  <c r="G365" i="1"/>
  <c r="H365" i="1" s="1"/>
  <c r="G364" i="1"/>
  <c r="H364" i="1" s="1"/>
  <c r="G363" i="1"/>
  <c r="H363" i="1" s="1"/>
  <c r="H362" i="1"/>
  <c r="G362" i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H348" i="1"/>
  <c r="G348" i="1"/>
  <c r="G347" i="1"/>
  <c r="H347" i="1" s="1"/>
  <c r="H346" i="1"/>
  <c r="G346" i="1"/>
  <c r="G345" i="1"/>
  <c r="H345" i="1" s="1"/>
  <c r="H344" i="1"/>
  <c r="G344" i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H295" i="1"/>
  <c r="G295" i="1"/>
  <c r="G294" i="1"/>
  <c r="H294" i="1" s="1"/>
  <c r="G293" i="1"/>
  <c r="H293" i="1" s="1"/>
  <c r="H292" i="1"/>
  <c r="G292" i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H157" i="1"/>
  <c r="G157" i="1"/>
  <c r="G156" i="1"/>
  <c r="H156" i="1" s="1"/>
  <c r="G155" i="1"/>
  <c r="H155" i="1" s="1"/>
  <c r="H154" i="1"/>
  <c r="G154" i="1"/>
  <c r="G153" i="1"/>
  <c r="H153" i="1" s="1"/>
  <c r="H152" i="1"/>
  <c r="G152" i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H145" i="1"/>
  <c r="G145" i="1"/>
  <c r="G144" i="1"/>
  <c r="H144" i="1" s="1"/>
  <c r="G143" i="1"/>
  <c r="H143" i="1" s="1"/>
  <c r="H142" i="1"/>
  <c r="G142" i="1"/>
  <c r="G141" i="1"/>
  <c r="H141" i="1" s="1"/>
  <c r="H140" i="1"/>
  <c r="G140" i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H132" i="1"/>
  <c r="G132" i="1"/>
  <c r="H131" i="1"/>
  <c r="G131" i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H124" i="1"/>
  <c r="G124" i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H111" i="1"/>
  <c r="G111" i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H101" i="1"/>
  <c r="G101" i="1"/>
  <c r="H100" i="1"/>
  <c r="G100" i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B85" i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B61" i="1"/>
  <c r="B62" i="1" s="1"/>
  <c r="B63" i="1" s="1"/>
  <c r="B64" i="1" s="1"/>
  <c r="B65" i="1" s="1"/>
  <c r="G60" i="1"/>
  <c r="H60" i="1" s="1"/>
  <c r="G59" i="1"/>
  <c r="H59" i="1" s="1"/>
  <c r="B59" i="1"/>
  <c r="B60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B44" i="1"/>
  <c r="B45" i="1" s="1"/>
  <c r="G43" i="1"/>
  <c r="H43" i="1" s="1"/>
  <c r="B43" i="1"/>
  <c r="G42" i="1"/>
  <c r="H42" i="1" s="1"/>
  <c r="G41" i="1"/>
  <c r="H41" i="1" s="1"/>
  <c r="G40" i="1"/>
  <c r="H40" i="1" s="1"/>
  <c r="B40" i="1"/>
  <c r="B41" i="1" s="1"/>
  <c r="G39" i="1"/>
  <c r="H39" i="1" s="1"/>
  <c r="G38" i="1"/>
  <c r="H38" i="1" s="1"/>
  <c r="G37" i="1"/>
  <c r="H37" i="1" s="1"/>
  <c r="H36" i="1"/>
  <c r="G36" i="1"/>
  <c r="H35" i="1"/>
  <c r="G35" i="1"/>
  <c r="B35" i="1"/>
  <c r="B36" i="1" s="1"/>
  <c r="B37" i="1" s="1"/>
  <c r="B38" i="1" s="1"/>
  <c r="B39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K6" i="1"/>
  <c r="L6" i="1" s="1"/>
  <c r="M6" i="1" s="1"/>
  <c r="N6" i="1" s="1"/>
  <c r="O6" i="1" s="1"/>
  <c r="H6" i="1"/>
  <c r="I6" i="1" s="1"/>
  <c r="J6" i="1" s="1"/>
  <c r="G6" i="1"/>
  <c r="B476" i="1" l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388" i="1" s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I7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3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76" i="1"/>
  <c r="B872" i="1"/>
  <c r="B1285" i="1"/>
  <c r="B1297" i="1" s="1"/>
  <c r="B1309" i="1" s="1"/>
  <c r="B1274" i="1"/>
  <c r="B1269" i="1"/>
  <c r="B1281" i="1" s="1"/>
  <c r="B1293" i="1" s="1"/>
  <c r="B1305" i="1" s="1"/>
  <c r="B1280" i="1"/>
  <c r="B1292" i="1" s="1"/>
  <c r="B1304" i="1" s="1"/>
  <c r="B1279" i="1"/>
  <c r="B1291" i="1" s="1"/>
  <c r="B1303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377" i="1" l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86" i="1"/>
  <c r="B1298" i="1" s="1"/>
  <c r="B1310" i="1" s="1"/>
  <c r="B1275" i="1"/>
  <c r="J7" i="1"/>
  <c r="K7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L7" i="1" l="1"/>
  <c r="M7" i="1" s="1"/>
  <c r="N7" i="1" s="1"/>
  <c r="O7" i="1" s="1"/>
  <c r="I8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6" i="1"/>
  <c r="B1287" i="1"/>
  <c r="B1299" i="1" s="1"/>
  <c r="B1311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7" i="1" l="1"/>
  <c r="B1289" i="1" s="1"/>
  <c r="B1301" i="1" s="1"/>
  <c r="B1313" i="1" s="1"/>
  <c r="B1288" i="1"/>
  <c r="B1300" i="1" s="1"/>
  <c r="B131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8" i="1"/>
  <c r="K8" i="1" s="1"/>
  <c r="L8" i="1" l="1"/>
  <c r="M8" i="1" s="1"/>
  <c r="N8" i="1" s="1"/>
  <c r="O8" i="1" s="1"/>
  <c r="I9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 l="1"/>
  <c r="J124" i="1" s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/>
  <c r="L129" i="1" l="1"/>
  <c r="M129" i="1" s="1"/>
  <c r="N129" i="1" s="1"/>
  <c r="O129" i="1" s="1"/>
  <c r="I130" i="1" l="1"/>
  <c r="J130" i="1" s="1"/>
  <c r="K130" i="1" s="1"/>
  <c r="L130" i="1" l="1"/>
  <c r="M130" i="1" s="1"/>
  <c r="N130" i="1" s="1"/>
  <c r="O130" i="1" s="1"/>
  <c r="I131" i="1" l="1"/>
  <c r="J131" i="1"/>
  <c r="K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s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K210" i="1" s="1"/>
  <c r="J210" i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 l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 l="1"/>
  <c r="J294" i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 l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 l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s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 l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 l="1"/>
  <c r="K506" i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 l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 l="1"/>
  <c r="J681" i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s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/>
  <c r="K796" i="1"/>
  <c r="L796" i="1" l="1"/>
  <c r="M796" i="1" s="1"/>
  <c r="N796" i="1" s="1"/>
  <c r="O796" i="1" s="1"/>
  <c r="I797" i="1" l="1"/>
  <c r="J797" i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 l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 l="1"/>
  <c r="J915" i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 l="1"/>
  <c r="J922" i="1"/>
  <c r="K922" i="1"/>
  <c r="L922" i="1" l="1"/>
  <c r="M922" i="1" s="1"/>
  <c r="N922" i="1" s="1"/>
  <c r="O922" i="1" s="1"/>
  <c r="I923" i="1" l="1"/>
  <c r="J923" i="1" s="1"/>
  <c r="K923" i="1" s="1"/>
  <c r="L923" i="1" l="1"/>
  <c r="M923" i="1" s="1"/>
  <c r="N923" i="1" s="1"/>
  <c r="O923" i="1" s="1"/>
  <c r="I924" i="1" l="1"/>
  <c r="J924" i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 l="1"/>
  <c r="J960" i="1" s="1"/>
  <c r="K960" i="1" l="1"/>
  <c r="L960" i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 l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 l="1"/>
  <c r="J1247" i="1" l="1"/>
  <c r="K1247" i="1"/>
  <c r="L1247" i="1" l="1"/>
  <c r="M1247" i="1" s="1"/>
  <c r="N1247" i="1" s="1"/>
  <c r="O1247" i="1" s="1"/>
  <c r="I1248" i="1" l="1"/>
  <c r="J1248" i="1"/>
  <c r="K1248" i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 l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 l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 l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 l="1"/>
  <c r="J1395" i="1"/>
  <c r="K1395" i="1" s="1"/>
  <c r="L1395" i="1" l="1"/>
  <c r="M1395" i="1" s="1"/>
  <c r="N1395" i="1" s="1"/>
  <c r="O1395" i="1" s="1"/>
  <c r="I1396" i="1"/>
  <c r="J1396" i="1" l="1"/>
  <c r="K1396" i="1"/>
  <c r="L1396" i="1" l="1"/>
  <c r="M1396" i="1" s="1"/>
  <c r="N1396" i="1" s="1"/>
  <c r="O1396" i="1" s="1"/>
  <c r="I1397" i="1" l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 l="1"/>
  <c r="J1422" i="1"/>
  <c r="K1422" i="1" s="1"/>
  <c r="L1422" i="1" l="1"/>
  <c r="M1422" i="1" s="1"/>
  <c r="N1422" i="1" s="1"/>
  <c r="O1422" i="1" s="1"/>
  <c r="I1423" i="1" l="1"/>
  <c r="J1423" i="1" s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/>
  <c r="L1651" i="1" l="1"/>
  <c r="M1651" i="1" s="1"/>
  <c r="N1651" i="1" s="1"/>
  <c r="O1651" i="1" s="1"/>
  <c r="I1652" i="1"/>
  <c r="J1652" i="1" l="1"/>
  <c r="K1652" i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 l="1"/>
  <c r="K1665" i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<sst xmlns="http://schemas.openxmlformats.org/spreadsheetml/2006/main" count="43" uniqueCount="40">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</sst>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0.67583459343630614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21.92487466744856</c:v>
                </c:pt>
                <c:pt idx="5">
                  <c:v>2.4557657980185024</c:v>
                </c:pt>
                <c:pt idx="6">
                  <c:v>31.890064234199933</c:v>
                </c:pt>
                <c:pt idx="7">
                  <c:v>10.755743395420872</c:v>
                </c:pt>
                <c:pt idx="8">
                  <c:v>7.6353716112400729</c:v>
                </c:pt>
                <c:pt idx="9">
                  <c:v>0.73575429389742708</c:v>
                </c:pt>
                <c:pt idx="10">
                  <c:v>0.27958663168102227</c:v>
                </c:pt>
                <c:pt idx="11">
                  <c:v>0.10624292003878848</c:v>
                </c:pt>
                <c:pt idx="12">
                  <c:v>4.0372309614739622E-2</c:v>
                </c:pt>
                <c:pt idx="13">
                  <c:v>0.72653600030905319</c:v>
                </c:pt>
                <c:pt idx="14">
                  <c:v>5.6930167658133364</c:v>
                </c:pt>
                <c:pt idx="15">
                  <c:v>2.2153093731799929E-3</c:v>
                </c:pt>
                <c:pt idx="16">
                  <c:v>16.975884433056507</c:v>
                </c:pt>
                <c:pt idx="17">
                  <c:v>3.3646793059711282</c:v>
                </c:pt>
                <c:pt idx="18">
                  <c:v>23.482076375835362</c:v>
                </c:pt>
                <c:pt idx="19">
                  <c:v>6.7185145947253151</c:v>
                </c:pt>
                <c:pt idx="20">
                  <c:v>1.1834645598038627</c:v>
                </c:pt>
                <c:pt idx="21">
                  <c:v>0.44971653272546785</c:v>
                </c:pt>
                <c:pt idx="22">
                  <c:v>0.17089228243567778</c:v>
                </c:pt>
                <c:pt idx="23">
                  <c:v>6.4939067325557542E-2</c:v>
                </c:pt>
                <c:pt idx="24">
                  <c:v>2.4676845583711873E-2</c:v>
                </c:pt>
                <c:pt idx="25">
                  <c:v>9.3772013218105105E-3</c:v>
                </c:pt>
                <c:pt idx="26">
                  <c:v>3.5633365022879949E-3</c:v>
                </c:pt>
                <c:pt idx="27">
                  <c:v>0.13332118146240302</c:v>
                </c:pt>
                <c:pt idx="28">
                  <c:v>5.1454579093038644E-4</c:v>
                </c:pt>
                <c:pt idx="29">
                  <c:v>1.9552740055354682E-4</c:v>
                </c:pt>
                <c:pt idx="30">
                  <c:v>7.1369775051383026</c:v>
                </c:pt>
                <c:pt idx="31">
                  <c:v>2.8234156639932163E-5</c:v>
                </c:pt>
                <c:pt idx="32">
                  <c:v>10.034615213524498</c:v>
                </c:pt>
                <c:pt idx="33">
                  <c:v>4.0770122188062044E-6</c:v>
                </c:pt>
                <c:pt idx="34">
                  <c:v>1.5492646431463579E-6</c:v>
                </c:pt>
                <c:pt idx="35">
                  <c:v>5.8872056439561608E-7</c:v>
                </c:pt>
                <c:pt idx="36">
                  <c:v>2.2371381447033408E-7</c:v>
                </c:pt>
                <c:pt idx="37">
                  <c:v>8.5011249498726947E-8</c:v>
                </c:pt>
                <c:pt idx="38">
                  <c:v>1.9871209158342533</c:v>
                </c:pt>
                <c:pt idx="39">
                  <c:v>7.0770311533283161</c:v>
                </c:pt>
                <c:pt idx="40">
                  <c:v>4.6647372824941448E-9</c:v>
                </c:pt>
                <c:pt idx="41">
                  <c:v>1.772600167347775E-9</c:v>
                </c:pt>
                <c:pt idx="42">
                  <c:v>10.482004375609081</c:v>
                </c:pt>
                <c:pt idx="43">
                  <c:v>6.6910718311298085</c:v>
                </c:pt>
                <c:pt idx="44">
                  <c:v>9.7266116382707115E-11</c:v>
                </c:pt>
                <c:pt idx="45">
                  <c:v>3.6961124225428699E-11</c:v>
                </c:pt>
                <c:pt idx="46">
                  <c:v>0.44285423148907793</c:v>
                </c:pt>
                <c:pt idx="47">
                  <c:v>5.3371863381519041E-12</c:v>
                </c:pt>
                <c:pt idx="48">
                  <c:v>2.0281308084977232E-12</c:v>
                </c:pt>
                <c:pt idx="49">
                  <c:v>5.6779197679753528</c:v>
                </c:pt>
                <c:pt idx="50">
                  <c:v>14.338782113499786</c:v>
                </c:pt>
                <c:pt idx="51">
                  <c:v>33.436206590252588</c:v>
                </c:pt>
                <c:pt idx="52">
                  <c:v>14.475341863878111</c:v>
                </c:pt>
                <c:pt idx="53">
                  <c:v>4.0556636880247883</c:v>
                </c:pt>
                <c:pt idx="54">
                  <c:v>15.995128511308558</c:v>
                </c:pt>
                <c:pt idx="55">
                  <c:v>28.258413977805677</c:v>
                </c:pt>
                <c:pt idx="56">
                  <c:v>4.8264404181400131</c:v>
                </c:pt>
                <c:pt idx="57">
                  <c:v>8.9900127590611678</c:v>
                </c:pt>
                <c:pt idx="58">
                  <c:v>0.69693799637941811</c:v>
                </c:pt>
                <c:pt idx="59">
                  <c:v>0.26483643862417888</c:v>
                </c:pt>
                <c:pt idx="60">
                  <c:v>0.10063784667718795</c:v>
                </c:pt>
                <c:pt idx="61">
                  <c:v>3.8242381737331424E-2</c:v>
                </c:pt>
                <c:pt idx="62">
                  <c:v>10.87212349086413</c:v>
                </c:pt>
                <c:pt idx="63">
                  <c:v>5.256080858974558</c:v>
                </c:pt>
                <c:pt idx="64">
                  <c:v>1.9413157523000231</c:v>
                </c:pt>
                <c:pt idx="65">
                  <c:v>8.2063131120426857E-3</c:v>
                </c:pt>
                <c:pt idx="66">
                  <c:v>5.6054894119073388</c:v>
                </c:pt>
                <c:pt idx="67">
                  <c:v>1.1849916133789638E-3</c:v>
                </c:pt>
                <c:pt idx="68">
                  <c:v>6.0747123209483345</c:v>
                </c:pt>
                <c:pt idx="69">
                  <c:v>0.48956050899101411</c:v>
                </c:pt>
                <c:pt idx="70">
                  <c:v>6.5022859809330479E-5</c:v>
                </c:pt>
                <c:pt idx="71">
                  <c:v>2.4708686727545578E-5</c:v>
                </c:pt>
                <c:pt idx="72">
                  <c:v>9.3893009564673205E-6</c:v>
                </c:pt>
                <c:pt idx="73">
                  <c:v>1.3860860362430754</c:v>
                </c:pt>
                <c:pt idx="74">
                  <c:v>5.6507353592207874</c:v>
                </c:pt>
                <c:pt idx="75">
                  <c:v>5.1520972208327484E-7</c:v>
                </c:pt>
                <c:pt idx="76">
                  <c:v>33.150183430108072</c:v>
                </c:pt>
                <c:pt idx="77">
                  <c:v>39.474489691810888</c:v>
                </c:pt>
                <c:pt idx="78">
                  <c:v>60.496293976741057</c:v>
                </c:pt>
                <c:pt idx="79">
                  <c:v>33.601646403678103</c:v>
                </c:pt>
                <c:pt idx="80">
                  <c:v>17.393202339078449</c:v>
                </c:pt>
                <c:pt idx="81">
                  <c:v>3.5372759736576747</c:v>
                </c:pt>
                <c:pt idx="82">
                  <c:v>1.2920955294901646</c:v>
                </c:pt>
                <c:pt idx="83">
                  <c:v>0.49099630120626248</c:v>
                </c:pt>
                <c:pt idx="84">
                  <c:v>0.18657859445837971</c:v>
                </c:pt>
                <c:pt idx="85">
                  <c:v>10.31371726649922</c:v>
                </c:pt>
                <c:pt idx="86">
                  <c:v>4.0847046608785789</c:v>
                </c:pt>
                <c:pt idx="87">
                  <c:v>1.0237940635120213E-2</c:v>
                </c:pt>
                <c:pt idx="88">
                  <c:v>3.8904174413456815E-3</c:v>
                </c:pt>
                <c:pt idx="89">
                  <c:v>2.9825363625846188</c:v>
                </c:pt>
                <c:pt idx="90">
                  <c:v>16.837063610330105</c:v>
                </c:pt>
                <c:pt idx="91">
                  <c:v>10.086072438428463</c:v>
                </c:pt>
                <c:pt idx="92">
                  <c:v>0.77211131934555488</c:v>
                </c:pt>
                <c:pt idx="93">
                  <c:v>0.2934023013513109</c:v>
                </c:pt>
                <c:pt idx="94">
                  <c:v>0.11149287451349814</c:v>
                </c:pt>
                <c:pt idx="95">
                  <c:v>4.2367292315129292E-2</c:v>
                </c:pt>
                <c:pt idx="96">
                  <c:v>1.6099571079749134E-2</c:v>
                </c:pt>
                <c:pt idx="97">
                  <c:v>6.1178370103046704E-3</c:v>
                </c:pt>
                <c:pt idx="98">
                  <c:v>2.3247780639157746E-3</c:v>
                </c:pt>
                <c:pt idx="99">
                  <c:v>5.2282704663548358</c:v>
                </c:pt>
                <c:pt idx="100">
                  <c:v>10.950053660148544</c:v>
                </c:pt>
                <c:pt idx="101">
                  <c:v>10.373919718549978</c:v>
                </c:pt>
                <c:pt idx="102">
                  <c:v>40.061802952822383</c:v>
                </c:pt>
                <c:pt idx="103">
                  <c:v>7.3698857441432768</c:v>
                </c:pt>
                <c:pt idx="104">
                  <c:v>8.9116014490869038</c:v>
                </c:pt>
                <c:pt idx="105">
                  <c:v>1.0642115014542894</c:v>
                </c:pt>
                <c:pt idx="106">
                  <c:v>0.40440037055263001</c:v>
                </c:pt>
                <c:pt idx="107">
                  <c:v>0.15367214080999939</c:v>
                </c:pt>
                <c:pt idx="108">
                  <c:v>5.8395413507799775E-2</c:v>
                </c:pt>
                <c:pt idx="109">
                  <c:v>2.2190257132963916E-2</c:v>
                </c:pt>
                <c:pt idx="110">
                  <c:v>8.4322977105262872E-3</c:v>
                </c:pt>
                <c:pt idx="111">
                  <c:v>3.2042731299999883E-3</c:v>
                </c:pt>
                <c:pt idx="112">
                  <c:v>23.649586469282966</c:v>
                </c:pt>
                <c:pt idx="113">
                  <c:v>2.8132919773895302</c:v>
                </c:pt>
                <c:pt idx="114">
                  <c:v>7.7321212416684757</c:v>
                </c:pt>
                <c:pt idx="115">
                  <c:v>9.278287169393078</c:v>
                </c:pt>
                <c:pt idx="116">
                  <c:v>0.15437095738331832</c:v>
                </c:pt>
                <c:pt idx="117">
                  <c:v>1.4951901351634584</c:v>
                </c:pt>
                <c:pt idx="118">
                  <c:v>2.2291166246151163E-2</c:v>
                </c:pt>
                <c:pt idx="119">
                  <c:v>8.470643173537443E-3</c:v>
                </c:pt>
                <c:pt idx="120">
                  <c:v>3.218844405944229E-3</c:v>
                </c:pt>
                <c:pt idx="121">
                  <c:v>5.119650981175087</c:v>
                </c:pt>
                <c:pt idx="122">
                  <c:v>4.6480113221834661E-4</c:v>
                </c:pt>
                <c:pt idx="123">
                  <c:v>25.464812351674563</c:v>
                </c:pt>
                <c:pt idx="124">
                  <c:v>39.55287954113038</c:v>
                </c:pt>
                <c:pt idx="125">
                  <c:v>43.993774809611473</c:v>
                </c:pt>
                <c:pt idx="126">
                  <c:v>35.334565851548525</c:v>
                </c:pt>
                <c:pt idx="127">
                  <c:v>13.756044291666365</c:v>
                </c:pt>
                <c:pt idx="128">
                  <c:v>15.689597590683697</c:v>
                </c:pt>
                <c:pt idx="129">
                  <c:v>1.422268492069241</c:v>
                </c:pt>
                <c:pt idx="130">
                  <c:v>0.54046202698631174</c:v>
                </c:pt>
                <c:pt idx="131">
                  <c:v>0.20537557025479841</c:v>
                </c:pt>
                <c:pt idx="132">
                  <c:v>7.8042716696823403E-2</c:v>
                </c:pt>
                <c:pt idx="133">
                  <c:v>2.965623234479289E-2</c:v>
                </c:pt>
                <c:pt idx="134">
                  <c:v>4.8675589595863382</c:v>
                </c:pt>
                <c:pt idx="135">
                  <c:v>4.2823599505880938E-3</c:v>
                </c:pt>
                <c:pt idx="136">
                  <c:v>17.624772665852561</c:v>
                </c:pt>
                <c:pt idx="137">
                  <c:v>4.1710864468485651</c:v>
                </c:pt>
                <c:pt idx="138">
                  <c:v>2.8119325638523431</c:v>
                </c:pt>
                <c:pt idx="139">
                  <c:v>8.8907259144637187</c:v>
                </c:pt>
                <c:pt idx="140">
                  <c:v>26.375537717576755</c:v>
                </c:pt>
                <c:pt idx="141">
                  <c:v>3.0066528938412427</c:v>
                </c:pt>
                <c:pt idx="142">
                  <c:v>1.1425280996596723</c:v>
                </c:pt>
                <c:pt idx="143">
                  <c:v>0.43416067787067542</c:v>
                </c:pt>
                <c:pt idx="144">
                  <c:v>0.16498105759085666</c:v>
                </c:pt>
                <c:pt idx="145">
                  <c:v>6.2692801884525515E-2</c:v>
                </c:pt>
                <c:pt idx="146">
                  <c:v>2.3823264716119702E-2</c:v>
                </c:pt>
                <c:pt idx="147">
                  <c:v>9.0528405921254853E-3</c:v>
                </c:pt>
                <c:pt idx="148">
                  <c:v>0.14181476508306445</c:v>
                </c:pt>
                <c:pt idx="149">
                  <c:v>1.3072301815029205E-3</c:v>
                </c:pt>
                <c:pt idx="150">
                  <c:v>31.245691615181492</c:v>
                </c:pt>
                <c:pt idx="151">
                  <c:v>6.8514956598646615</c:v>
                </c:pt>
                <c:pt idx="152">
                  <c:v>1.5129212595774351</c:v>
                </c:pt>
                <c:pt idx="153">
                  <c:v>0.57491007863942523</c:v>
                </c:pt>
                <c:pt idx="154">
                  <c:v>0.2184658298829816</c:v>
                </c:pt>
                <c:pt idx="155">
                  <c:v>8.3017015355533005E-2</c:v>
                </c:pt>
                <c:pt idx="156">
                  <c:v>3.1546465835102545E-2</c:v>
                </c:pt>
                <c:pt idx="157">
                  <c:v>1.1987657017338968E-2</c:v>
                </c:pt>
                <c:pt idx="158">
                  <c:v>7.1863797923995598</c:v>
                </c:pt>
                <c:pt idx="159">
                  <c:v>13.760780989264374</c:v>
                </c:pt>
                <c:pt idx="160">
                  <c:v>13.367220017977004</c:v>
                </c:pt>
                <c:pt idx="161">
                  <c:v>1.2861895690854661</c:v>
                </c:pt>
                <c:pt idx="162">
                  <c:v>0.48875203625247704</c:v>
                </c:pt>
                <c:pt idx="163">
                  <c:v>5.3068818345834075</c:v>
                </c:pt>
                <c:pt idx="164">
                  <c:v>7.0575794034857683E-2</c:v>
                </c:pt>
                <c:pt idx="165">
                  <c:v>2.6818801733245919E-2</c:v>
                </c:pt>
                <c:pt idx="166">
                  <c:v>1.0191144658633451E-2</c:v>
                </c:pt>
                <c:pt idx="167">
                  <c:v>3.8726349702807106E-3</c:v>
                </c:pt>
                <c:pt idx="168">
                  <c:v>1.47160128870667E-3</c:v>
                </c:pt>
                <c:pt idx="169">
                  <c:v>5.5920848970853474E-4</c:v>
                </c:pt>
                <c:pt idx="170">
                  <c:v>9.7482313981562161</c:v>
                </c:pt>
                <c:pt idx="171">
                  <c:v>8.0749705913912389E-5</c:v>
                </c:pt>
                <c:pt idx="172">
                  <c:v>3.0684888247286711E-5</c:v>
                </c:pt>
                <c:pt idx="173">
                  <c:v>1.1660257533968948E-5</c:v>
                </c:pt>
                <c:pt idx="174">
                  <c:v>11.511505018027142</c:v>
                </c:pt>
                <c:pt idx="175">
                  <c:v>8.3384168950000628E-2</c:v>
                </c:pt>
                <c:pt idx="176">
                  <c:v>1.4501318623240607</c:v>
                </c:pt>
                <c:pt idx="177">
                  <c:v>1.2040673996380091E-2</c:v>
                </c:pt>
                <c:pt idx="178">
                  <c:v>4.5754561186244344E-3</c:v>
                </c:pt>
                <c:pt idx="179">
                  <c:v>1.7386733250772854E-3</c:v>
                </c:pt>
                <c:pt idx="180">
                  <c:v>6.6069586352936855E-4</c:v>
                </c:pt>
                <c:pt idx="181">
                  <c:v>2.5106442814116001E-4</c:v>
                </c:pt>
                <c:pt idx="182">
                  <c:v>5.6778006763124882</c:v>
                </c:pt>
                <c:pt idx="183">
                  <c:v>7.5073822007691122</c:v>
                </c:pt>
                <c:pt idx="184">
                  <c:v>1.3776407300961734E-5</c:v>
                </c:pt>
                <c:pt idx="185">
                  <c:v>9.8736267416683265</c:v>
                </c:pt>
                <c:pt idx="186">
                  <c:v>10.290542339555593</c:v>
                </c:pt>
                <c:pt idx="187">
                  <c:v>1.524474741301046</c:v>
                </c:pt>
                <c:pt idx="188">
                  <c:v>0.16282562177296592</c:v>
                </c:pt>
                <c:pt idx="189">
                  <c:v>6.187373627372706E-2</c:v>
                </c:pt>
                <c:pt idx="190">
                  <c:v>2.3512019784016285E-2</c:v>
                </c:pt>
                <c:pt idx="191">
                  <c:v>8.9345675179261872E-3</c:v>
                </c:pt>
                <c:pt idx="192">
                  <c:v>3.3951356568119517E-3</c:v>
                </c:pt>
                <c:pt idx="193">
                  <c:v>1.2901515495885418E-3</c:v>
                </c:pt>
                <c:pt idx="194">
                  <c:v>0.14720402405860614</c:v>
                </c:pt>
                <c:pt idx="195">
                  <c:v>5.1496973771999563</c:v>
                </c:pt>
                <c:pt idx="196">
                  <c:v>7.079319582902247E-5</c:v>
                </c:pt>
                <c:pt idx="197">
                  <c:v>0.67403102596955988</c:v>
                </c:pt>
                <c:pt idx="198">
                  <c:v>1.0222537477710846E-5</c:v>
                </c:pt>
                <c:pt idx="199">
                  <c:v>5.1211117971614204</c:v>
                </c:pt>
                <c:pt idx="200">
                  <c:v>1.0335223765706878</c:v>
                </c:pt>
                <c:pt idx="201">
                  <c:v>5.609310764769495E-7</c:v>
                </c:pt>
                <c:pt idx="202">
                  <c:v>2.1315380906124077E-7</c:v>
                </c:pt>
                <c:pt idx="203">
                  <c:v>8.0998447443271494E-8</c:v>
                </c:pt>
                <c:pt idx="204">
                  <c:v>3.0779410028443167E-8</c:v>
                </c:pt>
                <c:pt idx="205">
                  <c:v>1.1696175810808404E-8</c:v>
                </c:pt>
                <c:pt idx="206">
                  <c:v>4.4445468081071936E-9</c:v>
                </c:pt>
                <c:pt idx="207">
                  <c:v>80.176400702472762</c:v>
                </c:pt>
                <c:pt idx="208">
                  <c:v>36.133921553128594</c:v>
                </c:pt>
                <c:pt idx="209">
                  <c:v>47.990085036746649</c:v>
                </c:pt>
                <c:pt idx="210">
                  <c:v>57.731304655777016</c:v>
                </c:pt>
                <c:pt idx="211">
                  <c:v>13.559647542036776</c:v>
                </c:pt>
                <c:pt idx="212">
                  <c:v>7.9988192675768852</c:v>
                </c:pt>
                <c:pt idx="213">
                  <c:v>1.9580131050701104</c:v>
                </c:pt>
                <c:pt idx="214">
                  <c:v>0.74404497992664187</c:v>
                </c:pt>
                <c:pt idx="215">
                  <c:v>0.28273709237212397</c:v>
                </c:pt>
                <c:pt idx="216">
                  <c:v>0.1074400951014071</c:v>
                </c:pt>
                <c:pt idx="217">
                  <c:v>4.08272361385347E-2</c:v>
                </c:pt>
                <c:pt idx="218">
                  <c:v>5.8673251673455704</c:v>
                </c:pt>
                <c:pt idx="219">
                  <c:v>16.595652447478582</c:v>
                </c:pt>
                <c:pt idx="220">
                  <c:v>41.883587030811348</c:v>
                </c:pt>
                <c:pt idx="221">
                  <c:v>10.940941460746858</c:v>
                </c:pt>
                <c:pt idx="222">
                  <c:v>20.253129876944278</c:v>
                </c:pt>
                <c:pt idx="223">
                  <c:v>3.4095589693659112</c:v>
                </c:pt>
                <c:pt idx="224">
                  <c:v>1.2956324083590463</c:v>
                </c:pt>
                <c:pt idx="225">
                  <c:v>0.49234031517643762</c:v>
                </c:pt>
                <c:pt idx="226">
                  <c:v>0.18708931976704632</c:v>
                </c:pt>
                <c:pt idx="227">
                  <c:v>7.109394151147759E-2</c:v>
                </c:pt>
                <c:pt idx="228">
                  <c:v>2.0480686213886616</c:v>
                </c:pt>
                <c:pt idx="229">
                  <c:v>5.6894675378247097</c:v>
                </c:pt>
                <c:pt idx="230">
                  <c:v>2.8595756888178032</c:v>
                </c:pt>
                <c:pt idx="231">
                  <c:v>9.9089742173701117E-2</c:v>
                </c:pt>
                <c:pt idx="232">
                  <c:v>17.807703470323844</c:v>
                </c:pt>
                <c:pt idx="233">
                  <c:v>1.8676451615389735</c:v>
                </c:pt>
                <c:pt idx="234">
                  <c:v>0.70970516138480999</c:v>
                </c:pt>
                <c:pt idx="235">
                  <c:v>4.0895367864491723</c:v>
                </c:pt>
                <c:pt idx="236">
                  <c:v>2.6593673021785769</c:v>
                </c:pt>
                <c:pt idx="237">
                  <c:v>3.8942941615507286E-2</c:v>
                </c:pt>
                <c:pt idx="238">
                  <c:v>1.4798317813892771E-2</c:v>
                </c:pt>
                <c:pt idx="239">
                  <c:v>0.66395086540371229</c:v>
                </c:pt>
                <c:pt idx="240">
                  <c:v>2.1368770923261161E-3</c:v>
                </c:pt>
                <c:pt idx="241">
                  <c:v>8.1201329508392419E-4</c:v>
                </c:pt>
                <c:pt idx="242">
                  <c:v>21.451558213515689</c:v>
                </c:pt>
                <c:pt idx="243">
                  <c:v>3.1655795943496541</c:v>
                </c:pt>
                <c:pt idx="244">
                  <c:v>0.68429367667931107</c:v>
                </c:pt>
                <c:pt idx="245">
                  <c:v>77.505256908650381</c:v>
                </c:pt>
                <c:pt idx="246">
                  <c:v>70.501441498372984</c:v>
                </c:pt>
                <c:pt idx="247">
                  <c:v>28.479382122784273</c:v>
                </c:pt>
                <c:pt idx="248">
                  <c:v>8.6588141067676787</c:v>
                </c:pt>
                <c:pt idx="249">
                  <c:v>3.2903493605717173</c:v>
                </c:pt>
                <c:pt idx="250">
                  <c:v>1.2503327570172527</c:v>
                </c:pt>
                <c:pt idx="251">
                  <c:v>0.47512644766655598</c:v>
                </c:pt>
                <c:pt idx="252">
                  <c:v>0.18054805011329131</c:v>
                </c:pt>
                <c:pt idx="253">
                  <c:v>0.82925433346241872</c:v>
                </c:pt>
                <c:pt idx="254">
                  <c:v>2.6071138436359258E-2</c:v>
                </c:pt>
                <c:pt idx="255">
                  <c:v>9.9070326058165199E-3</c:v>
                </c:pt>
                <c:pt idx="256">
                  <c:v>3.7646723902102774E-3</c:v>
                </c:pt>
                <c:pt idx="257">
                  <c:v>35.669040457216255</c:v>
                </c:pt>
                <c:pt idx="258">
                  <c:v>5.2105218355890557</c:v>
                </c:pt>
                <c:pt idx="259">
                  <c:v>1.979998297523841</c:v>
                </c:pt>
                <c:pt idx="260">
                  <c:v>1.2945829751260485</c:v>
                </c:pt>
                <c:pt idx="261">
                  <c:v>0.28591175416244269</c:v>
                </c:pt>
                <c:pt idx="262">
                  <c:v>0.10864646658172823</c:v>
                </c:pt>
                <c:pt idx="263">
                  <c:v>4.1285657301056732E-2</c:v>
                </c:pt>
                <c:pt idx="264">
                  <c:v>1.5688549774401556E-2</c:v>
                </c:pt>
                <c:pt idx="265">
                  <c:v>5.9616489142725899E-3</c:v>
                </c:pt>
                <c:pt idx="266">
                  <c:v>5.995703325753948</c:v>
                </c:pt>
                <c:pt idx="267">
                  <c:v>31.158565333946118</c:v>
                </c:pt>
                <c:pt idx="268">
                  <c:v>4.5487121909293116</c:v>
                </c:pt>
                <c:pt idx="269">
                  <c:v>7.5444764936068598</c:v>
                </c:pt>
                <c:pt idx="270">
                  <c:v>4.0539931141875387</c:v>
                </c:pt>
                <c:pt idx="271">
                  <c:v>15.971829667297687</c:v>
                </c:pt>
                <c:pt idx="272">
                  <c:v>1.2764009632482105</c:v>
                </c:pt>
                <c:pt idx="273">
                  <c:v>0.48503236603431993</c:v>
                </c:pt>
                <c:pt idx="274">
                  <c:v>0.18431229909304156</c:v>
                </c:pt>
                <c:pt idx="275">
                  <c:v>7.0038673655355793E-2</c:v>
                </c:pt>
                <c:pt idx="276">
                  <c:v>2.6614695989035198E-2</c:v>
                </c:pt>
                <c:pt idx="277">
                  <c:v>1.4604387222252309</c:v>
                </c:pt>
                <c:pt idx="278">
                  <c:v>3.8431621008166825E-3</c:v>
                </c:pt>
                <c:pt idx="279">
                  <c:v>22.096311345035971</c:v>
                </c:pt>
                <c:pt idx="280">
                  <c:v>29.433166626347557</c:v>
                </c:pt>
                <c:pt idx="281">
                  <c:v>6.011590599577902</c:v>
                </c:pt>
                <c:pt idx="282">
                  <c:v>5.3344096464286253</c:v>
                </c:pt>
                <c:pt idx="283">
                  <c:v>22.326782359859038</c:v>
                </c:pt>
                <c:pt idx="284">
                  <c:v>2.670149355923304</c:v>
                </c:pt>
                <c:pt idx="285">
                  <c:v>1.0146567552508556</c:v>
                </c:pt>
                <c:pt idx="286">
                  <c:v>0.38556956699532524</c:v>
                </c:pt>
                <c:pt idx="287">
                  <c:v>0.1465164354582236</c:v>
                </c:pt>
                <c:pt idx="288">
                  <c:v>5.5676245474124961E-2</c:v>
                </c:pt>
                <c:pt idx="289">
                  <c:v>7.067816508071731</c:v>
                </c:pt>
                <c:pt idx="290">
                  <c:v>35.014901466309233</c:v>
                </c:pt>
                <c:pt idx="291">
                  <c:v>5.024058640274923</c:v>
                </c:pt>
                <c:pt idx="292">
                  <c:v>7.5674163153643175</c:v>
                </c:pt>
                <c:pt idx="293">
                  <c:v>0.72547406765569911</c:v>
                </c:pt>
                <c:pt idx="294">
                  <c:v>0.41540079438259969</c:v>
                </c:pt>
                <c:pt idx="295">
                  <c:v>26.00995869046983</c:v>
                </c:pt>
                <c:pt idx="296">
                  <c:v>2.8597656952916228</c:v>
                </c:pt>
                <c:pt idx="297">
                  <c:v>1.0867109642108166</c:v>
                </c:pt>
                <c:pt idx="298">
                  <c:v>0.41295016640011023</c:v>
                </c:pt>
                <c:pt idx="299">
                  <c:v>0.15692106323204191</c:v>
                </c:pt>
                <c:pt idx="300">
                  <c:v>5.963000402817592E-2</c:v>
                </c:pt>
                <c:pt idx="301">
                  <c:v>2.2659401530706849E-2</c:v>
                </c:pt>
                <c:pt idx="302">
                  <c:v>31.078432667053626</c:v>
                </c:pt>
                <c:pt idx="303">
                  <c:v>16.492341980742978</c:v>
                </c:pt>
                <c:pt idx="304">
                  <c:v>9.4258592158416707</c:v>
                </c:pt>
                <c:pt idx="305">
                  <c:v>6.9725311125369203</c:v>
                </c:pt>
                <c:pt idx="306">
                  <c:v>14.226005586656663</c:v>
                </c:pt>
                <c:pt idx="307">
                  <c:v>1.4634483386344204</c:v>
                </c:pt>
                <c:pt idx="308">
                  <c:v>0.69256734922299223</c:v>
                </c:pt>
                <c:pt idx="309">
                  <c:v>0.21132194009881028</c:v>
                </c:pt>
                <c:pt idx="310">
                  <c:v>8.0302337237547913E-2</c:v>
                </c:pt>
                <c:pt idx="311">
                  <c:v>3.0514888150268201E-2</c:v>
                </c:pt>
                <c:pt idx="312">
                  <c:v>1.1595657497101917E-2</c:v>
                </c:pt>
                <c:pt idx="313">
                  <c:v>4.4063498488987286E-3</c:v>
                </c:pt>
                <c:pt idx="314">
                  <c:v>1.6744129425815169E-3</c:v>
                </c:pt>
                <c:pt idx="315">
                  <c:v>6.3627691818097642E-4</c:v>
                </c:pt>
                <c:pt idx="316">
                  <c:v>6.1816815832944094</c:v>
                </c:pt>
                <c:pt idx="317">
                  <c:v>65.980592454871442</c:v>
                </c:pt>
                <c:pt idx="318">
                  <c:v>60.759044200401107</c:v>
                </c:pt>
                <c:pt idx="319">
                  <c:v>47.647362224315202</c:v>
                </c:pt>
                <c:pt idx="320">
                  <c:v>12.114220787376212</c:v>
                </c:pt>
                <c:pt idx="321">
                  <c:v>4.6034038992029602</c:v>
                </c:pt>
                <c:pt idx="322">
                  <c:v>1.7492934816971248</c:v>
                </c:pt>
                <c:pt idx="323">
                  <c:v>0.66473152304490735</c:v>
                </c:pt>
                <c:pt idx="324">
                  <c:v>0.2525979787570648</c:v>
                </c:pt>
                <c:pt idx="325">
                  <c:v>9.5987231927684644E-2</c:v>
                </c:pt>
                <c:pt idx="326">
                  <c:v>7.1248265679394498</c:v>
                </c:pt>
                <c:pt idx="327">
                  <c:v>1.3860556290357663E-2</c:v>
                </c:pt>
                <c:pt idx="328">
                  <c:v>2.249432217687076</c:v>
                </c:pt>
                <c:pt idx="329">
                  <c:v>15.197967300732978</c:v>
                </c:pt>
                <c:pt idx="330">
                  <c:v>6.8246419560042906</c:v>
                </c:pt>
                <c:pt idx="331">
                  <c:v>4.3340906961137406</c:v>
                </c:pt>
                <c:pt idx="332">
                  <c:v>0.17197076713619733</c:v>
                </c:pt>
                <c:pt idx="333">
                  <c:v>6.5348891511754978E-2</c:v>
                </c:pt>
                <c:pt idx="334">
                  <c:v>2.4832578774466894E-2</c:v>
                </c:pt>
                <c:pt idx="335">
                  <c:v>9.4363799342974206E-3</c:v>
                </c:pt>
                <c:pt idx="336">
                  <c:v>3.5858243750330194E-3</c:v>
                </c:pt>
                <c:pt idx="337">
                  <c:v>1.3626132625125477E-3</c:v>
                </c:pt>
                <c:pt idx="338">
                  <c:v>5.1779303975476806E-4</c:v>
                </c:pt>
                <c:pt idx="339">
                  <c:v>1.9676135510681184E-4</c:v>
                </c:pt>
                <c:pt idx="340">
                  <c:v>7.4769314940588489E-5</c:v>
                </c:pt>
                <c:pt idx="341">
                  <c:v>1.0643330703278089</c:v>
                </c:pt>
                <c:pt idx="342">
                  <c:v>28.486706445853102</c:v>
                </c:pt>
                <c:pt idx="343">
                  <c:v>3.9666013266791444</c:v>
                </c:pt>
                <c:pt idx="344">
                  <c:v>19.547177423495832</c:v>
                </c:pt>
                <c:pt idx="345">
                  <c:v>11.511433722146656</c:v>
                </c:pt>
                <c:pt idx="346">
                  <c:v>0.56178376402421104</c:v>
                </c:pt>
                <c:pt idx="347">
                  <c:v>4.0523171026859677</c:v>
                </c:pt>
                <c:pt idx="348">
                  <c:v>8.1121575525096065E-2</c:v>
                </c:pt>
                <c:pt idx="349">
                  <c:v>5.9019417959461187</c:v>
                </c:pt>
                <c:pt idx="350">
                  <c:v>4.876990490550849</c:v>
                </c:pt>
                <c:pt idx="351">
                  <c:v>4.4513030922130698E-3</c:v>
                </c:pt>
                <c:pt idx="352">
                  <c:v>15.625676522805566</c:v>
                </c:pt>
                <c:pt idx="353">
                  <c:v>14.102028878603816</c:v>
                </c:pt>
                <c:pt idx="354">
                  <c:v>1.4051590151722821</c:v>
                </c:pt>
                <c:pt idx="355">
                  <c:v>0.53396042576546721</c:v>
                </c:pt>
                <c:pt idx="356">
                  <c:v>0.2029049617908775</c:v>
                </c:pt>
                <c:pt idx="357">
                  <c:v>7.7103885480533457E-2</c:v>
                </c:pt>
                <c:pt idx="358">
                  <c:v>2.929947648260272E-2</c:v>
                </c:pt>
                <c:pt idx="359">
                  <c:v>1.1133801063389034E-2</c:v>
                </c:pt>
                <c:pt idx="360">
                  <c:v>4.2308444040878327E-3</c:v>
                </c:pt>
                <c:pt idx="361">
                  <c:v>1.6077208735533763E-3</c:v>
                </c:pt>
                <c:pt idx="362">
                  <c:v>1.0657001558751544</c:v>
                </c:pt>
                <c:pt idx="363">
                  <c:v>7.4873437144986514</c:v>
                </c:pt>
                <c:pt idx="364">
                  <c:v>37.579533463963493</c:v>
                </c:pt>
                <c:pt idx="365">
                  <c:v>22.95902816937236</c:v>
                </c:pt>
                <c:pt idx="366">
                  <c:v>21.405645962669102</c:v>
                </c:pt>
                <c:pt idx="367">
                  <c:v>3.7193701617446253</c:v>
                </c:pt>
                <c:pt idx="368">
                  <c:v>1.4133606614629575</c:v>
                </c:pt>
                <c:pt idx="369">
                  <c:v>0.53707705135592387</c:v>
                </c:pt>
                <c:pt idx="370">
                  <c:v>0.20408927951525105</c:v>
                </c:pt>
                <c:pt idx="371">
                  <c:v>7.7553926215795391E-2</c:v>
                </c:pt>
                <c:pt idx="372">
                  <c:v>2.9470491962002254E-2</c:v>
                </c:pt>
                <c:pt idx="373">
                  <c:v>2.9238004465283707</c:v>
                </c:pt>
                <c:pt idx="374">
                  <c:v>9.9856708572445818</c:v>
                </c:pt>
                <c:pt idx="375">
                  <c:v>1.6171048349389876E-3</c:v>
                </c:pt>
                <c:pt idx="376">
                  <c:v>6.1449983727681538E-4</c:v>
                </c:pt>
                <c:pt idx="377">
                  <c:v>5.2241153401976641</c:v>
                </c:pt>
                <c:pt idx="378">
                  <c:v>2.6384249580643049</c:v>
                </c:pt>
                <c:pt idx="379">
                  <c:v>3.5486288474508041</c:v>
                </c:pt>
                <c:pt idx="380">
                  <c:v>4.9231744723202695</c:v>
                </c:pt>
                <c:pt idx="381">
                  <c:v>4.8689997842601123E-6</c:v>
                </c:pt>
                <c:pt idx="382">
                  <c:v>1.8502199180188424E-6</c:v>
                </c:pt>
                <c:pt idx="383">
                  <c:v>7.030835688471601E-7</c:v>
                </c:pt>
                <c:pt idx="384">
                  <c:v>2.6717175616192082E-7</c:v>
                </c:pt>
                <c:pt idx="385">
                  <c:v>0.4204575735624308</c:v>
                </c:pt>
                <c:pt idx="386">
                  <c:v>3.8579601589781372E-8</c:v>
                </c:pt>
                <c:pt idx="387">
                  <c:v>6.7042673220204918</c:v>
                </c:pt>
                <c:pt idx="388">
                  <c:v>3.0675508377296401</c:v>
                </c:pt>
                <c:pt idx="389">
                  <c:v>36.353315250250091</c:v>
                </c:pt>
                <c:pt idx="390">
                  <c:v>9.2529359662216439</c:v>
                </c:pt>
                <c:pt idx="391">
                  <c:v>17.769686498163615</c:v>
                </c:pt>
                <c:pt idx="392">
                  <c:v>2.4975245675837319</c:v>
                </c:pt>
                <c:pt idx="393">
                  <c:v>0.94905933568181811</c:v>
                </c:pt>
                <c:pt idx="394">
                  <c:v>0.36064254755909092</c:v>
                </c:pt>
                <c:pt idx="395">
                  <c:v>0.13704416807245456</c:v>
                </c:pt>
                <c:pt idx="396">
                  <c:v>8.713994615857473</c:v>
                </c:pt>
                <c:pt idx="397">
                  <c:v>5.2485300417479168</c:v>
                </c:pt>
                <c:pt idx="398">
                  <c:v>0.14723321284095464</c:v>
                </c:pt>
                <c:pt idx="399">
                  <c:v>2.8575572843792568E-3</c:v>
                </c:pt>
                <c:pt idx="400">
                  <c:v>0.32598235599773068</c:v>
                </c:pt>
                <c:pt idx="401">
                  <c:v>0.84090653712465746</c:v>
                </c:pt>
                <c:pt idx="402">
                  <c:v>35.066327815553322</c:v>
                </c:pt>
                <c:pt idx="403">
                  <c:v>12.355094352418474</c:v>
                </c:pt>
                <c:pt idx="404">
                  <c:v>2.474748334287463</c:v>
                </c:pt>
                <c:pt idx="405">
                  <c:v>0.94040436702923591</c:v>
                </c:pt>
                <c:pt idx="406">
                  <c:v>0.35735365947110964</c:v>
                </c:pt>
                <c:pt idx="407">
                  <c:v>0.13579439059902165</c:v>
                </c:pt>
                <c:pt idx="408">
                  <c:v>5.1601868427628234E-2</c:v>
                </c:pt>
                <c:pt idx="409">
                  <c:v>5.141450840962829</c:v>
                </c:pt>
                <c:pt idx="410">
                  <c:v>7.4513098009495182E-3</c:v>
                </c:pt>
                <c:pt idx="411">
                  <c:v>38.611875112888939</c:v>
                </c:pt>
                <c:pt idx="412">
                  <c:v>19.122476268271143</c:v>
                </c:pt>
                <c:pt idx="413">
                  <c:v>31.288154516037615</c:v>
                </c:pt>
                <c:pt idx="414">
                  <c:v>5.5121706567650568</c:v>
                </c:pt>
                <c:pt idx="415">
                  <c:v>27.759170695793948</c:v>
                </c:pt>
                <c:pt idx="416">
                  <c:v>3.8987054136144446</c:v>
                </c:pt>
                <c:pt idx="417">
                  <c:v>1.4815080571734887</c:v>
                </c:pt>
                <c:pt idx="418">
                  <c:v>0.56297306172592576</c:v>
                </c:pt>
                <c:pt idx="419">
                  <c:v>0.21392976345585182</c:v>
                </c:pt>
                <c:pt idx="420">
                  <c:v>8.1293310113223688E-2</c:v>
                </c:pt>
                <c:pt idx="421">
                  <c:v>3.0891457843024998E-2</c:v>
                </c:pt>
                <c:pt idx="422">
                  <c:v>28.634079489183023</c:v>
                </c:pt>
                <c:pt idx="423">
                  <c:v>25.179406589159036</c:v>
                </c:pt>
                <c:pt idx="424">
                  <c:v>8.6236451127063809</c:v>
                </c:pt>
                <c:pt idx="425">
                  <c:v>1.8901542264032367</c:v>
                </c:pt>
                <c:pt idx="426">
                  <c:v>2.9684120591079002</c:v>
                </c:pt>
                <c:pt idx="427">
                  <c:v>16.043646785080529</c:v>
                </c:pt>
                <c:pt idx="428">
                  <c:v>4.6719731019362749</c:v>
                </c:pt>
                <c:pt idx="429">
                  <c:v>0.28881149944968987</c:v>
                </c:pt>
                <c:pt idx="430">
                  <c:v>0.10974836979088218</c:v>
                </c:pt>
                <c:pt idx="431">
                  <c:v>4.1704380520535218E-2</c:v>
                </c:pt>
                <c:pt idx="432">
                  <c:v>1.5847664597803388E-2</c:v>
                </c:pt>
                <c:pt idx="433">
                  <c:v>6.0221125471652866E-3</c:v>
                </c:pt>
                <c:pt idx="434">
                  <c:v>2.2884027679228084E-3</c:v>
                </c:pt>
                <c:pt idx="435">
                  <c:v>0.14760152297616083</c:v>
                </c:pt>
                <c:pt idx="436">
                  <c:v>6.1987183966606434</c:v>
                </c:pt>
                <c:pt idx="437">
                  <c:v>5.1829755628383687</c:v>
                </c:pt>
                <c:pt idx="438">
                  <c:v>3.4212281945156762</c:v>
                </c:pt>
                <c:pt idx="439">
                  <c:v>1.0915620916161972</c:v>
                </c:pt>
                <c:pt idx="440">
                  <c:v>6.8902351551850914E-6</c:v>
                </c:pt>
                <c:pt idx="441">
                  <c:v>2.6182893589703348E-6</c:v>
                </c:pt>
                <c:pt idx="442">
                  <c:v>9.9494995640872722E-7</c:v>
                </c:pt>
                <c:pt idx="443">
                  <c:v>3.780809834353163E-7</c:v>
                </c:pt>
                <c:pt idx="444">
                  <c:v>1.4367077370542017E-7</c:v>
                </c:pt>
                <c:pt idx="445">
                  <c:v>1.1979028537490426</c:v>
                </c:pt>
                <c:pt idx="446">
                  <c:v>6.56119579214932</c:v>
                </c:pt>
                <c:pt idx="447">
                  <c:v>5.87294461827517E-2</c:v>
                </c:pt>
                <c:pt idx="448">
                  <c:v>2.9957310240102506E-9</c:v>
                </c:pt>
                <c:pt idx="449">
                  <c:v>10.076436415642616</c:v>
                </c:pt>
                <c:pt idx="450">
                  <c:v>14.443438414215716</c:v>
                </c:pt>
                <c:pt idx="451">
                  <c:v>1.5220041096139283</c:v>
                </c:pt>
                <c:pt idx="452">
                  <c:v>0.57836156165329278</c:v>
                </c:pt>
                <c:pt idx="453">
                  <c:v>0.21977739342825131</c:v>
                </c:pt>
                <c:pt idx="454">
                  <c:v>8.3515409502735491E-2</c:v>
                </c:pt>
                <c:pt idx="455">
                  <c:v>3.173585561103949E-2</c:v>
                </c:pt>
                <c:pt idx="456">
                  <c:v>1.2059625132195008E-2</c:v>
                </c:pt>
                <c:pt idx="457">
                  <c:v>4.5826575502341026E-3</c:v>
                </c:pt>
                <c:pt idx="458">
                  <c:v>2.5396576127306396</c:v>
                </c:pt>
                <c:pt idx="459">
                  <c:v>7.1902924800040413</c:v>
                </c:pt>
                <c:pt idx="460">
                  <c:v>4.7322911414593776</c:v>
                </c:pt>
                <c:pt idx="461">
                  <c:v>1.2590062164378419</c:v>
                </c:pt>
                <c:pt idx="462">
                  <c:v>9.0288187755652505</c:v>
                </c:pt>
                <c:pt idx="463">
                  <c:v>0.23252135783996003</c:v>
                </c:pt>
                <c:pt idx="464">
                  <c:v>5.8387775645441078</c:v>
                </c:pt>
                <c:pt idx="465">
                  <c:v>1.8858714149609858E-2</c:v>
                </c:pt>
                <c:pt idx="466">
                  <c:v>7.1663113768517476E-3</c:v>
                </c:pt>
                <c:pt idx="467">
                  <c:v>2.7231983232036639E-3</c:v>
                </c:pt>
                <c:pt idx="468">
                  <c:v>1.0348153628173926E-3</c:v>
                </c:pt>
                <c:pt idx="469">
                  <c:v>10.276050009321693</c:v>
                </c:pt>
                <c:pt idx="470">
                  <c:v>4.6933168436099733</c:v>
                </c:pt>
                <c:pt idx="471">
                  <c:v>6.1109821352466369</c:v>
                </c:pt>
                <c:pt idx="472">
                  <c:v>1.3059028940704582</c:v>
                </c:pt>
                <c:pt idx="473">
                  <c:v>39.070280594139234</c:v>
                </c:pt>
                <c:pt idx="474">
                  <c:v>12.051826777746701</c:v>
                </c:pt>
                <c:pt idx="475">
                  <c:v>32.269524745301069</c:v>
                </c:pt>
                <c:pt idx="476">
                  <c:v>5.4138407004810842</c:v>
                </c:pt>
                <c:pt idx="477">
                  <c:v>2.0572594661828116</c:v>
                </c:pt>
                <c:pt idx="478">
                  <c:v>0.7817585971494686</c:v>
                </c:pt>
                <c:pt idx="479">
                  <c:v>0.29706826691679811</c:v>
                </c:pt>
                <c:pt idx="480">
                  <c:v>6.5612441616042432</c:v>
                </c:pt>
                <c:pt idx="481">
                  <c:v>1.9701943443559076</c:v>
                </c:pt>
                <c:pt idx="482">
                  <c:v>0.19488632246910764</c:v>
                </c:pt>
                <c:pt idx="483">
                  <c:v>7.0532933788570604</c:v>
                </c:pt>
                <c:pt idx="484">
                  <c:v>0.70679479829967473</c:v>
                </c:pt>
                <c:pt idx="485">
                  <c:v>27.957884798571655</c:v>
                </c:pt>
                <c:pt idx="486">
                  <c:v>30.221657146162201</c:v>
                </c:pt>
                <c:pt idx="487">
                  <c:v>13.977622978424922</c:v>
                </c:pt>
                <c:pt idx="488">
                  <c:v>2.3168332939064058</c:v>
                </c:pt>
                <c:pt idx="489">
                  <c:v>0.88039665168443426</c:v>
                </c:pt>
                <c:pt idx="490">
                  <c:v>0.33455072764008503</c:v>
                </c:pt>
                <c:pt idx="491">
                  <c:v>0.1271292765032323</c:v>
                </c:pt>
                <c:pt idx="492">
                  <c:v>4.8309125071228282E-2</c:v>
                </c:pt>
                <c:pt idx="493">
                  <c:v>7.4439212729816928</c:v>
                </c:pt>
                <c:pt idx="494">
                  <c:v>6.9758376602853649E-3</c:v>
                </c:pt>
                <c:pt idx="495">
                  <c:v>50.107813074013869</c:v>
                </c:pt>
                <c:pt idx="496">
                  <c:v>8.0918736666754576</c:v>
                </c:pt>
                <c:pt idx="497">
                  <c:v>3.0749119933366749</c:v>
                </c:pt>
                <c:pt idx="498">
                  <c:v>2.4235979703354111</c:v>
                </c:pt>
                <c:pt idx="499">
                  <c:v>2.8631571251624894</c:v>
                </c:pt>
                <c:pt idx="500">
                  <c:v>4.9736517520329615</c:v>
                </c:pt>
                <c:pt idx="501">
                  <c:v>6.411609694138061E-2</c:v>
                </c:pt>
                <c:pt idx="502">
                  <c:v>2.4364116837724627E-2</c:v>
                </c:pt>
                <c:pt idx="503">
                  <c:v>9.2583643983353593E-3</c:v>
                </c:pt>
                <c:pt idx="504">
                  <c:v>3.5181784713674371E-3</c:v>
                </c:pt>
                <c:pt idx="505">
                  <c:v>1.3369078191196261E-3</c:v>
                </c:pt>
                <c:pt idx="506">
                  <c:v>22.196852083791612</c:v>
                </c:pt>
                <c:pt idx="507">
                  <c:v>80.388172649056344</c:v>
                </c:pt>
                <c:pt idx="508">
                  <c:v>20.366817825455044</c:v>
                </c:pt>
                <c:pt idx="509">
                  <c:v>7.2222296364569383</c:v>
                </c:pt>
                <c:pt idx="510">
                  <c:v>5.2526693731678016</c:v>
                </c:pt>
                <c:pt idx="511">
                  <c:v>10.138341539801825</c:v>
                </c:pt>
                <c:pt idx="512">
                  <c:v>21.524421469671257</c:v>
                </c:pt>
                <c:pt idx="513">
                  <c:v>2.375372021501609</c:v>
                </c:pt>
                <c:pt idx="514">
                  <c:v>0.90264136817061125</c:v>
                </c:pt>
                <c:pt idx="515">
                  <c:v>0.3430037199048323</c:v>
                </c:pt>
                <c:pt idx="516">
                  <c:v>0.13034141356383627</c:v>
                </c:pt>
                <c:pt idx="517">
                  <c:v>2.6905654240057011</c:v>
                </c:pt>
                <c:pt idx="518">
                  <c:v>1.8821300118617962E-2</c:v>
                </c:pt>
                <c:pt idx="519">
                  <c:v>7.1520940450748244E-3</c:v>
                </c:pt>
                <c:pt idx="520">
                  <c:v>18.67665121032767</c:v>
                </c:pt>
                <c:pt idx="521">
                  <c:v>3.1889224922078951</c:v>
                </c:pt>
                <c:pt idx="522">
                  <c:v>30.25703015570403</c:v>
                </c:pt>
                <c:pt idx="523">
                  <c:v>4.0141250876274253</c:v>
                </c:pt>
                <c:pt idx="524">
                  <c:v>1.5253675332984216</c:v>
                </c:pt>
                <c:pt idx="525">
                  <c:v>0.57963966265340017</c:v>
                </c:pt>
                <c:pt idx="526">
                  <c:v>0.22026307180829202</c:v>
                </c:pt>
                <c:pt idx="527">
                  <c:v>8.369996728715097E-2</c:v>
                </c:pt>
                <c:pt idx="528">
                  <c:v>3.1805987569117365E-2</c:v>
                </c:pt>
                <c:pt idx="529">
                  <c:v>1.2086275276264598E-2</c:v>
                </c:pt>
                <c:pt idx="530">
                  <c:v>1.4341095045234065</c:v>
                </c:pt>
                <c:pt idx="531">
                  <c:v>1.7452581498926078E-3</c:v>
                </c:pt>
                <c:pt idx="532">
                  <c:v>24.25422761891183</c:v>
                </c:pt>
                <c:pt idx="533">
                  <c:v>4.8962043327516103</c:v>
                </c:pt>
                <c:pt idx="534">
                  <c:v>1.098026126082865</c:v>
                </c:pt>
                <c:pt idx="535">
                  <c:v>0.41724992791148874</c:v>
                </c:pt>
                <c:pt idx="536">
                  <c:v>2.2343231203037508</c:v>
                </c:pt>
                <c:pt idx="537">
                  <c:v>1.1717708749923839</c:v>
                </c:pt>
                <c:pt idx="538">
                  <c:v>2.2895338044359215E-2</c:v>
                </c:pt>
                <c:pt idx="539">
                  <c:v>8.7002284568564996E-3</c:v>
                </c:pt>
                <c:pt idx="540">
                  <c:v>3.3060868136054705E-3</c:v>
                </c:pt>
                <c:pt idx="541">
                  <c:v>1.2563129891700788E-3</c:v>
                </c:pt>
                <c:pt idx="542">
                  <c:v>4.7739893588462996E-4</c:v>
                </c:pt>
                <c:pt idx="543">
                  <c:v>12.450663816290646</c:v>
                </c:pt>
                <c:pt idx="544">
                  <c:v>17.185567389192627</c:v>
                </c:pt>
                <c:pt idx="545">
                  <c:v>23.867518689026994</c:v>
                </c:pt>
                <c:pt idx="546">
                  <c:v>6.5832376683831262</c:v>
                </c:pt>
                <c:pt idx="547">
                  <c:v>7.3476540924572777</c:v>
                </c:pt>
                <c:pt idx="548">
                  <c:v>0.60823421086905738</c:v>
                </c:pt>
                <c:pt idx="549">
                  <c:v>0.23112900013024182</c:v>
                </c:pt>
                <c:pt idx="550">
                  <c:v>8.782902004949189E-2</c:v>
                </c:pt>
                <c:pt idx="551">
                  <c:v>3.3375027618806917E-2</c:v>
                </c:pt>
                <c:pt idx="552">
                  <c:v>1.268251049514663E-2</c:v>
                </c:pt>
                <c:pt idx="553">
                  <c:v>4.8193539881557189E-3</c:v>
                </c:pt>
                <c:pt idx="554">
                  <c:v>5.2559471695045783</c:v>
                </c:pt>
                <c:pt idx="555">
                  <c:v>8.5249411375497992</c:v>
                </c:pt>
                <c:pt idx="556">
                  <c:v>14.600355350521802</c:v>
                </c:pt>
                <c:pt idx="557">
                  <c:v>3.9638329243980124</c:v>
                </c:pt>
                <c:pt idx="558">
                  <c:v>6.2907325350574768</c:v>
                </c:pt>
                <c:pt idx="559">
                  <c:v>3.4166217080473147</c:v>
                </c:pt>
                <c:pt idx="560">
                  <c:v>6.0987191031412618</c:v>
                </c:pt>
                <c:pt idx="561">
                  <c:v>3.2085119292937468E-2</c:v>
                </c:pt>
                <c:pt idx="562">
                  <c:v>1.219234533131624E-2</c:v>
                </c:pt>
                <c:pt idx="563">
                  <c:v>4.6330912259001716E-3</c:v>
                </c:pt>
                <c:pt idx="564">
                  <c:v>1.7605746658420655E-3</c:v>
                </c:pt>
                <c:pt idx="565">
                  <c:v>6.6901837301998497E-4</c:v>
                </c:pt>
                <c:pt idx="566">
                  <c:v>13.295164155622105</c:v>
                </c:pt>
                <c:pt idx="567">
                  <c:v>0.51490703940465077</c:v>
                </c:pt>
                <c:pt idx="568">
                  <c:v>7.3016433344742335</c:v>
                </c:pt>
                <c:pt idx="569">
                  <c:v>7.8930480943214576</c:v>
                </c:pt>
                <c:pt idx="570">
                  <c:v>19.632619432381368</c:v>
                </c:pt>
                <c:pt idx="571">
                  <c:v>7.6975073054036001</c:v>
                </c:pt>
                <c:pt idx="572">
                  <c:v>0.9922932726700433</c:v>
                </c:pt>
                <c:pt idx="573">
                  <c:v>0.37707144361461647</c:v>
                </c:pt>
                <c:pt idx="574">
                  <c:v>0.14328714857355423</c:v>
                </c:pt>
                <c:pt idx="575">
                  <c:v>5.4449116457950621E-2</c:v>
                </c:pt>
                <c:pt idx="576">
                  <c:v>2.0690664254021239E-2</c:v>
                </c:pt>
                <c:pt idx="577">
                  <c:v>4.1309032942416328</c:v>
                </c:pt>
                <c:pt idx="578">
                  <c:v>2.9877319182806663E-3</c:v>
                </c:pt>
                <c:pt idx="579">
                  <c:v>9.5511764790818265</c:v>
                </c:pt>
                <c:pt idx="580">
                  <c:v>4.0603048382913007</c:v>
                </c:pt>
                <c:pt idx="581">
                  <c:v>1.6394282581989674E-4</c:v>
                </c:pt>
                <c:pt idx="582">
                  <c:v>6.2298273811560765E-5</c:v>
                </c:pt>
                <c:pt idx="583">
                  <c:v>2.3673344048393096E-5</c:v>
                </c:pt>
                <c:pt idx="584">
                  <c:v>8.9958707383893769E-6</c:v>
                </c:pt>
                <c:pt idx="585">
                  <c:v>3.4184308805879636E-6</c:v>
                </c:pt>
                <c:pt idx="586">
                  <c:v>1.2990037346234262E-6</c:v>
                </c:pt>
                <c:pt idx="587">
                  <c:v>4.9362141915690185E-7</c:v>
                </c:pt>
                <c:pt idx="588">
                  <c:v>1.8757613927962271E-7</c:v>
                </c:pt>
                <c:pt idx="589">
                  <c:v>2.5757087550524598</c:v>
                </c:pt>
                <c:pt idx="590">
                  <c:v>1.0564509681560801</c:v>
                </c:pt>
                <c:pt idx="591">
                  <c:v>50.628227583723941</c:v>
                </c:pt>
                <c:pt idx="592">
                  <c:v>33.936718801893747</c:v>
                </c:pt>
                <c:pt idx="593">
                  <c:v>16.335794476609486</c:v>
                </c:pt>
                <c:pt idx="594">
                  <c:v>4.0321821972511547</c:v>
                </c:pt>
                <c:pt idx="595">
                  <c:v>22.161246863843054</c:v>
                </c:pt>
                <c:pt idx="596">
                  <c:v>7.4967420424122624</c:v>
                </c:pt>
                <c:pt idx="597">
                  <c:v>0.98719270887438126</c:v>
                </c:pt>
                <c:pt idx="598">
                  <c:v>0.3751332293722649</c:v>
                </c:pt>
                <c:pt idx="599">
                  <c:v>0.14255062716146066</c:v>
                </c:pt>
                <c:pt idx="600">
                  <c:v>5.4169238321355048E-2</c:v>
                </c:pt>
                <c:pt idx="601">
                  <c:v>4.8767992887742224</c:v>
                </c:pt>
                <c:pt idx="602">
                  <c:v>7.8220380136036702E-3</c:v>
                </c:pt>
                <c:pt idx="603">
                  <c:v>2.9723744451693951E-3</c:v>
                </c:pt>
                <c:pt idx="604">
                  <c:v>1.1295022891643699E-3</c:v>
                </c:pt>
                <c:pt idx="605">
                  <c:v>17.583211137702641</c:v>
                </c:pt>
                <c:pt idx="606">
                  <c:v>2.4736453029035697</c:v>
                </c:pt>
                <c:pt idx="607">
                  <c:v>0.48149960469299491</c:v>
                </c:pt>
                <c:pt idx="608">
                  <c:v>0.18296984978333808</c:v>
                </c:pt>
                <c:pt idx="609">
                  <c:v>6.9528542917668454E-2</c:v>
                </c:pt>
                <c:pt idx="610">
                  <c:v>2.6420846308714021E-2</c:v>
                </c:pt>
                <c:pt idx="611">
                  <c:v>1.0039921597311327E-2</c:v>
                </c:pt>
                <c:pt idx="612">
                  <c:v>3.8151702069783035E-3</c:v>
                </c:pt>
                <c:pt idx="613">
                  <c:v>0.46995767637382724</c:v>
                </c:pt>
                <c:pt idx="614">
                  <c:v>5.5091057788766713E-4</c:v>
                </c:pt>
                <c:pt idx="615">
                  <c:v>36.012963582974955</c:v>
                </c:pt>
                <c:pt idx="616">
                  <c:v>4.7915258764696942</c:v>
                </c:pt>
                <c:pt idx="617">
                  <c:v>22.332688947659733</c:v>
                </c:pt>
                <c:pt idx="618">
                  <c:v>7.1055944114192133</c:v>
                </c:pt>
                <c:pt idx="619">
                  <c:v>1.103006796950774</c:v>
                </c:pt>
                <c:pt idx="620">
                  <c:v>2.6628173260979597</c:v>
                </c:pt>
                <c:pt idx="621">
                  <c:v>0.15927418147969177</c:v>
                </c:pt>
                <c:pt idx="622">
                  <c:v>6.0524188962282871E-2</c:v>
                </c:pt>
                <c:pt idx="623">
                  <c:v>2.2999191805667493E-2</c:v>
                </c:pt>
                <c:pt idx="624">
                  <c:v>8.7396928861536473E-3</c:v>
                </c:pt>
                <c:pt idx="625">
                  <c:v>3.3210832967383867E-3</c:v>
                </c:pt>
                <c:pt idx="626">
                  <c:v>2.041937141001811</c:v>
                </c:pt>
                <c:pt idx="627">
                  <c:v>4.7956442804902302E-4</c:v>
                </c:pt>
                <c:pt idx="628">
                  <c:v>3.7987476319732951</c:v>
                </c:pt>
                <c:pt idx="629">
                  <c:v>7.6507682638306411</c:v>
                </c:pt>
                <c:pt idx="630">
                  <c:v>2.6314659295905995E-5</c:v>
                </c:pt>
                <c:pt idx="631">
                  <c:v>13.137460319401908</c:v>
                </c:pt>
                <c:pt idx="632">
                  <c:v>0.30541853703161848</c:v>
                </c:pt>
                <c:pt idx="633">
                  <c:v>0.57538878171187746</c:v>
                </c:pt>
                <c:pt idx="634">
                  <c:v>4.4102436747365699E-2</c:v>
                </c:pt>
                <c:pt idx="635">
                  <c:v>1.6758925963998965E-2</c:v>
                </c:pt>
                <c:pt idx="636">
                  <c:v>2.1793172052441201</c:v>
                </c:pt>
                <c:pt idx="637">
                  <c:v>3.4657120884634733</c:v>
                </c:pt>
                <c:pt idx="638">
                  <c:v>9.1959578549655131E-4</c:v>
                </c:pt>
                <c:pt idx="639">
                  <c:v>15.115806450295661</c:v>
                </c:pt>
                <c:pt idx="640">
                  <c:v>6.5975893247970383</c:v>
                </c:pt>
                <c:pt idx="641">
                  <c:v>6.1818323475733559</c:v>
                </c:pt>
                <c:pt idx="642">
                  <c:v>22.065081694302684</c:v>
                </c:pt>
                <c:pt idx="643">
                  <c:v>10.073948867913066</c:v>
                </c:pt>
                <c:pt idx="644">
                  <c:v>1.2109300295989258</c:v>
                </c:pt>
                <c:pt idx="645">
                  <c:v>0.46015341124759185</c:v>
                </c:pt>
                <c:pt idx="646">
                  <c:v>4.7951402132853564</c:v>
                </c:pt>
                <c:pt idx="647">
                  <c:v>6.6446152584152263E-2</c:v>
                </c:pt>
                <c:pt idx="648">
                  <c:v>2.5249537981977856E-2</c:v>
                </c:pt>
                <c:pt idx="649">
                  <c:v>3.9879444541020224</c:v>
                </c:pt>
                <c:pt idx="650">
                  <c:v>3.6460332845976032E-3</c:v>
                </c:pt>
                <c:pt idx="651">
                  <c:v>22.264279078752168</c:v>
                </c:pt>
                <c:pt idx="652">
                  <c:v>23.582818466766575</c:v>
                </c:pt>
                <c:pt idx="653">
                  <c:v>25.45149195029601</c:v>
                </c:pt>
                <c:pt idx="654">
                  <c:v>4.6885006967379672</c:v>
                </c:pt>
                <c:pt idx="655">
                  <c:v>1.7816302647604276</c:v>
                </c:pt>
                <c:pt idx="656">
                  <c:v>0.67701950060896243</c:v>
                </c:pt>
                <c:pt idx="657">
                  <c:v>0.25726741023140576</c:v>
                </c:pt>
                <c:pt idx="658">
                  <c:v>9.7761615887934167E-2</c:v>
                </c:pt>
                <c:pt idx="659">
                  <c:v>3.7149414037414986E-2</c:v>
                </c:pt>
                <c:pt idx="660">
                  <c:v>0.66402859908054546</c:v>
                </c:pt>
                <c:pt idx="661">
                  <c:v>5.3643753870027235E-3</c:v>
                </c:pt>
                <c:pt idx="662">
                  <c:v>2.038462647061035E-3</c:v>
                </c:pt>
                <c:pt idx="663">
                  <c:v>7.7461580588319349E-4</c:v>
                </c:pt>
                <c:pt idx="664">
                  <c:v>51.491127439573496</c:v>
                </c:pt>
                <c:pt idx="665">
                  <c:v>41.381106118182778</c:v>
                </c:pt>
                <c:pt idx="666">
                  <c:v>59.121840882251774</c:v>
                </c:pt>
                <c:pt idx="667">
                  <c:v>16.807082533283321</c:v>
                </c:pt>
                <c:pt idx="668">
                  <c:v>5.3469897850505044</c:v>
                </c:pt>
                <c:pt idx="669">
                  <c:v>2.0318561183191912</c:v>
                </c:pt>
                <c:pt idx="670">
                  <c:v>0.7721053249612928</c:v>
                </c:pt>
                <c:pt idx="671">
                  <c:v>0.29340002348529132</c:v>
                </c:pt>
                <c:pt idx="672">
                  <c:v>0.1114920089244107</c:v>
                </c:pt>
                <c:pt idx="673">
                  <c:v>7.9781292653417468</c:v>
                </c:pt>
                <c:pt idx="674">
                  <c:v>13.250132467951072</c:v>
                </c:pt>
                <c:pt idx="675">
                  <c:v>26.118241002833244</c:v>
                </c:pt>
                <c:pt idx="676">
                  <c:v>3.8950675199046119</c:v>
                </c:pt>
                <c:pt idx="677">
                  <c:v>8.5075206519092159</c:v>
                </c:pt>
                <c:pt idx="678">
                  <c:v>27.370218758540062</c:v>
                </c:pt>
                <c:pt idx="679">
                  <c:v>3.2084627934608849</c:v>
                </c:pt>
                <c:pt idx="680">
                  <c:v>6.8258815361868193</c:v>
                </c:pt>
                <c:pt idx="681">
                  <c:v>0.46330202737575188</c:v>
                </c:pt>
                <c:pt idx="682">
                  <c:v>0.17605477040278569</c:v>
                </c:pt>
                <c:pt idx="683">
                  <c:v>6.6900812753058578E-2</c:v>
                </c:pt>
                <c:pt idx="684">
                  <c:v>2.5422308846162256E-2</c:v>
                </c:pt>
                <c:pt idx="685">
                  <c:v>9.6604773615416584E-3</c:v>
                </c:pt>
                <c:pt idx="686">
                  <c:v>3.6709813973858302E-3</c:v>
                </c:pt>
                <c:pt idx="687">
                  <c:v>1.3949729310066157E-3</c:v>
                </c:pt>
                <c:pt idx="688">
                  <c:v>5.3008971378251397E-4</c:v>
                </c:pt>
                <c:pt idx="689">
                  <c:v>4.3845502899016706</c:v>
                </c:pt>
                <c:pt idx="690">
                  <c:v>10.46081361742559</c:v>
                </c:pt>
                <c:pt idx="691">
                  <c:v>3.649123923108494</c:v>
                </c:pt>
                <c:pt idx="692">
                  <c:v>2.0967570611388344E-2</c:v>
                </c:pt>
                <c:pt idx="693">
                  <c:v>7.9676768323275714E-3</c:v>
                </c:pt>
                <c:pt idx="694">
                  <c:v>3.0277171962844766E-3</c:v>
                </c:pt>
                <c:pt idx="695">
                  <c:v>1.1505325345881013E-3</c:v>
                </c:pt>
                <c:pt idx="696">
                  <c:v>4.3720236314347843E-4</c:v>
                </c:pt>
                <c:pt idx="697">
                  <c:v>1.6613689799452184E-4</c:v>
                </c:pt>
                <c:pt idx="698">
                  <c:v>0.54469589872256008</c:v>
                </c:pt>
                <c:pt idx="699">
                  <c:v>9.8210912089964566</c:v>
                </c:pt>
                <c:pt idx="700">
                  <c:v>9.1162638667553995E-6</c:v>
                </c:pt>
                <c:pt idx="701">
                  <c:v>3.363955326999013</c:v>
                </c:pt>
                <c:pt idx="702">
                  <c:v>1.3163885023594802E-6</c:v>
                </c:pt>
                <c:pt idx="703">
                  <c:v>2.8370171979864884</c:v>
                </c:pt>
                <c:pt idx="704">
                  <c:v>2.36839012118952</c:v>
                </c:pt>
                <c:pt idx="705">
                  <c:v>7.2232869901469396E-8</c:v>
                </c:pt>
                <c:pt idx="706">
                  <c:v>2.7448490562558371E-8</c:v>
                </c:pt>
                <c:pt idx="707">
                  <c:v>1.0430426413772182E-8</c:v>
                </c:pt>
                <c:pt idx="708">
                  <c:v>3.9635620372334294E-9</c:v>
                </c:pt>
                <c:pt idx="709">
                  <c:v>7.5740342680450423</c:v>
                </c:pt>
                <c:pt idx="710">
                  <c:v>14.413624765305695</c:v>
                </c:pt>
                <c:pt idx="711">
                  <c:v>1.1502102334117601</c:v>
                </c:pt>
                <c:pt idx="712">
                  <c:v>5.0724787980725301</c:v>
                </c:pt>
                <c:pt idx="713">
                  <c:v>0.16609035770465819</c:v>
                </c:pt>
                <c:pt idx="714">
                  <c:v>7.9357092041817694</c:v>
                </c:pt>
                <c:pt idx="715">
                  <c:v>5.6511650414899748</c:v>
                </c:pt>
                <c:pt idx="716">
                  <c:v>9.113710107970005E-3</c:v>
                </c:pt>
                <c:pt idx="717">
                  <c:v>3.4632098410286023E-3</c:v>
                </c:pt>
                <c:pt idx="718">
                  <c:v>1.3160197395908687E-3</c:v>
                </c:pt>
                <c:pt idx="719">
                  <c:v>5.0008750104453016E-4</c:v>
                </c:pt>
                <c:pt idx="720">
                  <c:v>1.9003325039692147E-4</c:v>
                </c:pt>
                <c:pt idx="721">
                  <c:v>7.221263515083017E-5</c:v>
                </c:pt>
                <c:pt idx="722">
                  <c:v>5.2687203549730333</c:v>
                </c:pt>
                <c:pt idx="723">
                  <c:v>1.0427504515779873E-5</c:v>
                </c:pt>
                <c:pt idx="724">
                  <c:v>5.950581215932881</c:v>
                </c:pt>
                <c:pt idx="725">
                  <c:v>16.019494864688131</c:v>
                </c:pt>
                <c:pt idx="726">
                  <c:v>8.2763767215287771</c:v>
                </c:pt>
                <c:pt idx="727">
                  <c:v>8.4341583756355316</c:v>
                </c:pt>
                <c:pt idx="728">
                  <c:v>0.24642476144004608</c:v>
                </c:pt>
                <c:pt idx="729">
                  <c:v>9.3641409347217514E-2</c:v>
                </c:pt>
                <c:pt idx="730">
                  <c:v>3.558373555194265E-2</c:v>
                </c:pt>
                <c:pt idx="731">
                  <c:v>1.3521819509738209E-2</c:v>
                </c:pt>
                <c:pt idx="732">
                  <c:v>5.1382914137005188E-3</c:v>
                </c:pt>
                <c:pt idx="733">
                  <c:v>3.7368106230228459</c:v>
                </c:pt>
                <c:pt idx="734">
                  <c:v>2.2471161751004445</c:v>
                </c:pt>
                <c:pt idx="735">
                  <c:v>1.6193009659869551</c:v>
                </c:pt>
                <c:pt idx="736">
                  <c:v>3.905571269098945</c:v>
                </c:pt>
                <c:pt idx="737">
                  <c:v>4.0713338339751813E-5</c:v>
                </c:pt>
                <c:pt idx="738">
                  <c:v>1.5471068569105687E-5</c:v>
                </c:pt>
                <c:pt idx="739">
                  <c:v>5.879006056260161E-6</c:v>
                </c:pt>
                <c:pt idx="740">
                  <c:v>1.5472155371132157</c:v>
                </c:pt>
                <c:pt idx="741">
                  <c:v>8.4892847452396737E-7</c:v>
                </c:pt>
                <c:pt idx="742">
                  <c:v>3.2259282031910758E-7</c:v>
                </c:pt>
                <c:pt idx="743">
                  <c:v>1.2258527172126088E-7</c:v>
                </c:pt>
                <c:pt idx="744">
                  <c:v>4.6582403254079119E-8</c:v>
                </c:pt>
                <c:pt idx="745">
                  <c:v>1.7701313236550069E-8</c:v>
                </c:pt>
                <c:pt idx="746">
                  <c:v>10.89653325953112</c:v>
                </c:pt>
                <c:pt idx="747">
                  <c:v>81.917754397417752</c:v>
                </c:pt>
                <c:pt idx="748">
                  <c:v>16.708357981288618</c:v>
                </c:pt>
                <c:pt idx="749">
                  <c:v>6.349176032889674</c:v>
                </c:pt>
                <c:pt idx="750">
                  <c:v>2.4126868924980762</c:v>
                </c:pt>
                <c:pt idx="751">
                  <c:v>0.91682101914926872</c:v>
                </c:pt>
                <c:pt idx="752">
                  <c:v>6.1044083334442361</c:v>
                </c:pt>
                <c:pt idx="753">
                  <c:v>0.13238895516515442</c:v>
                </c:pt>
                <c:pt idx="754">
                  <c:v>5.0307802962758677E-2</c:v>
                </c:pt>
                <c:pt idx="755">
                  <c:v>1.91169651258483E-2</c:v>
                </c:pt>
                <c:pt idx="756">
                  <c:v>7.2644467478223534E-3</c:v>
                </c:pt>
                <c:pt idx="757">
                  <c:v>2.7604897641724949E-3</c:v>
                </c:pt>
                <c:pt idx="758">
                  <c:v>5.0931151033613933</c:v>
                </c:pt>
                <c:pt idx="759">
                  <c:v>7.5761272137190891</c:v>
                </c:pt>
                <c:pt idx="760">
                  <c:v>12.476353670208544</c:v>
                </c:pt>
                <c:pt idx="761">
                  <c:v>0.93000370025200962</c:v>
                </c:pt>
                <c:pt idx="762">
                  <c:v>27.200656052692572</c:v>
                </c:pt>
                <c:pt idx="763">
                  <c:v>3.3793013917456358</c:v>
                </c:pt>
                <c:pt idx="764">
                  <c:v>2.7512483411777575</c:v>
                </c:pt>
                <c:pt idx="765">
                  <c:v>0.48797112096806988</c:v>
                </c:pt>
                <c:pt idx="766">
                  <c:v>0.18542902596786656</c:v>
                </c:pt>
                <c:pt idx="767">
                  <c:v>7.0463029867789281E-2</c:v>
                </c:pt>
                <c:pt idx="768">
                  <c:v>2.6775951349759929E-2</c:v>
                </c:pt>
                <c:pt idx="769">
                  <c:v>1.0174861512908775E-2</c:v>
                </c:pt>
                <c:pt idx="770">
                  <c:v>2.5663336395874938</c:v>
                </c:pt>
                <c:pt idx="771">
                  <c:v>1.4692500024640271E-3</c:v>
                </c:pt>
                <c:pt idx="772">
                  <c:v>5.5831500093633021E-4</c:v>
                </c:pt>
                <c:pt idx="773">
                  <c:v>5.8929831949637732</c:v>
                </c:pt>
                <c:pt idx="774">
                  <c:v>24.977616740835714</c:v>
                </c:pt>
                <c:pt idx="775">
                  <c:v>42.023773642857122</c:v>
                </c:pt>
                <c:pt idx="776">
                  <c:v>11.287030126882824</c:v>
                </c:pt>
                <c:pt idx="777">
                  <c:v>3.0645005676482979</c:v>
                </c:pt>
                <c:pt idx="778">
                  <c:v>1.3000163933445672</c:v>
                </c:pt>
                <c:pt idx="779">
                  <c:v>0.44251388196841418</c:v>
                </c:pt>
                <c:pt idx="780">
                  <c:v>0.16815527514799739</c:v>
                </c:pt>
                <c:pt idx="781">
                  <c:v>6.3899004556239022E-2</c:v>
                </c:pt>
                <c:pt idx="782">
                  <c:v>5.6037417222520975</c:v>
                </c:pt>
                <c:pt idx="783">
                  <c:v>13.409024126600293</c:v>
                </c:pt>
                <c:pt idx="784">
                  <c:v>27.696348153579805</c:v>
                </c:pt>
                <c:pt idx="785">
                  <c:v>37.224942533838593</c:v>
                </c:pt>
                <c:pt idx="786">
                  <c:v>42.010151646866476</c:v>
                </c:pt>
                <c:pt idx="787">
                  <c:v>9.6471446630835143</c:v>
                </c:pt>
                <c:pt idx="788">
                  <c:v>3.6659149719717354</c:v>
                </c:pt>
                <c:pt idx="789">
                  <c:v>1.3930476893492596</c:v>
                </c:pt>
                <c:pt idx="790">
                  <c:v>0.52935812195271859</c:v>
                </c:pt>
                <c:pt idx="791">
                  <c:v>0.20115608634203311</c:v>
                </c:pt>
                <c:pt idx="792">
                  <c:v>7.6439312809972584E-2</c:v>
                </c:pt>
                <c:pt idx="793">
                  <c:v>2.9046938867789585E-2</c:v>
                </c:pt>
                <c:pt idx="794">
                  <c:v>5.672898639208876</c:v>
                </c:pt>
                <c:pt idx="795">
                  <c:v>4.1943779725088165E-3</c:v>
                </c:pt>
                <c:pt idx="796">
                  <c:v>34.245502116834068</c:v>
                </c:pt>
                <c:pt idx="797">
                  <c:v>4.701977676406238</c:v>
                </c:pt>
                <c:pt idx="798">
                  <c:v>13.473539424950523</c:v>
                </c:pt>
                <c:pt idx="799">
                  <c:v>5.1990384040460462</c:v>
                </c:pt>
                <c:pt idx="800">
                  <c:v>0.3913097765405914</c:v>
                </c:pt>
                <c:pt idx="801">
                  <c:v>0.14869771508542473</c:v>
                </c:pt>
                <c:pt idx="802">
                  <c:v>5.6505131732461383E-2</c:v>
                </c:pt>
                <c:pt idx="803">
                  <c:v>2.147195005833533E-2</c:v>
                </c:pt>
                <c:pt idx="804">
                  <c:v>8.1593410221674247E-3</c:v>
                </c:pt>
                <c:pt idx="805">
                  <c:v>3.1005495884236212E-3</c:v>
                </c:pt>
                <c:pt idx="806">
                  <c:v>1.1782088436009762E-3</c:v>
                </c:pt>
                <c:pt idx="807">
                  <c:v>2.2458459781418587</c:v>
                </c:pt>
                <c:pt idx="808">
                  <c:v>1.7013335701598093E-4</c:v>
                </c:pt>
                <c:pt idx="809">
                  <c:v>6.465067566607276E-5</c:v>
                </c:pt>
                <c:pt idx="810">
                  <c:v>18.24932388291154</c:v>
                </c:pt>
                <c:pt idx="811">
                  <c:v>1.114096371377935</c:v>
                </c:pt>
                <c:pt idx="812">
                  <c:v>0.42335662112361522</c:v>
                </c:pt>
                <c:pt idx="813">
                  <c:v>0.16087551602697381</c:v>
                </c:pt>
                <c:pt idx="814">
                  <c:v>6.1132696090250044E-2</c:v>
                </c:pt>
                <c:pt idx="815">
                  <c:v>2.3230424514295016E-2</c:v>
                </c:pt>
                <c:pt idx="816">
                  <c:v>8.8275613154321052E-3</c:v>
                </c:pt>
                <c:pt idx="817">
                  <c:v>3.3544732998641992E-3</c:v>
                </c:pt>
                <c:pt idx="818">
                  <c:v>4.0447383726165125</c:v>
                </c:pt>
                <c:pt idx="819">
                  <c:v>7.0189142423810402</c:v>
                </c:pt>
                <c:pt idx="820">
                  <c:v>1.8406665891014835E-4</c:v>
                </c:pt>
                <c:pt idx="821">
                  <c:v>14.704371816972376</c:v>
                </c:pt>
                <c:pt idx="822">
                  <c:v>14.553344900357757</c:v>
                </c:pt>
                <c:pt idx="823">
                  <c:v>52.977904240682065</c:v>
                </c:pt>
                <c:pt idx="824">
                  <c:v>28.250363717369105</c:v>
                </c:pt>
                <c:pt idx="825">
                  <c:v>6.7961728440923359</c:v>
                </c:pt>
                <c:pt idx="826">
                  <c:v>2.5825456807550875</c:v>
                </c:pt>
                <c:pt idx="827">
                  <c:v>0.98136735868693337</c:v>
                </c:pt>
                <c:pt idx="828">
                  <c:v>0.37291959630103472</c:v>
                </c:pt>
                <c:pt idx="829">
                  <c:v>0.14170944659439319</c:v>
                </c:pt>
                <c:pt idx="830">
                  <c:v>2.2978559495315105</c:v>
                </c:pt>
                <c:pt idx="831">
                  <c:v>5.2788561465617869</c:v>
                </c:pt>
                <c:pt idx="832">
                  <c:v>7.7758807535275422E-3</c:v>
                </c:pt>
                <c:pt idx="833">
                  <c:v>2.9548346863404662E-3</c:v>
                </c:pt>
                <c:pt idx="834">
                  <c:v>5.7027393972439135</c:v>
                </c:pt>
                <c:pt idx="835">
                  <c:v>12.140616762645479</c:v>
                </c:pt>
                <c:pt idx="836">
                  <c:v>0.55265384138981422</c:v>
                </c:pt>
                <c:pt idx="837">
                  <c:v>0.21000845972812945</c:v>
                </c:pt>
                <c:pt idx="838">
                  <c:v>7.9803214696689204E-2</c:v>
                </c:pt>
                <c:pt idx="839">
                  <c:v>3.0325221584741893E-2</c:v>
                </c:pt>
                <c:pt idx="840">
                  <c:v>1.1523584202201918E-2</c:v>
                </c:pt>
                <c:pt idx="841">
                  <c:v>11.289349764698898</c:v>
                </c:pt>
                <c:pt idx="842">
                  <c:v>5.2493158997481366</c:v>
                </c:pt>
                <c:pt idx="843">
                  <c:v>6.3232211234322375E-4</c:v>
                </c:pt>
                <c:pt idx="844">
                  <c:v>2.4028240269042501E-4</c:v>
                </c:pt>
                <c:pt idx="845">
                  <c:v>0.1618902080040642</c:v>
                </c:pt>
                <c:pt idx="846">
                  <c:v>31.797505611009534</c:v>
                </c:pt>
                <c:pt idx="847">
                  <c:v>9.8668636913665857</c:v>
                </c:pt>
                <c:pt idx="848">
                  <c:v>1.6084924769983973</c:v>
                </c:pt>
                <c:pt idx="849">
                  <c:v>0.61122714125939104</c:v>
                </c:pt>
                <c:pt idx="850">
                  <c:v>0.23226631367856859</c:v>
                </c:pt>
                <c:pt idx="851">
                  <c:v>8.8261199197856063E-2</c:v>
                </c:pt>
                <c:pt idx="852">
                  <c:v>3.3539255695185302E-2</c:v>
                </c:pt>
                <c:pt idx="853">
                  <c:v>2.8646455973338045</c:v>
                </c:pt>
                <c:pt idx="854">
                  <c:v>2.8650620443435169</c:v>
                </c:pt>
                <c:pt idx="855">
                  <c:v>13.228549517779179</c:v>
                </c:pt>
                <c:pt idx="856">
                  <c:v>3.3068141473813917</c:v>
                </c:pt>
                <c:pt idx="857">
                  <c:v>5.4674587569829578</c:v>
                </c:pt>
                <c:pt idx="858">
                  <c:v>39.093647339708319</c:v>
                </c:pt>
                <c:pt idx="859">
                  <c:v>17.525274570840704</c:v>
                </c:pt>
                <c:pt idx="860">
                  <c:v>9.0613071035695469</c:v>
                </c:pt>
                <c:pt idx="861">
                  <c:v>1.2786298235882414</c:v>
                </c:pt>
                <c:pt idx="862">
                  <c:v>0.48587933296353186</c:v>
                </c:pt>
                <c:pt idx="863">
                  <c:v>0.1846341465261421</c:v>
                </c:pt>
                <c:pt idx="864">
                  <c:v>7.0160975679933985E-2</c:v>
                </c:pt>
                <c:pt idx="865">
                  <c:v>2.666117075837492E-2</c:v>
                </c:pt>
                <c:pt idx="866">
                  <c:v>1.013124488818247E-2</c:v>
                </c:pt>
                <c:pt idx="867">
                  <c:v>14.115259046616721</c:v>
                </c:pt>
                <c:pt idx="868">
                  <c:v>3.5232970535251735</c:v>
                </c:pt>
                <c:pt idx="869">
                  <c:v>2.3223623149541774</c:v>
                </c:pt>
                <c:pt idx="870">
                  <c:v>8.9540825243168934E-2</c:v>
                </c:pt>
                <c:pt idx="871">
                  <c:v>0.75742221968579826</c:v>
                </c:pt>
                <c:pt idx="872">
                  <c:v>1.2929695165113593E-2</c:v>
                </c:pt>
                <c:pt idx="873">
                  <c:v>1.9863593291038333</c:v>
                </c:pt>
                <c:pt idx="874">
                  <c:v>1.8670479818424029E-3</c:v>
                </c:pt>
                <c:pt idx="875">
                  <c:v>7.0947823310011315E-4</c:v>
                </c:pt>
                <c:pt idx="876">
                  <c:v>7.8757132306772606</c:v>
                </c:pt>
                <c:pt idx="877">
                  <c:v>6.1376646829264994</c:v>
                </c:pt>
                <c:pt idx="878">
                  <c:v>3.8930489606669418E-5</c:v>
                </c:pt>
                <c:pt idx="879">
                  <c:v>30.777726647140753</c:v>
                </c:pt>
                <c:pt idx="880">
                  <c:v>41.090817907002751</c:v>
                </c:pt>
                <c:pt idx="881">
                  <c:v>25.5590666268089</c:v>
                </c:pt>
                <c:pt idx="882">
                  <c:v>25.159259477587398</c:v>
                </c:pt>
                <c:pt idx="883">
                  <c:v>5.4795319446624102</c:v>
                </c:pt>
                <c:pt idx="884">
                  <c:v>1.8317477811374676</c:v>
                </c:pt>
                <c:pt idx="885">
                  <c:v>0.65055795904183544</c:v>
                </c:pt>
                <c:pt idx="886">
                  <c:v>0.24721202443589749</c:v>
                </c:pt>
                <c:pt idx="887">
                  <c:v>9.3940569285641054E-2</c:v>
                </c:pt>
                <c:pt idx="888">
                  <c:v>3.5697416328543598E-2</c:v>
                </c:pt>
                <c:pt idx="889">
                  <c:v>1.3565018204846565E-2</c:v>
                </c:pt>
                <c:pt idx="890">
                  <c:v>5.1547069178416944E-3</c:v>
                </c:pt>
                <c:pt idx="891">
                  <c:v>1.9587886287798437E-3</c:v>
                </c:pt>
                <c:pt idx="892">
                  <c:v>10.752955280273468</c:v>
                </c:pt>
                <c:pt idx="893">
                  <c:v>4.2942188202394389</c:v>
                </c:pt>
                <c:pt idx="894">
                  <c:v>12.604481518374438</c:v>
                </c:pt>
                <c:pt idx="895">
                  <c:v>1.9382317555890576</c:v>
                </c:pt>
                <c:pt idx="896">
                  <c:v>2.5531504714419984</c:v>
                </c:pt>
                <c:pt idx="897">
                  <c:v>6.9433579043392701E-2</c:v>
                </c:pt>
                <c:pt idx="898">
                  <c:v>2.6384760036489225E-2</c:v>
                </c:pt>
                <c:pt idx="899">
                  <c:v>1.0026208813865905E-2</c:v>
                </c:pt>
                <c:pt idx="900">
                  <c:v>3.8099593492690446E-3</c:v>
                </c:pt>
                <c:pt idx="901">
                  <c:v>1.447784552722237E-3</c:v>
                </c:pt>
                <c:pt idx="902">
                  <c:v>11.300759327092136</c:v>
                </c:pt>
                <c:pt idx="903">
                  <c:v>2.0906008941309103E-4</c:v>
                </c:pt>
                <c:pt idx="904">
                  <c:v>7.9442833976974599E-5</c:v>
                </c:pt>
                <c:pt idx="905">
                  <c:v>32.46125656002679</c:v>
                </c:pt>
                <c:pt idx="906">
                  <c:v>15.912412815463089</c:v>
                </c:pt>
                <c:pt idx="907">
                  <c:v>5.0906123974876696</c:v>
                </c:pt>
                <c:pt idx="908">
                  <c:v>0.97449103457353414</c:v>
                </c:pt>
                <c:pt idx="909">
                  <c:v>0.37030659313794301</c:v>
                </c:pt>
                <c:pt idx="910">
                  <c:v>0.14071650539241837</c:v>
                </c:pt>
                <c:pt idx="911">
                  <c:v>5.3472272049118981E-2</c:v>
                </c:pt>
                <c:pt idx="912">
                  <c:v>2.031946337866521E-2</c:v>
                </c:pt>
                <c:pt idx="913">
                  <c:v>0.53485357085609275</c:v>
                </c:pt>
                <c:pt idx="914">
                  <c:v>2.9341305118792574E-3</c:v>
                </c:pt>
                <c:pt idx="915">
                  <c:v>1.1149695945141176E-3</c:v>
                </c:pt>
                <c:pt idx="916">
                  <c:v>4.2368844591536472E-4</c:v>
                </c:pt>
                <c:pt idx="917">
                  <c:v>5.6367309307532318</c:v>
                </c:pt>
                <c:pt idx="918">
                  <c:v>11.134659813866275</c:v>
                </c:pt>
                <c:pt idx="919">
                  <c:v>3.5373714862137366</c:v>
                </c:pt>
                <c:pt idx="920">
                  <c:v>1.4216923189195332</c:v>
                </c:pt>
                <c:pt idx="921">
                  <c:v>6.2189356463006697E-2</c:v>
                </c:pt>
                <c:pt idx="922">
                  <c:v>2.3631955455942547E-2</c:v>
                </c:pt>
                <c:pt idx="923">
                  <c:v>8.9801430732581681E-3</c:v>
                </c:pt>
                <c:pt idx="924">
                  <c:v>3.4124543678381038E-3</c:v>
                </c:pt>
                <c:pt idx="925">
                  <c:v>1.2967326597784793E-3</c:v>
                </c:pt>
                <c:pt idx="926">
                  <c:v>10.03344054184201</c:v>
                </c:pt>
                <c:pt idx="927">
                  <c:v>11.122315238918436</c:v>
                </c:pt>
                <c:pt idx="928">
                  <c:v>26.462652898272168</c:v>
                </c:pt>
                <c:pt idx="929">
                  <c:v>6.9957509464915013</c:v>
                </c:pt>
                <c:pt idx="930">
                  <c:v>2.8598852592167647</c:v>
                </c:pt>
                <c:pt idx="931">
                  <c:v>16.212768528722922</c:v>
                </c:pt>
                <c:pt idx="932">
                  <c:v>1.1911224657997197</c:v>
                </c:pt>
                <c:pt idx="933">
                  <c:v>0.45262653700389355</c:v>
                </c:pt>
                <c:pt idx="934">
                  <c:v>0.17199808406147954</c:v>
                </c:pt>
                <c:pt idx="935">
                  <c:v>0.2049947146644738</c:v>
                </c:pt>
                <c:pt idx="936">
                  <c:v>2.4836523338477641E-2</c:v>
                </c:pt>
                <c:pt idx="937">
                  <c:v>9.4378788686215031E-3</c:v>
                </c:pt>
                <c:pt idx="938">
                  <c:v>3.5863939700761715E-3</c:v>
                </c:pt>
                <c:pt idx="939">
                  <c:v>5.688625452934021</c:v>
                </c:pt>
                <c:pt idx="940">
                  <c:v>5.1787528927899908E-4</c:v>
                </c:pt>
                <c:pt idx="941">
                  <c:v>16.685866919172845</c:v>
                </c:pt>
                <c:pt idx="942">
                  <c:v>26.688709612391978</c:v>
                </c:pt>
                <c:pt idx="943">
                  <c:v>3.9586118887539183</c:v>
                </c:pt>
                <c:pt idx="944">
                  <c:v>1.4535362307553759</c:v>
                </c:pt>
                <c:pt idx="945">
                  <c:v>0.55234376768704296</c:v>
                </c:pt>
                <c:pt idx="946">
                  <c:v>0.20989063172107628</c:v>
                </c:pt>
                <c:pt idx="947">
                  <c:v>7.9758440054008992E-2</c:v>
                </c:pt>
                <c:pt idx="948">
                  <c:v>3.0308207220523419E-2</c:v>
                </c:pt>
                <c:pt idx="949">
                  <c:v>0.15054909218244469</c:v>
                </c:pt>
                <c:pt idx="950">
                  <c:v>4.3765051226435821E-3</c:v>
                </c:pt>
                <c:pt idx="951">
                  <c:v>1.6630719466045609E-3</c:v>
                </c:pt>
                <c:pt idx="952">
                  <c:v>6.319673397097331E-4</c:v>
                </c:pt>
                <c:pt idx="953">
                  <c:v>2.4014758908969861E-4</c:v>
                </c:pt>
                <c:pt idx="954">
                  <c:v>1.9962819920340864</c:v>
                </c:pt>
                <c:pt idx="955">
                  <c:v>2.6952361498384585</c:v>
                </c:pt>
                <c:pt idx="956">
                  <c:v>1.3177378508529943E-5</c:v>
                </c:pt>
                <c:pt idx="957">
                  <c:v>5.0074038332413785E-6</c:v>
                </c:pt>
                <c:pt idx="958">
                  <c:v>1.9028134566317237E-6</c:v>
                </c:pt>
                <c:pt idx="959">
                  <c:v>9.8384715133615505E-2</c:v>
                </c:pt>
                <c:pt idx="960">
                  <c:v>2.747662631376209E-7</c:v>
                </c:pt>
                <c:pt idx="961">
                  <c:v>1.0441117999229596E-7</c:v>
                </c:pt>
                <c:pt idx="962">
                  <c:v>3.9983769686161272</c:v>
                </c:pt>
                <c:pt idx="963">
                  <c:v>1.5076974390887535E-8</c:v>
                </c:pt>
                <c:pt idx="964">
                  <c:v>5.8826684289191302</c:v>
                </c:pt>
                <c:pt idx="965">
                  <c:v>9.0665991953720528</c:v>
                </c:pt>
                <c:pt idx="966">
                  <c:v>0.15177430828057245</c:v>
                </c:pt>
                <c:pt idx="967">
                  <c:v>0.79649199938844695</c:v>
                </c:pt>
                <c:pt idx="968">
                  <c:v>2.1916210115714659E-2</c:v>
                </c:pt>
                <c:pt idx="969">
                  <c:v>8.3281598439715696E-3</c:v>
                </c:pt>
                <c:pt idx="970">
                  <c:v>3.1647007407091966E-3</c:v>
                </c:pt>
                <c:pt idx="971">
                  <c:v>1.2025862814694945E-3</c:v>
                </c:pt>
                <c:pt idx="972">
                  <c:v>4.5698278695840793E-4</c:v>
                </c:pt>
                <c:pt idx="973">
                  <c:v>1.7365345904419503E-4</c:v>
                </c:pt>
                <c:pt idx="974">
                  <c:v>0.46321593774244618</c:v>
                </c:pt>
                <c:pt idx="975">
                  <c:v>14.327970008787602</c:v>
                </c:pt>
                <c:pt idx="976">
                  <c:v>0.55291737239308503</c:v>
                </c:pt>
                <c:pt idx="977">
                  <c:v>6.2667098989110652</c:v>
                </c:pt>
                <c:pt idx="978">
                  <c:v>5.7178838643579741</c:v>
                </c:pt>
                <c:pt idx="979">
                  <c:v>0.22700966942394418</c:v>
                </c:pt>
                <c:pt idx="980">
                  <c:v>1.1529079182022277E-2</c:v>
                </c:pt>
                <c:pt idx="981">
                  <c:v>4.3810500891684643E-3</c:v>
                </c:pt>
                <c:pt idx="982">
                  <c:v>1.6647990338840165E-3</c:v>
                </c:pt>
                <c:pt idx="983">
                  <c:v>6.3262363287592638E-4</c:v>
                </c:pt>
                <c:pt idx="984">
                  <c:v>2.4039698049285198E-4</c:v>
                </c:pt>
                <c:pt idx="985">
                  <c:v>9.1350852587283743E-5</c:v>
                </c:pt>
                <c:pt idx="986">
                  <c:v>3.4713323983167826E-5</c:v>
                </c:pt>
                <c:pt idx="987">
                  <c:v>0.14328885798643587</c:v>
                </c:pt>
                <c:pt idx="988">
                  <c:v>5.0126039831694335E-6</c:v>
                </c:pt>
                <c:pt idx="989">
                  <c:v>1.9047895136043848E-6</c:v>
                </c:pt>
                <c:pt idx="990">
                  <c:v>7.2382001516966624E-7</c:v>
                </c:pt>
                <c:pt idx="991">
                  <c:v>4.2340594822769173</c:v>
                </c:pt>
                <c:pt idx="992">
                  <c:v>1.0451961019049979E-7</c:v>
                </c:pt>
                <c:pt idx="993">
                  <c:v>3.9717451872389923E-8</c:v>
                </c:pt>
                <c:pt idx="994">
                  <c:v>1.5092631711508175E-8</c:v>
                </c:pt>
                <c:pt idx="995">
                  <c:v>5.7352000503731054E-9</c:v>
                </c:pt>
                <c:pt idx="996">
                  <c:v>2.1793760191417799E-9</c:v>
                </c:pt>
                <c:pt idx="997">
                  <c:v>8.2816288727387659E-10</c:v>
                </c:pt>
                <c:pt idx="998">
                  <c:v>2.3557203762364338</c:v>
                </c:pt>
                <c:pt idx="999">
                  <c:v>1.1958672092234776E-10</c:v>
                </c:pt>
                <c:pt idx="1000">
                  <c:v>11.175826787422212</c:v>
                </c:pt>
                <c:pt idx="1001">
                  <c:v>11.367334379066355</c:v>
                </c:pt>
                <c:pt idx="1002">
                  <c:v>8.2444092945213008</c:v>
                </c:pt>
                <c:pt idx="1003">
                  <c:v>6.250843834546429</c:v>
                </c:pt>
                <c:pt idx="1004">
                  <c:v>14.570598117138381</c:v>
                </c:pt>
                <c:pt idx="1005">
                  <c:v>0.7243081285402343</c:v>
                </c:pt>
                <c:pt idx="1006">
                  <c:v>0.27523708884528908</c:v>
                </c:pt>
                <c:pt idx="1007">
                  <c:v>0.10459009376120984</c:v>
                </c:pt>
                <c:pt idx="1008">
                  <c:v>3.9744235629259744E-2</c:v>
                </c:pt>
                <c:pt idx="1009">
                  <c:v>1.5102809539118701E-2</c:v>
                </c:pt>
                <c:pt idx="1010">
                  <c:v>5.7390676248651063E-3</c:v>
                </c:pt>
                <c:pt idx="1011">
                  <c:v>2.1808456974487405E-3</c:v>
                </c:pt>
                <c:pt idx="1012">
                  <c:v>8.2872136503052147E-4</c:v>
                </c:pt>
                <c:pt idx="1013">
                  <c:v>9.1249072444334427</c:v>
                </c:pt>
                <c:pt idx="1014">
                  <c:v>1.196673651104073E-4</c:v>
                </c:pt>
                <c:pt idx="1015">
                  <c:v>5.6297371667548424</c:v>
                </c:pt>
                <c:pt idx="1016">
                  <c:v>0.98614140451465959</c:v>
                </c:pt>
                <c:pt idx="1017">
                  <c:v>2.6383668945425129</c:v>
                </c:pt>
                <c:pt idx="1018">
                  <c:v>2.4952273101685422E-6</c:v>
                </c:pt>
                <c:pt idx="1019">
                  <c:v>9.4818637786404593E-7</c:v>
                </c:pt>
                <c:pt idx="1020">
                  <c:v>3.6031082358833743E-7</c:v>
                </c:pt>
                <c:pt idx="1021">
                  <c:v>1.3691811296356823E-7</c:v>
                </c:pt>
                <c:pt idx="1022">
                  <c:v>5.2609926645905114</c:v>
                </c:pt>
                <c:pt idx="1023">
                  <c:v>1.9770975511939256E-8</c:v>
                </c:pt>
                <c:pt idx="1024">
                  <c:v>7.5129706945369168E-9</c:v>
                </c:pt>
                <c:pt idx="1025">
                  <c:v>2.2452971749106245</c:v>
                </c:pt>
                <c:pt idx="1026">
                  <c:v>1.0848729682911307E-9</c:v>
                </c:pt>
                <c:pt idx="1027">
                  <c:v>4.1225172795062958E-10</c:v>
                </c:pt>
                <c:pt idx="1028">
                  <c:v>1.5665565662123924E-10</c:v>
                </c:pt>
                <c:pt idx="1029">
                  <c:v>5.9529149516070921E-11</c:v>
                </c:pt>
                <c:pt idx="1030">
                  <c:v>2.2621076816106951E-11</c:v>
                </c:pt>
                <c:pt idx="1031">
                  <c:v>8.5960091901206425E-12</c:v>
                </c:pt>
                <c:pt idx="1032">
                  <c:v>3.2664834922458442E-12</c:v>
                </c:pt>
                <c:pt idx="1033">
                  <c:v>1.2412637270534206E-12</c:v>
                </c:pt>
                <c:pt idx="1034">
                  <c:v>0.10123049956094021</c:v>
                </c:pt>
                <c:pt idx="1035">
                  <c:v>1.7923848218651392E-13</c:v>
                </c:pt>
                <c:pt idx="1036">
                  <c:v>6.8110623230875285E-14</c:v>
                </c:pt>
                <c:pt idx="1037">
                  <c:v>18.822522407025883</c:v>
                </c:pt>
                <c:pt idx="1038">
                  <c:v>4.9430396396641196</c:v>
                </c:pt>
                <c:pt idx="1039">
                  <c:v>19.955791110468784</c:v>
                </c:pt>
                <c:pt idx="1040">
                  <c:v>1.7653869605280339</c:v>
                </c:pt>
                <c:pt idx="1041">
                  <c:v>0.61982688928005603</c:v>
                </c:pt>
                <c:pt idx="1042">
                  <c:v>0.23553421792642126</c:v>
                </c:pt>
                <c:pt idx="1043">
                  <c:v>8.9503002812040072E-2</c:v>
                </c:pt>
                <c:pt idx="1044">
                  <c:v>0.865229695646202</c:v>
                </c:pt>
                <c:pt idx="1045">
                  <c:v>1.2924233606058587E-2</c:v>
                </c:pt>
                <c:pt idx="1046">
                  <c:v>4.9112087703022632E-3</c:v>
                </c:pt>
                <c:pt idx="1047">
                  <c:v>1.8662593327148605E-3</c:v>
                </c:pt>
                <c:pt idx="1048">
                  <c:v>7.0917854643164687E-4</c:v>
                </c:pt>
                <c:pt idx="1049">
                  <c:v>9.9276167007968874E-2</c:v>
                </c:pt>
                <c:pt idx="1050">
                  <c:v>1.0240538210472982E-4</c:v>
                </c:pt>
                <c:pt idx="1051">
                  <c:v>3.8914045199797329E-5</c:v>
                </c:pt>
                <c:pt idx="1052">
                  <c:v>1.4787337175922988E-5</c:v>
                </c:pt>
                <c:pt idx="1053">
                  <c:v>3.7660139101495798</c:v>
                </c:pt>
                <c:pt idx="1054">
                  <c:v>2.1352914882032796E-6</c:v>
                </c:pt>
                <c:pt idx="1055">
                  <c:v>8.1141076551724602E-7</c:v>
                </c:pt>
                <c:pt idx="1056">
                  <c:v>3.0833609089655354E-7</c:v>
                </c:pt>
                <c:pt idx="1057">
                  <c:v>1.1716771454069033E-7</c:v>
                </c:pt>
                <c:pt idx="1058">
                  <c:v>4.4523731525462334E-8</c:v>
                </c:pt>
                <c:pt idx="1059">
                  <c:v>24.582314379648395</c:v>
                </c:pt>
                <c:pt idx="1060">
                  <c:v>3.2690037296180545</c:v>
                </c:pt>
                <c:pt idx="1061">
                  <c:v>0.9415571699427655</c:v>
                </c:pt>
                <c:pt idx="1062">
                  <c:v>0.35779172457825092</c:v>
                </c:pt>
                <c:pt idx="1063">
                  <c:v>0.13596085533973534</c:v>
                </c:pt>
                <c:pt idx="1064">
                  <c:v>5.1665125029099437E-2</c:v>
                </c:pt>
                <c:pt idx="1065">
                  <c:v>1.9632747511057785E-2</c:v>
                </c:pt>
                <c:pt idx="1066">
                  <c:v>7.460444054201959E-3</c:v>
                </c:pt>
                <c:pt idx="1067">
                  <c:v>2.8349687405967443E-3</c:v>
                </c:pt>
                <c:pt idx="1068">
                  <c:v>1.0772881214267628E-3</c:v>
                </c:pt>
                <c:pt idx="1069">
                  <c:v>4.0936948614216974E-4</c:v>
                </c:pt>
                <c:pt idx="1070">
                  <c:v>1.5556040473402451E-4</c:v>
                </c:pt>
                <c:pt idx="1071">
                  <c:v>5.9112953798929322E-5</c:v>
                </c:pt>
                <c:pt idx="1072">
                  <c:v>21.109003158432877</c:v>
                </c:pt>
                <c:pt idx="1073">
                  <c:v>2.1671012909241658</c:v>
                </c:pt>
                <c:pt idx="1074">
                  <c:v>0.82349849055118318</c:v>
                </c:pt>
                <c:pt idx="1075">
                  <c:v>1.7853416529736306</c:v>
                </c:pt>
                <c:pt idx="1076">
                  <c:v>0.62555576039549465</c:v>
                </c:pt>
                <c:pt idx="1077">
                  <c:v>4.5187009173524528E-2</c:v>
                </c:pt>
                <c:pt idx="1078">
                  <c:v>1.7171063485939317E-2</c:v>
                </c:pt>
                <c:pt idx="1079">
                  <c:v>6.5250041246569411E-3</c:v>
                </c:pt>
                <c:pt idx="1080">
                  <c:v>2.4795015673696381E-3</c:v>
                </c:pt>
                <c:pt idx="1081">
                  <c:v>9.4221059560046247E-4</c:v>
                </c:pt>
                <c:pt idx="1082">
                  <c:v>3.580400263281757E-4</c:v>
                </c:pt>
                <c:pt idx="1083">
                  <c:v>1.3605521000470676E-4</c:v>
                </c:pt>
                <c:pt idx="1084">
                  <c:v>10.168537551937444</c:v>
                </c:pt>
                <c:pt idx="1085">
                  <c:v>20.369327364688427</c:v>
                </c:pt>
                <c:pt idx="1086">
                  <c:v>6.5667889970899793</c:v>
                </c:pt>
                <c:pt idx="1087">
                  <c:v>5.5658657351795098</c:v>
                </c:pt>
                <c:pt idx="1088">
                  <c:v>0.35783627821960706</c:v>
                </c:pt>
                <c:pt idx="1089">
                  <c:v>0.13597778572345068</c:v>
                </c:pt>
                <c:pt idx="1090">
                  <c:v>5.1671558574911243E-2</c:v>
                </c:pt>
                <c:pt idx="1091">
                  <c:v>1.9635192258466275E-2</c:v>
                </c:pt>
                <c:pt idx="1092">
                  <c:v>7.461373058217184E-3</c:v>
                </c:pt>
                <c:pt idx="1093">
                  <c:v>1.2595776207898657</c:v>
                </c:pt>
                <c:pt idx="1094">
                  <c:v>1.0774222696065614E-3</c:v>
                </c:pt>
                <c:pt idx="1095">
                  <c:v>4.0942046245049328E-4</c:v>
                </c:pt>
                <c:pt idx="1096">
                  <c:v>1.5557977573118747E-4</c:v>
                </c:pt>
                <c:pt idx="1097">
                  <c:v>5.9120314777851235E-5</c:v>
                </c:pt>
                <c:pt idx="1098">
                  <c:v>8.4551460419013456</c:v>
                </c:pt>
                <c:pt idx="1099">
                  <c:v>8.53697345392172E-6</c:v>
                </c:pt>
                <c:pt idx="1100">
                  <c:v>3.2440499124902529E-6</c:v>
                </c:pt>
                <c:pt idx="1101">
                  <c:v>1.2327389667462961E-6</c:v>
                </c:pt>
                <c:pt idx="1102">
                  <c:v>4.6844080736359249E-7</c:v>
                </c:pt>
                <c:pt idx="1103">
                  <c:v>1.7800750679816515E-7</c:v>
                </c:pt>
                <c:pt idx="1104">
                  <c:v>6.7642852583302765E-8</c:v>
                </c:pt>
                <c:pt idx="1105">
                  <c:v>2.5704283981655054E-8</c:v>
                </c:pt>
                <c:pt idx="1106">
                  <c:v>9.7676279130289225E-9</c:v>
                </c:pt>
                <c:pt idx="1107">
                  <c:v>2.368610437568897</c:v>
                </c:pt>
                <c:pt idx="1108">
                  <c:v>15.742052319778514</c:v>
                </c:pt>
                <c:pt idx="1109">
                  <c:v>0.63531277473618764</c:v>
                </c:pt>
                <c:pt idx="1110">
                  <c:v>0.24141885439975128</c:v>
                </c:pt>
                <c:pt idx="1111">
                  <c:v>10.124657005379058</c:v>
                </c:pt>
                <c:pt idx="1112">
                  <c:v>3.4860882575324083E-2</c:v>
                </c:pt>
                <c:pt idx="1113">
                  <c:v>1.324713537862315E-2</c:v>
                </c:pt>
                <c:pt idx="1114">
                  <c:v>5.0339114438767967E-3</c:v>
                </c:pt>
                <c:pt idx="1115">
                  <c:v>1.9128863486731829E-3</c:v>
                </c:pt>
                <c:pt idx="1116">
                  <c:v>7.2689681249580944E-4</c:v>
                </c:pt>
                <c:pt idx="1117">
                  <c:v>2.7622078874840761E-4</c:v>
                </c:pt>
                <c:pt idx="1118">
                  <c:v>17.225087386256664</c:v>
                </c:pt>
                <c:pt idx="1119">
                  <c:v>6.5628856142307637</c:v>
                </c:pt>
                <c:pt idx="1120">
                  <c:v>14.966269648884673</c:v>
                </c:pt>
                <c:pt idx="1121">
                  <c:v>25.944460613969142</c:v>
                </c:pt>
                <c:pt idx="1122">
                  <c:v>17.346851601465534</c:v>
                </c:pt>
                <c:pt idx="1123">
                  <c:v>5.6341492106308237</c:v>
                </c:pt>
                <c:pt idx="1124">
                  <c:v>5.8890730560416156</c:v>
                </c:pt>
                <c:pt idx="1125">
                  <c:v>0.39978479832380764</c:v>
                </c:pt>
                <c:pt idx="1126">
                  <c:v>0.15191822336304689</c:v>
                </c:pt>
                <c:pt idx="1127">
                  <c:v>5.7728924877957825E-2</c:v>
                </c:pt>
                <c:pt idx="1128">
                  <c:v>2.1936991453623978E-2</c:v>
                </c:pt>
                <c:pt idx="1129">
                  <c:v>8.3360567523771099E-3</c:v>
                </c:pt>
                <c:pt idx="1130">
                  <c:v>0.8725874865932316</c:v>
                </c:pt>
                <c:pt idx="1131">
                  <c:v>3.7646208864303707</c:v>
                </c:pt>
                <c:pt idx="1132">
                  <c:v>65.7135023615199</c:v>
                </c:pt>
                <c:pt idx="1133">
                  <c:v>13.692283678353164</c:v>
                </c:pt>
                <c:pt idx="1134">
                  <c:v>35.817378086300195</c:v>
                </c:pt>
                <c:pt idx="1135">
                  <c:v>7.120437634316727</c:v>
                </c:pt>
                <c:pt idx="1136">
                  <c:v>2.1868633528560677</c:v>
                </c:pt>
                <c:pt idx="1137">
                  <c:v>1.0928835063761952</c:v>
                </c:pt>
                <c:pt idx="1138">
                  <c:v>0.31578306815241614</c:v>
                </c:pt>
                <c:pt idx="1139">
                  <c:v>0.11999756589791814</c:v>
                </c:pt>
                <c:pt idx="1140">
                  <c:v>4.5599075041208886E-2</c:v>
                </c:pt>
                <c:pt idx="1141">
                  <c:v>1.7327648515659381E-2</c:v>
                </c:pt>
                <c:pt idx="1142">
                  <c:v>6.5845064359505634E-3</c:v>
                </c:pt>
                <c:pt idx="1143">
                  <c:v>2.5021124456612144E-3</c:v>
                </c:pt>
                <c:pt idx="1144">
                  <c:v>9.5080272935126151E-4</c:v>
                </c:pt>
                <c:pt idx="1145">
                  <c:v>2.5476578862976447</c:v>
                </c:pt>
                <c:pt idx="1146">
                  <c:v>14.389726239359891</c:v>
                </c:pt>
                <c:pt idx="1147">
                  <c:v>37.87112608603482</c:v>
                </c:pt>
                <c:pt idx="1148">
                  <c:v>6.0579571509633174</c:v>
                </c:pt>
                <c:pt idx="1149">
                  <c:v>6.3420965251669106</c:v>
                </c:pt>
                <c:pt idx="1150">
                  <c:v>0.87476901259910333</c:v>
                </c:pt>
                <c:pt idx="1151">
                  <c:v>0.33241222478765925</c:v>
                </c:pt>
                <c:pt idx="1152">
                  <c:v>1.116855355107347</c:v>
                </c:pt>
                <c:pt idx="1153">
                  <c:v>4.8000325259337992E-2</c:v>
                </c:pt>
                <c:pt idx="1154">
                  <c:v>4.9004933129859305</c:v>
                </c:pt>
                <c:pt idx="1155">
                  <c:v>0.84084542248608163</c:v>
                </c:pt>
                <c:pt idx="1156">
                  <c:v>21.327572068035696</c:v>
                </c:pt>
                <c:pt idx="1157">
                  <c:v>9.6486952571370299</c:v>
                </c:pt>
                <c:pt idx="1158">
                  <c:v>0.83544716132544161</c:v>
                </c:pt>
                <c:pt idx="1159">
                  <c:v>8.1963380338077432</c:v>
                </c:pt>
                <c:pt idx="1160">
                  <c:v>0.12063857009539379</c:v>
                </c:pt>
                <c:pt idx="1161">
                  <c:v>4.5842656636249639E-2</c:v>
                </c:pt>
                <c:pt idx="1162">
                  <c:v>1.7420209521774862E-2</c:v>
                </c:pt>
                <c:pt idx="1163">
                  <c:v>6.619679618274448E-3</c:v>
                </c:pt>
                <c:pt idx="1164">
                  <c:v>2.5154782549442908E-3</c:v>
                </c:pt>
                <c:pt idx="1165">
                  <c:v>9.5588173687883031E-4</c:v>
                </c:pt>
                <c:pt idx="1166">
                  <c:v>5.2526300989396324</c:v>
                </c:pt>
                <c:pt idx="1167">
                  <c:v>0.52160760203826417</c:v>
                </c:pt>
                <c:pt idx="1168">
                  <c:v>5.2451142666015188E-5</c:v>
                </c:pt>
                <c:pt idx="1169">
                  <c:v>5.1050468160241085</c:v>
                </c:pt>
                <c:pt idx="1170">
                  <c:v>7.5739450009725931E-6</c:v>
                </c:pt>
                <c:pt idx="1171">
                  <c:v>2.8780991003695852E-6</c:v>
                </c:pt>
                <c:pt idx="1172">
                  <c:v>3.5098159197343701</c:v>
                </c:pt>
                <c:pt idx="1173">
                  <c:v>4.1559751009336819E-7</c:v>
                </c:pt>
                <c:pt idx="1174">
                  <c:v>1.5792705383547991E-7</c:v>
                </c:pt>
                <c:pt idx="1175">
                  <c:v>6.0012280457482367E-8</c:v>
                </c:pt>
                <c:pt idx="1176">
                  <c:v>2.2804666573843303E-8</c:v>
                </c:pt>
                <c:pt idx="1177">
                  <c:v>8.6657732980604552E-9</c:v>
                </c:pt>
                <c:pt idx="1178">
                  <c:v>3.2929938532629734E-9</c:v>
                </c:pt>
                <c:pt idx="1179">
                  <c:v>1.25133766423993E-9</c:v>
                </c:pt>
                <c:pt idx="1180">
                  <c:v>5.9055961814867022</c:v>
                </c:pt>
                <c:pt idx="1181">
                  <c:v>1.8069315871624589E-10</c:v>
                </c:pt>
                <c:pt idx="1182">
                  <c:v>7.5817498558126095</c:v>
                </c:pt>
                <c:pt idx="1183">
                  <c:v>10.378086270970741</c:v>
                </c:pt>
                <c:pt idx="1184">
                  <c:v>9.9149950050778445E-12</c:v>
                </c:pt>
                <c:pt idx="1185">
                  <c:v>3.7676981019295808E-12</c:v>
                </c:pt>
                <c:pt idx="1186">
                  <c:v>1.4317252787332405E-12</c:v>
                </c:pt>
                <c:pt idx="1187">
                  <c:v>5.4405560591863126E-13</c:v>
                </c:pt>
                <c:pt idx="1188">
                  <c:v>2.0674113024907991E-13</c:v>
                </c:pt>
                <c:pt idx="1189">
                  <c:v>7.856162949465037E-14</c:v>
                </c:pt>
                <c:pt idx="1190">
                  <c:v>2.9853419207967139E-14</c:v>
                </c:pt>
                <c:pt idx="1191">
                  <c:v>1.1344299299027514E-14</c:v>
                </c:pt>
                <c:pt idx="1192">
                  <c:v>22.934860083973387</c:v>
                </c:pt>
                <c:pt idx="1193">
                  <c:v>2.3988023360572841</c:v>
                </c:pt>
                <c:pt idx="1194">
                  <c:v>17.112243019197198</c:v>
                </c:pt>
                <c:pt idx="1195">
                  <c:v>1.1597841407816871</c:v>
                </c:pt>
                <c:pt idx="1196">
                  <c:v>0.44071797349704112</c:v>
                </c:pt>
                <c:pt idx="1197">
                  <c:v>0.16747282992887563</c:v>
                </c:pt>
                <c:pt idx="1198">
                  <c:v>6.3639675372972743E-2</c:v>
                </c:pt>
                <c:pt idx="1199">
                  <c:v>2.418307664172965E-2</c:v>
                </c:pt>
                <c:pt idx="1200">
                  <c:v>9.1895691238572663E-3</c:v>
                </c:pt>
                <c:pt idx="1201">
                  <c:v>3.492036267065761E-3</c:v>
                </c:pt>
                <c:pt idx="1202">
                  <c:v>1.3269737814849891E-3</c:v>
                </c:pt>
                <c:pt idx="1203">
                  <c:v>5.0425003696429581E-4</c:v>
                </c:pt>
                <c:pt idx="1204">
                  <c:v>36.82071707425041</c:v>
                </c:pt>
                <c:pt idx="1205">
                  <c:v>5.1501621886242592</c:v>
                </c:pt>
                <c:pt idx="1206">
                  <c:v>1.9570616316772185</c:v>
                </c:pt>
                <c:pt idx="1207">
                  <c:v>0.743683420037343</c:v>
                </c:pt>
                <c:pt idx="1208">
                  <c:v>0.2825996996141904</c:v>
                </c:pt>
                <c:pt idx="1209">
                  <c:v>0.10738788585339235</c:v>
                </c:pt>
                <c:pt idx="1210">
                  <c:v>4.0807396624289088E-2</c:v>
                </c:pt>
                <c:pt idx="1211">
                  <c:v>1.5506810717229855E-2</c:v>
                </c:pt>
                <c:pt idx="1212">
                  <c:v>5.8925880725473456E-3</c:v>
                </c:pt>
                <c:pt idx="1213">
                  <c:v>2.2391834675679909E-3</c:v>
                </c:pt>
                <c:pt idx="1214">
                  <c:v>8.5088971767583669E-4</c:v>
                </c:pt>
                <c:pt idx="1215">
                  <c:v>0.13887919287701372</c:v>
                </c:pt>
                <c:pt idx="1216">
                  <c:v>1.0934320405698859</c:v>
                </c:pt>
                <c:pt idx="1217">
                  <c:v>5.6452592148089371</c:v>
                </c:pt>
                <c:pt idx="1218">
                  <c:v>4.15220017438984</c:v>
                </c:pt>
                <c:pt idx="1219">
                  <c:v>3.0500657206394042</c:v>
                </c:pt>
                <c:pt idx="1220">
                  <c:v>2.5619748097216655E-6</c:v>
                </c:pt>
                <c:pt idx="1221">
                  <c:v>2.7018826156948088</c:v>
                </c:pt>
                <c:pt idx="1222">
                  <c:v>3.6994916252380844E-7</c:v>
                </c:pt>
                <c:pt idx="1223">
                  <c:v>1.4058068175904723E-7</c:v>
                </c:pt>
                <c:pt idx="1224">
                  <c:v>5.3420659068437939E-8</c:v>
                </c:pt>
                <c:pt idx="1225">
                  <c:v>2.0299850446006414E-8</c:v>
                </c:pt>
                <c:pt idx="1226">
                  <c:v>7.7139431694824374E-9</c:v>
                </c:pt>
                <c:pt idx="1227">
                  <c:v>19.542808631225387</c:v>
                </c:pt>
                <c:pt idx="1228">
                  <c:v>23.619409804058833</c:v>
                </c:pt>
                <c:pt idx="1229">
                  <c:v>4.0887929398077549</c:v>
                </c:pt>
                <c:pt idx="1230">
                  <c:v>1.3670362026937377</c:v>
                </c:pt>
                <c:pt idx="1231">
                  <c:v>0.51947375702362031</c:v>
                </c:pt>
                <c:pt idx="1232">
                  <c:v>6.1292114213925002</c:v>
                </c:pt>
                <c:pt idx="1233">
                  <c:v>7.5012010514210775E-2</c:v>
                </c:pt>
                <c:pt idx="1234">
                  <c:v>2.8504563995400089E-2</c:v>
                </c:pt>
                <c:pt idx="1235">
                  <c:v>1.0831734318252035E-2</c:v>
                </c:pt>
                <c:pt idx="1236">
                  <c:v>4.116059040935773E-3</c:v>
                </c:pt>
                <c:pt idx="1237">
                  <c:v>7.8071459313405075E-2</c:v>
                </c:pt>
                <c:pt idx="1238">
                  <c:v>0.10069044497921976</c:v>
                </c:pt>
                <c:pt idx="1239">
                  <c:v>2.2585639169422781E-4</c:v>
                </c:pt>
                <c:pt idx="1240">
                  <c:v>0.82496333378424447</c:v>
                </c:pt>
                <c:pt idx="1241">
                  <c:v>20.216234928147959</c:v>
                </c:pt>
                <c:pt idx="1242">
                  <c:v>1.3558446741506633</c:v>
                </c:pt>
                <c:pt idx="1243">
                  <c:v>11.196888496068354</c:v>
                </c:pt>
                <c:pt idx="1244">
                  <c:v>0.19578397094735586</c:v>
                </c:pt>
                <c:pt idx="1245">
                  <c:v>7.4397908959995221E-2</c:v>
                </c:pt>
                <c:pt idx="1246">
                  <c:v>2.8271205404798178E-2</c:v>
                </c:pt>
                <c:pt idx="1247">
                  <c:v>1.0743058053823308E-2</c:v>
                </c:pt>
                <c:pt idx="1248">
                  <c:v>4.0823620604528562E-3</c:v>
                </c:pt>
                <c:pt idx="1249">
                  <c:v>1.5512975829720858E-3</c:v>
                </c:pt>
                <c:pt idx="1250">
                  <c:v>5.8949308152939257E-4</c:v>
                </c:pt>
                <c:pt idx="1251">
                  <c:v>7.6317684114713717</c:v>
                </c:pt>
                <c:pt idx="1252">
                  <c:v>8.5122800972844273E-5</c:v>
                </c:pt>
                <c:pt idx="1253">
                  <c:v>3.2346664369680823E-5</c:v>
                </c:pt>
                <c:pt idx="1254">
                  <c:v>1.2291732460478715E-5</c:v>
                </c:pt>
                <c:pt idx="1255">
                  <c:v>5.9178106325523476</c:v>
                </c:pt>
                <c:pt idx="1256">
                  <c:v>1.7749261672931269E-6</c:v>
                </c:pt>
                <c:pt idx="1257">
                  <c:v>6.7447194357138835E-7</c:v>
                </c:pt>
                <c:pt idx="1258">
                  <c:v>2.5629933855712752E-7</c:v>
                </c:pt>
                <c:pt idx="1259">
                  <c:v>9.7393748651708464E-8</c:v>
                </c:pt>
                <c:pt idx="1260">
                  <c:v>3.7009624487649214E-8</c:v>
                </c:pt>
                <c:pt idx="1261">
                  <c:v>1.40636573053067E-8</c:v>
                </c:pt>
                <c:pt idx="1262">
                  <c:v>5.3441897760165465E-9</c:v>
                </c:pt>
                <c:pt idx="1263">
                  <c:v>12.972563572571207</c:v>
                </c:pt>
                <c:pt idx="1264">
                  <c:v>42.265214938318721</c:v>
                </c:pt>
                <c:pt idx="1265">
                  <c:v>15.709928031841201</c:v>
                </c:pt>
                <c:pt idx="1266">
                  <c:v>4.0063693267336902</c:v>
                </c:pt>
                <c:pt idx="1267">
                  <c:v>12.888051917689694</c:v>
                </c:pt>
                <c:pt idx="1268">
                  <c:v>0.57851973078034491</c:v>
                </c:pt>
                <c:pt idx="1269">
                  <c:v>0.21983749769653113</c:v>
                </c:pt>
                <c:pt idx="1270">
                  <c:v>8.3538249124681815E-2</c:v>
                </c:pt>
                <c:pt idx="1271">
                  <c:v>3.1744534667379094E-2</c:v>
                </c:pt>
                <c:pt idx="1272">
                  <c:v>4.8951747427499486</c:v>
                </c:pt>
                <c:pt idx="1273">
                  <c:v>4.5839108059695412E-3</c:v>
                </c:pt>
                <c:pt idx="1274">
                  <c:v>1.5276445978181628</c:v>
                </c:pt>
                <c:pt idx="1275">
                  <c:v>36.165789390236888</c:v>
                </c:pt>
                <c:pt idx="1276">
                  <c:v>5.6941846723165943</c:v>
                </c:pt>
                <c:pt idx="1277">
                  <c:v>26.68954256820939</c:v>
                </c:pt>
                <c:pt idx="1278">
                  <c:v>18.082701231688148</c:v>
                </c:pt>
                <c:pt idx="1279">
                  <c:v>18.661113252899771</c:v>
                </c:pt>
                <c:pt idx="1280">
                  <c:v>2.094588916138123</c:v>
                </c:pt>
                <c:pt idx="1281">
                  <c:v>1.341910432375069</c:v>
                </c:pt>
                <c:pt idx="1282">
                  <c:v>0.3024586394903449</c:v>
                </c:pt>
                <c:pt idx="1283">
                  <c:v>0.11493428300633104</c:v>
                </c:pt>
                <c:pt idx="1284">
                  <c:v>4.3675027542405799E-2</c:v>
                </c:pt>
                <c:pt idx="1285">
                  <c:v>1.6596510466114208E-2</c:v>
                </c:pt>
                <c:pt idx="1286">
                  <c:v>6.3066739771233983E-3</c:v>
                </c:pt>
                <c:pt idx="1287">
                  <c:v>2.3965361113068911E-3</c:v>
                </c:pt>
                <c:pt idx="1288">
                  <c:v>9.1068372229661881E-4</c:v>
                </c:pt>
                <c:pt idx="1289">
                  <c:v>3.4605981447271514E-4</c:v>
                </c:pt>
                <c:pt idx="1290">
                  <c:v>1.3150272949963174E-4</c:v>
                </c:pt>
                <c:pt idx="1291">
                  <c:v>1.5709025836598101</c:v>
                </c:pt>
                <c:pt idx="1292">
                  <c:v>1.8988994139746827E-5</c:v>
                </c:pt>
                <c:pt idx="1293">
                  <c:v>7.2158177731037933E-6</c:v>
                </c:pt>
                <c:pt idx="1294">
                  <c:v>2.7420107537794419E-6</c:v>
                </c:pt>
                <c:pt idx="1295">
                  <c:v>1.0419640864361878E-6</c:v>
                </c:pt>
                <c:pt idx="1296">
                  <c:v>3.9594635284575133E-7</c:v>
                </c:pt>
                <c:pt idx="1297">
                  <c:v>1.5045961408138551E-7</c:v>
                </c:pt>
                <c:pt idx="1298">
                  <c:v>13.253739057963999</c:v>
                </c:pt>
                <c:pt idx="1299">
                  <c:v>7.8737187853387054</c:v>
                </c:pt>
                <c:pt idx="1300">
                  <c:v>26.335636607039831</c:v>
                </c:pt>
                <c:pt idx="1301">
                  <c:v>13.218256980401232</c:v>
                </c:pt>
                <c:pt idx="1302">
                  <c:v>2.1981144367264402</c:v>
                </c:pt>
                <c:pt idx="1303">
                  <c:v>1.7140326193839661</c:v>
                </c:pt>
                <c:pt idx="1304">
                  <c:v>17.098643272769102</c:v>
                </c:pt>
                <c:pt idx="1305">
                  <c:v>0.12061493537205323</c:v>
                </c:pt>
                <c:pt idx="1306">
                  <c:v>4.5833675441380228E-2</c:v>
                </c:pt>
                <c:pt idx="1307">
                  <c:v>1.7416796667724489E-2</c:v>
                </c:pt>
                <c:pt idx="1308">
                  <c:v>6.6183827337353068E-3</c:v>
                </c:pt>
                <c:pt idx="1309">
                  <c:v>2.5149854388194165E-3</c:v>
                </c:pt>
                <c:pt idx="1310">
                  <c:v>3.3635566725028965</c:v>
                </c:pt>
                <c:pt idx="1311">
                  <c:v>3.6316389736552369E-4</c:v>
                </c:pt>
                <c:pt idx="1312">
                  <c:v>1.3800228099889898E-4</c:v>
                </c:pt>
                <c:pt idx="1313">
                  <c:v>2.8462029806891493</c:v>
                </c:pt>
                <c:pt idx="1314">
                  <c:v>2.2456127298534123</c:v>
                </c:pt>
                <c:pt idx="1315">
                  <c:v>7.572461162971586E-6</c:v>
                </c:pt>
                <c:pt idx="1316">
                  <c:v>2.8775352419292026E-6</c:v>
                </c:pt>
                <c:pt idx="1317">
                  <c:v>1.0934633919330971E-6</c:v>
                </c:pt>
                <c:pt idx="1318">
                  <c:v>4.1551608893457698E-7</c:v>
                </c:pt>
                <c:pt idx="1319">
                  <c:v>1.5789611379513925E-7</c:v>
                </c:pt>
                <c:pt idx="1320">
                  <c:v>6.0000523242152915E-8</c:v>
                </c:pt>
                <c:pt idx="1321">
                  <c:v>2.280019883201811E-8</c:v>
                </c:pt>
                <c:pt idx="1322">
                  <c:v>8.6640755561668837E-9</c:v>
                </c:pt>
                <c:pt idx="1323">
                  <c:v>3.2923487113434153E-9</c:v>
                </c:pt>
                <c:pt idx="1324">
                  <c:v>1.251092510310498E-9</c:v>
                </c:pt>
                <c:pt idx="1325">
                  <c:v>23.763616609387519</c:v>
                </c:pt>
                <c:pt idx="1326">
                  <c:v>19.04973274651892</c:v>
                </c:pt>
                <c:pt idx="1327">
                  <c:v>6.1976697420411853</c:v>
                </c:pt>
                <c:pt idx="1328">
                  <c:v>3.1765739247006173</c:v>
                </c:pt>
                <c:pt idx="1329">
                  <c:v>0.35352924167602384</c:v>
                </c:pt>
                <c:pt idx="1330">
                  <c:v>0.13434111183688907</c:v>
                </c:pt>
                <c:pt idx="1331">
                  <c:v>5.1049622498017852E-2</c:v>
                </c:pt>
                <c:pt idx="1332">
                  <c:v>1.9398856549246783E-2</c:v>
                </c:pt>
                <c:pt idx="1333">
                  <c:v>0.54046303441854293</c:v>
                </c:pt>
                <c:pt idx="1334">
                  <c:v>3.1006497890120031</c:v>
                </c:pt>
                <c:pt idx="1335">
                  <c:v>1.0644540565702698E-3</c:v>
                </c:pt>
                <c:pt idx="1336">
                  <c:v>3.378357099584262</c:v>
                </c:pt>
                <c:pt idx="1337">
                  <c:v>7.8918660889301817</c:v>
                </c:pt>
                <c:pt idx="1338">
                  <c:v>5.8408722992123832E-5</c:v>
                </c:pt>
                <c:pt idx="1339">
                  <c:v>2.2195314737007056E-5</c:v>
                </c:pt>
                <c:pt idx="1340">
                  <c:v>8.43421960006268E-6</c:v>
                </c:pt>
                <c:pt idx="1341">
                  <c:v>3.2050034480238182E-6</c:v>
                </c:pt>
                <c:pt idx="1342">
                  <c:v>1.2179013102490511E-6</c:v>
                </c:pt>
                <c:pt idx="1343">
                  <c:v>4.6280249789463937E-7</c:v>
                </c:pt>
                <c:pt idx="1344">
                  <c:v>1.7586494919996298E-7</c:v>
                </c:pt>
                <c:pt idx="1345">
                  <c:v>6.6828680695985942E-8</c:v>
                </c:pt>
                <c:pt idx="1346">
                  <c:v>2.539489866447466E-8</c:v>
                </c:pt>
                <c:pt idx="1347">
                  <c:v>9.6500614925003688E-9</c:v>
                </c:pt>
                <c:pt idx="1348">
                  <c:v>0.4609416929697539</c:v>
                </c:pt>
                <c:pt idx="1349">
                  <c:v>5.9590365592516763</c:v>
                </c:pt>
                <c:pt idx="1350">
                  <c:v>5.2951817421648034E-10</c:v>
                </c:pt>
                <c:pt idx="1351">
                  <c:v>2.407323572920963</c:v>
                </c:pt>
                <c:pt idx="1352">
                  <c:v>7.6462424356859769E-11</c:v>
                </c:pt>
                <c:pt idx="1353">
                  <c:v>2.9055721255606706E-11</c:v>
                </c:pt>
                <c:pt idx="1354">
                  <c:v>1.1041174077130549E-11</c:v>
                </c:pt>
                <c:pt idx="1355">
                  <c:v>4.1956461493096083E-12</c:v>
                </c:pt>
                <c:pt idx="1356">
                  <c:v>1.5943455367376515E-12</c:v>
                </c:pt>
                <c:pt idx="1357">
                  <c:v>6.0585130396030755E-13</c:v>
                </c:pt>
                <c:pt idx="1358">
                  <c:v>2.3022349550491688E-13</c:v>
                </c:pt>
                <c:pt idx="1359">
                  <c:v>8.7484928291868405E-14</c:v>
                </c:pt>
                <c:pt idx="1360">
                  <c:v>25.678868887414328</c:v>
                </c:pt>
                <c:pt idx="1361">
                  <c:v>2.3836482039091944</c:v>
                </c:pt>
                <c:pt idx="1362">
                  <c:v>6.4929362735512592</c:v>
                </c:pt>
                <c:pt idx="1363">
                  <c:v>0.34419880064448766</c:v>
                </c:pt>
                <c:pt idx="1364">
                  <c:v>0.13079554424490528</c:v>
                </c:pt>
                <c:pt idx="1365">
                  <c:v>4.9702306813064014E-2</c:v>
                </c:pt>
                <c:pt idx="1366">
                  <c:v>1.8886876588964329E-2</c:v>
                </c:pt>
                <c:pt idx="1367">
                  <c:v>7.1770131038064438E-3</c:v>
                </c:pt>
                <c:pt idx="1368">
                  <c:v>2.7272649794464485E-3</c:v>
                </c:pt>
                <c:pt idx="1369">
                  <c:v>2.3345730074741846</c:v>
                </c:pt>
                <c:pt idx="1370">
                  <c:v>2.465612697805271</c:v>
                </c:pt>
                <c:pt idx="1371">
                  <c:v>6.6740789309352957</c:v>
                </c:pt>
                <c:pt idx="1372">
                  <c:v>5.6867183901830494E-5</c:v>
                </c:pt>
                <c:pt idx="1373">
                  <c:v>2.1609529882695589E-5</c:v>
                </c:pt>
                <c:pt idx="1374">
                  <c:v>2.8467790620394906</c:v>
                </c:pt>
                <c:pt idx="1375">
                  <c:v>10.549653675250848</c:v>
                </c:pt>
                <c:pt idx="1376">
                  <c:v>1.1857581237232727E-6</c:v>
                </c:pt>
                <c:pt idx="1377">
                  <c:v>4.5058808701484363E-7</c:v>
                </c:pt>
                <c:pt idx="1378">
                  <c:v>1.7122347306564057E-7</c:v>
                </c:pt>
                <c:pt idx="1379">
                  <c:v>6.5064919764943415E-8</c:v>
                </c:pt>
                <c:pt idx="1380">
                  <c:v>2.4724669510678502E-8</c:v>
                </c:pt>
                <c:pt idx="1381">
                  <c:v>9.3953744140578329E-9</c:v>
                </c:pt>
                <c:pt idx="1382">
                  <c:v>3.5702422773419756E-9</c:v>
                </c:pt>
                <c:pt idx="1383">
                  <c:v>1.3566920653899509E-9</c:v>
                </c:pt>
                <c:pt idx="1384">
                  <c:v>15.53545818750435</c:v>
                </c:pt>
                <c:pt idx="1385">
                  <c:v>0.74111717904290786</c:v>
                </c:pt>
                <c:pt idx="1386">
                  <c:v>0.28162452803630494</c:v>
                </c:pt>
                <c:pt idx="1387">
                  <c:v>0.10701732065379589</c:v>
                </c:pt>
                <c:pt idx="1388">
                  <c:v>2.4092355805727119</c:v>
                </c:pt>
                <c:pt idx="1389">
                  <c:v>1.5453301102408128E-2</c:v>
                </c:pt>
                <c:pt idx="1390">
                  <c:v>5.8722544189150887E-3</c:v>
                </c:pt>
                <c:pt idx="1391">
                  <c:v>2.2314566791877335E-3</c:v>
                </c:pt>
                <c:pt idx="1392">
                  <c:v>8.4795353809133877E-4</c:v>
                </c:pt>
                <c:pt idx="1393">
                  <c:v>3.2222234447470873E-4</c:v>
                </c:pt>
                <c:pt idx="1394">
                  <c:v>1.224444909003893E-4</c:v>
                </c:pt>
                <c:pt idx="1395">
                  <c:v>1.4148762029198261</c:v>
                </c:pt>
                <c:pt idx="1396">
                  <c:v>1.7680984486016214E-5</c:v>
                </c:pt>
                <c:pt idx="1397">
                  <c:v>1.3055821042192666</c:v>
                </c:pt>
                <c:pt idx="1398">
                  <c:v>7.1061611994274667</c:v>
                </c:pt>
                <c:pt idx="1399">
                  <c:v>9.701909807166815E-7</c:v>
                </c:pt>
                <c:pt idx="1400">
                  <c:v>3.6867257267233901E-7</c:v>
                </c:pt>
                <c:pt idx="1401">
                  <c:v>1.4009557761548885E-7</c:v>
                </c:pt>
                <c:pt idx="1402">
                  <c:v>5.3236319493885761E-8</c:v>
                </c:pt>
                <c:pt idx="1403">
                  <c:v>2.022980140767659E-8</c:v>
                </c:pt>
                <c:pt idx="1404">
                  <c:v>7.687324534917104E-9</c:v>
                </c:pt>
                <c:pt idx="1405">
                  <c:v>2.9211833232684999E-9</c:v>
                </c:pt>
                <c:pt idx="1406">
                  <c:v>1.0427557666735432</c:v>
                </c:pt>
                <c:pt idx="1407">
                  <c:v>4.2181887187997146E-10</c:v>
                </c:pt>
                <c:pt idx="1408">
                  <c:v>1.6029117131438915E-10</c:v>
                </c:pt>
                <c:pt idx="1409">
                  <c:v>0.85946987987980217</c:v>
                </c:pt>
                <c:pt idx="1410">
                  <c:v>2.3146045137797792E-11</c:v>
                </c:pt>
                <c:pt idx="1411">
                  <c:v>3.5520200076559609</c:v>
                </c:pt>
                <c:pt idx="1412">
                  <c:v>3.342288917898001E-12</c:v>
                </c:pt>
                <c:pt idx="1413">
                  <c:v>0.10112355453065362</c:v>
                </c:pt>
                <c:pt idx="1414">
                  <c:v>4.8262651974447127E-13</c:v>
                </c:pt>
                <c:pt idx="1415">
                  <c:v>1.833980775028991E-13</c:v>
                </c:pt>
                <c:pt idx="1416">
                  <c:v>6.9691269451101648E-14</c:v>
                </c:pt>
                <c:pt idx="1417">
                  <c:v>2.6482682391418624E-14</c:v>
                </c:pt>
                <c:pt idx="1418">
                  <c:v>1.0063419308739078E-14</c:v>
                </c:pt>
                <c:pt idx="1419">
                  <c:v>9.1257654110112512</c:v>
                </c:pt>
                <c:pt idx="1420">
                  <c:v>1.4531577481819231E-15</c:v>
                </c:pt>
                <c:pt idx="1421">
                  <c:v>5.521999443091307E-16</c:v>
                </c:pt>
                <c:pt idx="1422">
                  <c:v>4.7176763676102631</c:v>
                </c:pt>
                <c:pt idx="1423">
                  <c:v>7.9737671958238473E-17</c:v>
                </c:pt>
                <c:pt idx="1424">
                  <c:v>3.0300315344130622E-17</c:v>
                </c:pt>
                <c:pt idx="1425">
                  <c:v>1.1514119830769635E-17</c:v>
                </c:pt>
                <c:pt idx="1426">
                  <c:v>4.3753655356924613E-18</c:v>
                </c:pt>
                <c:pt idx="1427">
                  <c:v>1.6626389035631354E-18</c:v>
                </c:pt>
                <c:pt idx="1428">
                  <c:v>6.3180278335399143E-19</c:v>
                </c:pt>
                <c:pt idx="1429">
                  <c:v>2.4008505767451675E-19</c:v>
                </c:pt>
                <c:pt idx="1430">
                  <c:v>9.1232321916316352E-20</c:v>
                </c:pt>
                <c:pt idx="1431">
                  <c:v>3.4668282328200211E-20</c:v>
                </c:pt>
                <c:pt idx="1432">
                  <c:v>0.56648907340153831</c:v>
                </c:pt>
                <c:pt idx="1433">
                  <c:v>26.755865019434811</c:v>
                </c:pt>
                <c:pt idx="1434">
                  <c:v>2.6817065116965315</c:v>
                </c:pt>
                <c:pt idx="1435">
                  <c:v>1.0190484744446819</c:v>
                </c:pt>
                <c:pt idx="1436">
                  <c:v>0.38723842028897903</c:v>
                </c:pt>
                <c:pt idx="1437">
                  <c:v>0.14715059970981204</c:v>
                </c:pt>
                <c:pt idx="1438">
                  <c:v>5.5917227889728582E-2</c:v>
                </c:pt>
                <c:pt idx="1439">
                  <c:v>2.1248546598096864E-2</c:v>
                </c:pt>
                <c:pt idx="1440">
                  <c:v>8.0744477072768085E-3</c:v>
                </c:pt>
                <c:pt idx="1441">
                  <c:v>3.0682901287651869E-3</c:v>
                </c:pt>
                <c:pt idx="1442">
                  <c:v>0.18944186291543103</c:v>
                </c:pt>
                <c:pt idx="1443">
                  <c:v>4.4306109459369292E-4</c:v>
                </c:pt>
                <c:pt idx="1444">
                  <c:v>1.6836321594560335E-4</c:v>
                </c:pt>
                <c:pt idx="1445">
                  <c:v>2.6403591937528024</c:v>
                </c:pt>
                <c:pt idx="1446">
                  <c:v>11.893143894483231</c:v>
                </c:pt>
                <c:pt idx="1447">
                  <c:v>0.25646634672628027</c:v>
                </c:pt>
                <c:pt idx="1448">
                  <c:v>1.5194414399677545</c:v>
                </c:pt>
                <c:pt idx="1449">
                  <c:v>3.7033740467274867E-2</c:v>
                </c:pt>
                <c:pt idx="1450">
                  <c:v>1.4072821377564453E-2</c:v>
                </c:pt>
                <c:pt idx="1451">
                  <c:v>5.3476721234744914E-3</c:v>
                </c:pt>
                <c:pt idx="1452">
                  <c:v>2.0321154069203066E-3</c:v>
                </c:pt>
                <c:pt idx="1453">
                  <c:v>0.13836485568147813</c:v>
                </c:pt>
                <c:pt idx="1454">
                  <c:v>1.4111707991211198</c:v>
                </c:pt>
                <c:pt idx="1455">
                  <c:v>1.1150623660853109E-4</c:v>
                </c:pt>
                <c:pt idx="1456">
                  <c:v>30.146086150188957</c:v>
                </c:pt>
                <c:pt idx="1457">
                  <c:v>8.2936297643187231</c:v>
                </c:pt>
                <c:pt idx="1458">
                  <c:v>7.5030850509512668</c:v>
                </c:pt>
                <c:pt idx="1459">
                  <c:v>7.5619672164453569</c:v>
                </c:pt>
                <c:pt idx="1460">
                  <c:v>1.5943849956667084</c:v>
                </c:pt>
                <c:pt idx="1461">
                  <c:v>7.4980215876209733E-2</c:v>
                </c:pt>
                <c:pt idx="1462">
                  <c:v>2.8492482032959704E-2</c:v>
                </c:pt>
                <c:pt idx="1463">
                  <c:v>1.0827143172524688E-2</c:v>
                </c:pt>
                <c:pt idx="1464">
                  <c:v>4.1143144055593812E-3</c:v>
                </c:pt>
                <c:pt idx="1465">
                  <c:v>1.5634394741125645E-3</c:v>
                </c:pt>
                <c:pt idx="1466">
                  <c:v>5.9410700016277449E-4</c:v>
                </c:pt>
                <c:pt idx="1467">
                  <c:v>2.257606600618543E-4</c:v>
                </c:pt>
                <c:pt idx="1468">
                  <c:v>8.578905082350464E-5</c:v>
                </c:pt>
                <c:pt idx="1469">
                  <c:v>3.2599839312931761E-5</c:v>
                </c:pt>
                <c:pt idx="1470">
                  <c:v>18.262015667368431</c:v>
                </c:pt>
                <c:pt idx="1471">
                  <c:v>0.61493598139290351</c:v>
                </c:pt>
                <c:pt idx="1472">
                  <c:v>0.3776203831911602</c:v>
                </c:pt>
                <c:pt idx="1473">
                  <c:v>8.8796755713135278E-2</c:v>
                </c:pt>
                <c:pt idx="1474">
                  <c:v>3.3742767170991408E-2</c:v>
                </c:pt>
                <c:pt idx="1475">
                  <c:v>1.2822251524976737E-2</c:v>
                </c:pt>
                <c:pt idx="1476">
                  <c:v>4.8724555794911603E-3</c:v>
                </c:pt>
                <c:pt idx="1477">
                  <c:v>1.8515331202066409E-3</c:v>
                </c:pt>
                <c:pt idx="1478">
                  <c:v>7.035825856785236E-4</c:v>
                </c:pt>
                <c:pt idx="1479">
                  <c:v>2.6736138255783901E-4</c:v>
                </c:pt>
                <c:pt idx="1480">
                  <c:v>1.015973253719788E-4</c:v>
                </c:pt>
                <c:pt idx="1481">
                  <c:v>3.860698364135194E-5</c:v>
                </c:pt>
                <c:pt idx="1482">
                  <c:v>9.9920892097870944</c:v>
                </c:pt>
                <c:pt idx="1483">
                  <c:v>5.5748484378112211E-6</c:v>
                </c:pt>
                <c:pt idx="1484">
                  <c:v>2.1184424063682639E-6</c:v>
                </c:pt>
                <c:pt idx="1485">
                  <c:v>8.0500811441994022E-7</c:v>
                </c:pt>
                <c:pt idx="1486">
                  <c:v>3.0590308347957732E-7</c:v>
                </c:pt>
                <c:pt idx="1487">
                  <c:v>1.1624317172223939E-7</c:v>
                </c:pt>
                <c:pt idx="1488">
                  <c:v>4.4172405254450967E-8</c:v>
                </c:pt>
                <c:pt idx="1489">
                  <c:v>1.678551399669137E-8</c:v>
                </c:pt>
                <c:pt idx="1490">
                  <c:v>6.3784953187427199E-9</c:v>
                </c:pt>
                <c:pt idx="1491">
                  <c:v>2.4238282211222333E-9</c:v>
                </c:pt>
                <c:pt idx="1492">
                  <c:v>9.2105472402644874E-10</c:v>
                </c:pt>
                <c:pt idx="1493">
                  <c:v>3.5000079513005053E-10</c:v>
                </c:pt>
                <c:pt idx="1494">
                  <c:v>0.42473186998860152</c:v>
                </c:pt>
                <c:pt idx="1495">
                  <c:v>1.4066654130998437</c:v>
                </c:pt>
                <c:pt idx="1496">
                  <c:v>1.9205243630376129E-11</c:v>
                </c:pt>
                <c:pt idx="1497">
                  <c:v>7.2979925795429296E-12</c:v>
                </c:pt>
                <c:pt idx="1498">
                  <c:v>2.7732371802263129E-12</c:v>
                </c:pt>
                <c:pt idx="1499">
                  <c:v>1.0538301284859988E-12</c:v>
                </c:pt>
                <c:pt idx="1500">
                  <c:v>4.0045544882467954E-13</c:v>
                </c:pt>
                <c:pt idx="1501">
                  <c:v>1.5217307055337821E-13</c:v>
                </c:pt>
                <c:pt idx="1502">
                  <c:v>5.7825766810283714E-14</c:v>
                </c:pt>
                <c:pt idx="1503">
                  <c:v>11.343241064198217</c:v>
                </c:pt>
                <c:pt idx="1504">
                  <c:v>8.3500407274049704E-15</c:v>
                </c:pt>
                <c:pt idx="1505">
                  <c:v>5.9286268841889012</c:v>
                </c:pt>
                <c:pt idx="1506">
                  <c:v>7.8742824387258485</c:v>
                </c:pt>
                <c:pt idx="1507">
                  <c:v>10.34963756807463</c:v>
                </c:pt>
                <c:pt idx="1508">
                  <c:v>4.8721462877555659</c:v>
                </c:pt>
                <c:pt idx="1509">
                  <c:v>1.4587990345787791E-3</c:v>
                </c:pt>
                <c:pt idx="1510">
                  <c:v>5.543436331399361E-4</c:v>
                </c:pt>
                <c:pt idx="1511">
                  <c:v>2.1065058059317572E-4</c:v>
                </c:pt>
                <c:pt idx="1512">
                  <c:v>11.354829964579462</c:v>
                </c:pt>
                <c:pt idx="1513">
                  <c:v>3.0417943837654575E-5</c:v>
                </c:pt>
                <c:pt idx="1514">
                  <c:v>4.8848816900702863</c:v>
                </c:pt>
                <c:pt idx="1515">
                  <c:v>4.392351090157321E-6</c:v>
                </c:pt>
                <c:pt idx="1516">
                  <c:v>1.6690934142597821E-6</c:v>
                </c:pt>
                <c:pt idx="1517">
                  <c:v>6.3425549741871722E-7</c:v>
                </c:pt>
                <c:pt idx="1518">
                  <c:v>10.582159880250339</c:v>
                </c:pt>
                <c:pt idx="1519">
                  <c:v>0.46617830961908507</c:v>
                </c:pt>
                <c:pt idx="1520">
                  <c:v>3.4802867654359843E-8</c:v>
                </c:pt>
                <c:pt idx="1521">
                  <c:v>2.5588215795015565</c:v>
                </c:pt>
                <c:pt idx="1522">
                  <c:v>5.0255340892895614E-9</c:v>
                </c:pt>
                <c:pt idx="1523">
                  <c:v>1.9097029539300338E-9</c:v>
                </c:pt>
                <c:pt idx="1524">
                  <c:v>7.256871224934127E-10</c:v>
                </c:pt>
                <c:pt idx="1525">
                  <c:v>2.7576110654749688E-10</c:v>
                </c:pt>
                <c:pt idx="1526">
                  <c:v>7.4726427723970561</c:v>
                </c:pt>
                <c:pt idx="1527">
                  <c:v>0.72002703049914851</c:v>
                </c:pt>
                <c:pt idx="1528">
                  <c:v>5.9363058221388787</c:v>
                </c:pt>
                <c:pt idx="1529">
                  <c:v>5.7499941066202142E-12</c:v>
                </c:pt>
                <c:pt idx="1530">
                  <c:v>7.7871669489965329</c:v>
                </c:pt>
                <c:pt idx="1531">
                  <c:v>8.3029914899595896E-13</c:v>
                </c:pt>
                <c:pt idx="1532">
                  <c:v>3.1551367661846443E-13</c:v>
                </c:pt>
                <c:pt idx="1533">
                  <c:v>1.1989519711501647E-13</c:v>
                </c:pt>
                <c:pt idx="1534">
                  <c:v>4.5560174903706271E-14</c:v>
                </c:pt>
                <c:pt idx="1535">
                  <c:v>1.731286646340838E-14</c:v>
                </c:pt>
                <c:pt idx="1536">
                  <c:v>6.5788892560951859E-15</c:v>
                </c:pt>
                <c:pt idx="1537">
                  <c:v>2.4999779173161706E-15</c:v>
                </c:pt>
                <c:pt idx="1538">
                  <c:v>9.4999160858014482E-16</c:v>
                </c:pt>
                <c:pt idx="1539">
                  <c:v>1.1061752759255556</c:v>
                </c:pt>
                <c:pt idx="1540">
                  <c:v>5.6662384769455194</c:v>
                </c:pt>
                <c:pt idx="1541">
                  <c:v>5.2127939546009708E-17</c:v>
                </c:pt>
                <c:pt idx="1542">
                  <c:v>35.818144471341654</c:v>
                </c:pt>
                <c:pt idx="1543">
                  <c:v>4.7428387687207465</c:v>
                </c:pt>
                <c:pt idx="1544">
                  <c:v>1.8022787321138838</c:v>
                </c:pt>
                <c:pt idx="1545">
                  <c:v>0.6848659182032758</c:v>
                </c:pt>
                <c:pt idx="1546">
                  <c:v>0.26024904891724482</c:v>
                </c:pt>
                <c:pt idx="1547">
                  <c:v>9.8894638588553005E-2</c:v>
                </c:pt>
                <c:pt idx="1548">
                  <c:v>3.7579962663650143E-2</c:v>
                </c:pt>
                <c:pt idx="1549">
                  <c:v>1.4280385812187057E-2</c:v>
                </c:pt>
                <c:pt idx="1550">
                  <c:v>5.4265466086310813E-3</c:v>
                </c:pt>
                <c:pt idx="1551">
                  <c:v>2.5531278019839982</c:v>
                </c:pt>
                <c:pt idx="1552">
                  <c:v>7.8359333028632831E-4</c:v>
                </c:pt>
                <c:pt idx="1553">
                  <c:v>10.345420955339495</c:v>
                </c:pt>
                <c:pt idx="1554">
                  <c:v>5.6649452000599121</c:v>
                </c:pt>
                <c:pt idx="1555">
                  <c:v>6.6643042150743952</c:v>
                </c:pt>
                <c:pt idx="1556">
                  <c:v>1.6338986623399138E-5</c:v>
                </c:pt>
                <c:pt idx="1557">
                  <c:v>6.2088149168916733E-6</c:v>
                </c:pt>
                <c:pt idx="1558">
                  <c:v>2.359349668418836E-6</c:v>
                </c:pt>
                <c:pt idx="1559">
                  <c:v>8.965528739991578E-7</c:v>
                </c:pt>
                <c:pt idx="1560">
                  <c:v>3.4069009211967996E-7</c:v>
                </c:pt>
                <c:pt idx="1561">
                  <c:v>2.0265123090049526</c:v>
                </c:pt>
                <c:pt idx="1562">
                  <c:v>4.9195649302081777E-8</c:v>
                </c:pt>
                <c:pt idx="1563">
                  <c:v>8.6712278044227666</c:v>
                </c:pt>
                <c:pt idx="1564">
                  <c:v>7.1038517592206081E-9</c:v>
                </c:pt>
                <c:pt idx="1565">
                  <c:v>1.9762786368825138</c:v>
                </c:pt>
                <c:pt idx="1566">
                  <c:v>1.0257961940314557E-9</c:v>
                </c:pt>
                <c:pt idx="1567">
                  <c:v>3.8980255373195326E-10</c:v>
                </c:pt>
                <c:pt idx="1568">
                  <c:v>1.4812497041814222E-10</c:v>
                </c:pt>
                <c:pt idx="1569">
                  <c:v>1.0569591531870606</c:v>
                </c:pt>
                <c:pt idx="1570">
                  <c:v>2.1389245728379744E-11</c:v>
                </c:pt>
                <c:pt idx="1571">
                  <c:v>8.1279133767843031E-12</c:v>
                </c:pt>
                <c:pt idx="1572">
                  <c:v>3.0886070831780347E-12</c:v>
                </c:pt>
                <c:pt idx="1573">
                  <c:v>1.1736706916076531E-12</c:v>
                </c:pt>
                <c:pt idx="1574">
                  <c:v>3.3776697001831089</c:v>
                </c:pt>
                <c:pt idx="1575">
                  <c:v>1.6947804786814512E-13</c:v>
                </c:pt>
                <c:pt idx="1576">
                  <c:v>6.4401658189895153E-14</c:v>
                </c:pt>
                <c:pt idx="1577">
                  <c:v>2.4472630112160163E-14</c:v>
                </c:pt>
                <c:pt idx="1578">
                  <c:v>9.299599442620861E-15</c:v>
                </c:pt>
                <c:pt idx="1579">
                  <c:v>7.9214293759989927</c:v>
                </c:pt>
                <c:pt idx="1580">
                  <c:v>1.3428621595144527E-15</c:v>
                </c:pt>
                <c:pt idx="1581">
                  <c:v>5.1028762061549195E-16</c:v>
                </c:pt>
                <c:pt idx="1582">
                  <c:v>1.9390929583388697E-16</c:v>
                </c:pt>
                <c:pt idx="1583">
                  <c:v>7.3685532416877059E-17</c:v>
                </c:pt>
                <c:pt idx="1584">
                  <c:v>2.800050231841328E-17</c:v>
                </c:pt>
                <c:pt idx="1585">
                  <c:v>1.0640190880997046E-17</c:v>
                </c:pt>
                <c:pt idx="1586">
                  <c:v>4.0432725347788769E-18</c:v>
                </c:pt>
                <c:pt idx="1587">
                  <c:v>1.5364435632159735E-18</c:v>
                </c:pt>
                <c:pt idx="1588">
                  <c:v>8.3364705761572004</c:v>
                </c:pt>
                <c:pt idx="1589">
                  <c:v>6.6928525510116827</c:v>
                </c:pt>
                <c:pt idx="1590">
                  <c:v>5.6885953256087189</c:v>
                </c:pt>
                <c:pt idx="1591">
                  <c:v>3.2036937856299022E-20</c:v>
                </c:pt>
                <c:pt idx="1592">
                  <c:v>1.2174036385393631E-20</c:v>
                </c:pt>
                <c:pt idx="1593">
                  <c:v>4.6261338264495792E-21</c:v>
                </c:pt>
                <c:pt idx="1594">
                  <c:v>1.7579308540508404E-21</c:v>
                </c:pt>
                <c:pt idx="1595">
                  <c:v>6.6801372453931929E-22</c:v>
                </c:pt>
                <c:pt idx="1596">
                  <c:v>2.5384521532494134E-22</c:v>
                </c:pt>
                <c:pt idx="1597">
                  <c:v>9.6461181823477692E-23</c:v>
                </c:pt>
                <c:pt idx="1598">
                  <c:v>3.6655249092921522E-23</c:v>
                </c:pt>
                <c:pt idx="1599">
                  <c:v>1.3928994655310179E-23</c:v>
                </c:pt>
                <c:pt idx="1600">
                  <c:v>5.2930179690178683E-24</c:v>
                </c:pt>
                <c:pt idx="1601">
                  <c:v>2.0113468282267901E-24</c:v>
                </c:pt>
                <c:pt idx="1602">
                  <c:v>5.2292733017393092</c:v>
                </c:pt>
                <c:pt idx="1603">
                  <c:v>3.3799007152143976</c:v>
                </c:pt>
                <c:pt idx="1604">
                  <c:v>1.1036662315846044E-25</c:v>
                </c:pt>
                <c:pt idx="1605">
                  <c:v>4.1939316800214962E-26</c:v>
                </c:pt>
                <c:pt idx="1606">
                  <c:v>9.5863413110120033E-2</c:v>
                </c:pt>
                <c:pt idx="1607">
                  <c:v>6.0560373459510392E-27</c:v>
                </c:pt>
                <c:pt idx="1608">
                  <c:v>2.3012941914613948E-27</c:v>
                </c:pt>
                <c:pt idx="1609">
                  <c:v>8.7449179275533008E-28</c:v>
                </c:pt>
                <c:pt idx="1610">
                  <c:v>3.323068812470255E-28</c:v>
                </c:pt>
                <c:pt idx="1611">
                  <c:v>0.13779595042496318</c:v>
                </c:pt>
                <c:pt idx="1612">
                  <c:v>4.7985113652070479E-29</c:v>
                </c:pt>
                <c:pt idx="1613">
                  <c:v>1.8234343187786781E-29</c:v>
                </c:pt>
                <c:pt idx="1614">
                  <c:v>31.459829550467283</c:v>
                </c:pt>
                <c:pt idx="1615">
                  <c:v>7.9687418334131852</c:v>
                </c:pt>
                <c:pt idx="1616">
                  <c:v>1.1679834840187016</c:v>
                </c:pt>
                <c:pt idx="1617">
                  <c:v>0.57083745158773624</c:v>
                </c:pt>
                <c:pt idx="1618">
                  <c:v>0.16865681509230057</c:v>
                </c:pt>
                <c:pt idx="1619">
                  <c:v>6.4089589735074212E-2</c:v>
                </c:pt>
                <c:pt idx="1620">
                  <c:v>2.4354044099328197E-2</c:v>
                </c:pt>
                <c:pt idx="1621">
                  <c:v>1.5341081960178642</c:v>
                </c:pt>
                <c:pt idx="1622">
                  <c:v>3.5167239679429916E-3</c:v>
                </c:pt>
                <c:pt idx="1623">
                  <c:v>1.3363551078183367E-3</c:v>
                </c:pt>
                <c:pt idx="1624">
                  <c:v>5.0781494097096801E-4</c:v>
                </c:pt>
                <c:pt idx="1625">
                  <c:v>1.9296967756896781E-4</c:v>
                </c:pt>
                <c:pt idx="1626">
                  <c:v>7.3328477476207755E-5</c:v>
                </c:pt>
                <c:pt idx="1627">
                  <c:v>1.261776710490002</c:v>
                </c:pt>
                <c:pt idx="1628">
                  <c:v>1.0588632147564403E-5</c:v>
                </c:pt>
                <c:pt idx="1629">
                  <c:v>1.4296702492969107</c:v>
                </c:pt>
                <c:pt idx="1630">
                  <c:v>1.5289984821082998E-6</c:v>
                </c:pt>
                <c:pt idx="1631">
                  <c:v>5.8101942320115388E-7</c:v>
                </c:pt>
                <c:pt idx="1632">
                  <c:v>2.2078738081643847E-7</c:v>
                </c:pt>
                <c:pt idx="1633">
                  <c:v>8.3899204710246604E-8</c:v>
                </c:pt>
                <c:pt idx="1634">
                  <c:v>3.1881697789893713E-8</c:v>
                </c:pt>
                <c:pt idx="1635">
                  <c:v>1.2115045160159613E-8</c:v>
                </c:pt>
                <c:pt idx="1636">
                  <c:v>0.75416409409230767</c:v>
                </c:pt>
                <c:pt idx="1637">
                  <c:v>7.432405464883014</c:v>
                </c:pt>
                <c:pt idx="1638">
                  <c:v>6.6477675802827831E-10</c:v>
                </c:pt>
                <c:pt idx="1639">
                  <c:v>2.5261516805074573E-10</c:v>
                </c:pt>
                <c:pt idx="1640">
                  <c:v>9.5993763859283367E-11</c:v>
                </c:pt>
                <c:pt idx="1641">
                  <c:v>3.6477630266527683E-11</c:v>
                </c:pt>
                <c:pt idx="1642">
                  <c:v>1.3861499501280517E-11</c:v>
                </c:pt>
                <c:pt idx="1643">
                  <c:v>5.267369810486597E-12</c:v>
                </c:pt>
                <c:pt idx="1644">
                  <c:v>2.0016005279849065E-12</c:v>
                </c:pt>
                <c:pt idx="1645">
                  <c:v>7.6060820063426456E-13</c:v>
                </c:pt>
                <c:pt idx="1646">
                  <c:v>2.8903111624102047E-13</c:v>
                </c:pt>
                <c:pt idx="1647">
                  <c:v>1.098318241715878E-13</c:v>
                </c:pt>
                <c:pt idx="1648">
                  <c:v>4.1736093185203365E-14</c:v>
                </c:pt>
                <c:pt idx="1649">
                  <c:v>1.5859715410377281E-14</c:v>
                </c:pt>
                <c:pt idx="1650">
                  <c:v>6.026691855943367E-15</c:v>
                </c:pt>
                <c:pt idx="1651">
                  <c:v>2.2901429052584794E-15</c:v>
                </c:pt>
                <c:pt idx="1652">
                  <c:v>8.7025430399822229E-16</c:v>
                </c:pt>
                <c:pt idx="1653">
                  <c:v>3.3069663551932448E-16</c:v>
                </c:pt>
                <c:pt idx="1654">
                  <c:v>1.2566472149734334E-16</c:v>
                </c:pt>
                <c:pt idx="1655">
                  <c:v>4.7752594168990461E-17</c:v>
                </c:pt>
                <c:pt idx="1656">
                  <c:v>1.8145985784216374E-17</c:v>
                </c:pt>
                <c:pt idx="1657">
                  <c:v>6.8954745980022234E-18</c:v>
                </c:pt>
                <c:pt idx="1658">
                  <c:v>2.6202803472408448E-18</c:v>
                </c:pt>
                <c:pt idx="1659">
                  <c:v>9.9570653195152091E-19</c:v>
                </c:pt>
                <c:pt idx="1660">
                  <c:v>3.78368482141578E-19</c:v>
                </c:pt>
                <c:pt idx="1661">
                  <c:v>1.4378002321379965E-19</c:v>
                </c:pt>
                <c:pt idx="1662">
                  <c:v>5.4636408821243853E-20</c:v>
                </c:pt>
                <c:pt idx="1663">
                  <c:v>2.0761835352072667E-20</c:v>
                </c:pt>
                <c:pt idx="1664">
                  <c:v>7.8894974337876146E-21</c:v>
                </c:pt>
                <c:pt idx="1665">
                  <c:v>2.9980090248392934E-21</c:v>
                </c:pt>
                <c:pt idx="1666">
                  <c:v>1.1392434294389314E-21</c:v>
                </c:pt>
                <c:pt idx="1667">
                  <c:v>4.3291250318679404E-22</c:v>
                </c:pt>
                <c:pt idx="1668">
                  <c:v>1.6450675121098171E-22</c:v>
                </c:pt>
                <c:pt idx="1669">
                  <c:v>6.2512565460173055E-23</c:v>
                </c:pt>
                <c:pt idx="1670">
                  <c:v>2.3754774874865758E-23</c:v>
                </c:pt>
                <c:pt idx="1671">
                  <c:v>0.4601281541861576</c:v>
                </c:pt>
                <c:pt idx="1672">
                  <c:v>3.4301894919306157E-24</c:v>
                </c:pt>
                <c:pt idx="1673">
                  <c:v>0.82183006374533152</c:v>
                </c:pt>
                <c:pt idx="1674">
                  <c:v>5.6096373769681591</c:v>
                </c:pt>
                <c:pt idx="1675">
                  <c:v>3.5692405670045497</c:v>
                </c:pt>
                <c:pt idx="1676">
                  <c:v>7.1524115964462384E-26</c:v>
                </c:pt>
                <c:pt idx="1677">
                  <c:v>2.7179164066495706E-26</c:v>
                </c:pt>
                <c:pt idx="1678">
                  <c:v>1.0328082345268369E-26</c:v>
                </c:pt>
                <c:pt idx="1679">
                  <c:v>3.9246712912019807E-27</c:v>
                </c:pt>
                <c:pt idx="1680">
                  <c:v>1.4913750906567528E-27</c:v>
                </c:pt>
                <c:pt idx="1681">
                  <c:v>5.6672253444956606E-28</c:v>
                </c:pt>
                <c:pt idx="1682">
                  <c:v>2.1535456309083505E-28</c:v>
                </c:pt>
                <c:pt idx="1683">
                  <c:v>8.1834733974517343E-29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5-4487-AA80-A25C5EBD6AE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5-4487-AA80-A25C5EBD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43.690369945436757</v>
      </c>
      <c r="G6" s="13">
        <f t="shared" ref="G6:G69" si="0">IF((F6-$J$2)&gt;0,$I$2*(F6-$J$2),0)</f>
        <v>0.67583459343630614</v>
      </c>
      <c r="H6" s="13">
        <f t="shared" ref="H6:H69" si="1">F6-G6</f>
        <v>43.014535352000451</v>
      </c>
      <c r="I6" s="15">
        <f>H6+$H$3-$J$3</f>
        <v>39.014535352000451</v>
      </c>
      <c r="J6" s="13">
        <f t="shared" ref="J6:J69" si="2">I6/SQRT(1+(I6/($K$2*(300+(25*Q6)+0.05*(Q6)^3)))^2)</f>
        <v>38.315627348607563</v>
      </c>
      <c r="K6" s="13">
        <f t="shared" ref="K6:K69" si="3">I6-J6</f>
        <v>0.69890800339288717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0.67583459343630614</v>
      </c>
      <c r="Q6" s="41">
        <v>19.532340708493042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26.856635405226381</v>
      </c>
      <c r="G7" s="13">
        <f t="shared" si="0"/>
        <v>0</v>
      </c>
      <c r="H7" s="13">
        <f t="shared" si="1"/>
        <v>26.856635405226381</v>
      </c>
      <c r="I7" s="16">
        <f t="shared" ref="I7:I70" si="8">H7+K6-L6</f>
        <v>27.555543408619268</v>
      </c>
      <c r="J7" s="13">
        <f t="shared" si="2"/>
        <v>27.282547481566731</v>
      </c>
      <c r="K7" s="13">
        <f t="shared" si="3"/>
        <v>0.27299592705253772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18.890363344566229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20.330047023235021</v>
      </c>
      <c r="G8" s="13">
        <f t="shared" si="0"/>
        <v>0</v>
      </c>
      <c r="H8" s="13">
        <f t="shared" si="1"/>
        <v>20.330047023235021</v>
      </c>
      <c r="I8" s="16">
        <f t="shared" si="8"/>
        <v>20.603042950287559</v>
      </c>
      <c r="J8" s="13">
        <f t="shared" si="2"/>
        <v>20.454555678075195</v>
      </c>
      <c r="K8" s="13">
        <f t="shared" si="3"/>
        <v>0.14848727221236402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17.0553948274164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6.7967626391334512</v>
      </c>
      <c r="G9" s="13">
        <f t="shared" si="0"/>
        <v>0</v>
      </c>
      <c r="H9" s="13">
        <f t="shared" si="1"/>
        <v>6.7967626391334512</v>
      </c>
      <c r="I9" s="16">
        <f t="shared" si="8"/>
        <v>6.9452499113458153</v>
      </c>
      <c r="J9" s="13">
        <f t="shared" si="2"/>
        <v>6.9361019610305936</v>
      </c>
      <c r="K9" s="13">
        <f t="shared" si="3"/>
        <v>9.1479503152216424E-3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13.7136931323104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132.0382807919126</v>
      </c>
      <c r="G10" s="13">
        <f t="shared" si="0"/>
        <v>15.462333093715658</v>
      </c>
      <c r="H10" s="13">
        <f t="shared" si="1"/>
        <v>116.57594769819694</v>
      </c>
      <c r="I10" s="16">
        <f t="shared" si="8"/>
        <v>116.58509564851217</v>
      </c>
      <c r="J10" s="13">
        <f t="shared" si="2"/>
        <v>82.379679081178082</v>
      </c>
      <c r="K10" s="13">
        <f t="shared" si="3"/>
        <v>34.205416567334083</v>
      </c>
      <c r="L10" s="13">
        <f t="shared" si="4"/>
        <v>10.423454151182099</v>
      </c>
      <c r="M10" s="13">
        <f t="shared" si="9"/>
        <v>10.423454151182099</v>
      </c>
      <c r="N10" s="13">
        <f t="shared" si="5"/>
        <v>6.4625415737329019</v>
      </c>
      <c r="O10" s="13">
        <f t="shared" si="6"/>
        <v>21.92487466744856</v>
      </c>
      <c r="Q10" s="41">
        <v>11.525039687629841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37.343049261475642</v>
      </c>
      <c r="G11" s="13">
        <f t="shared" si="0"/>
        <v>0</v>
      </c>
      <c r="H11" s="13">
        <f t="shared" si="1"/>
        <v>37.343049261475642</v>
      </c>
      <c r="I11" s="16">
        <f t="shared" si="8"/>
        <v>61.125011677627626</v>
      </c>
      <c r="J11" s="13">
        <f t="shared" si="2"/>
        <v>55.547366364338849</v>
      </c>
      <c r="K11" s="13">
        <f t="shared" si="3"/>
        <v>5.5776453132887767</v>
      </c>
      <c r="L11" s="13">
        <f t="shared" si="4"/>
        <v>0</v>
      </c>
      <c r="M11" s="13">
        <f t="shared" si="9"/>
        <v>3.9609125774491973</v>
      </c>
      <c r="N11" s="13">
        <f t="shared" si="5"/>
        <v>2.4557657980185024</v>
      </c>
      <c r="O11" s="13">
        <f t="shared" si="6"/>
        <v>2.4557657980185024</v>
      </c>
      <c r="Q11" s="41">
        <v>13.487951351612899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158.1215902292472</v>
      </c>
      <c r="G12" s="13">
        <f t="shared" si="0"/>
        <v>19.827810581323451</v>
      </c>
      <c r="H12" s="13">
        <f t="shared" si="1"/>
        <v>138.29377964792374</v>
      </c>
      <c r="I12" s="16">
        <f t="shared" si="8"/>
        <v>143.87142496121251</v>
      </c>
      <c r="J12" s="13">
        <f t="shared" si="2"/>
        <v>97.307352061693734</v>
      </c>
      <c r="K12" s="13">
        <f t="shared" si="3"/>
        <v>46.564072899518777</v>
      </c>
      <c r="L12" s="13">
        <f t="shared" si="4"/>
        <v>17.950101047789442</v>
      </c>
      <c r="M12" s="13">
        <f t="shared" si="9"/>
        <v>19.455247827220134</v>
      </c>
      <c r="N12" s="13">
        <f t="shared" si="5"/>
        <v>12.062253652876484</v>
      </c>
      <c r="O12" s="13">
        <f t="shared" si="6"/>
        <v>31.890064234199933</v>
      </c>
      <c r="Q12" s="41">
        <v>13.379221860907389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73.473220347626892</v>
      </c>
      <c r="G13" s="13">
        <f t="shared" si="0"/>
        <v>5.6604920526409055</v>
      </c>
      <c r="H13" s="13">
        <f t="shared" si="1"/>
        <v>67.812728294985988</v>
      </c>
      <c r="I13" s="16">
        <f t="shared" si="8"/>
        <v>96.426700146715319</v>
      </c>
      <c r="J13" s="13">
        <f t="shared" si="2"/>
        <v>77.981569008250958</v>
      </c>
      <c r="K13" s="13">
        <f t="shared" si="3"/>
        <v>18.445131138464362</v>
      </c>
      <c r="L13" s="13">
        <f t="shared" si="4"/>
        <v>0.82515315272081391</v>
      </c>
      <c r="M13" s="13">
        <f t="shared" si="9"/>
        <v>8.2181473270644627</v>
      </c>
      <c r="N13" s="13">
        <f t="shared" si="5"/>
        <v>5.0952513427799673</v>
      </c>
      <c r="O13" s="13">
        <f t="shared" si="6"/>
        <v>10.755743395420872</v>
      </c>
      <c r="Q13" s="41">
        <v>13.43078040821703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73.704353827544679</v>
      </c>
      <c r="G14" s="13">
        <f t="shared" si="0"/>
        <v>5.6991761009836859</v>
      </c>
      <c r="H14" s="13">
        <f t="shared" si="1"/>
        <v>68.005177726560987</v>
      </c>
      <c r="I14" s="16">
        <f t="shared" si="8"/>
        <v>85.625155712304533</v>
      </c>
      <c r="J14" s="13">
        <f t="shared" si="2"/>
        <v>72.789218758364541</v>
      </c>
      <c r="K14" s="13">
        <f t="shared" si="3"/>
        <v>12.835936953939992</v>
      </c>
      <c r="L14" s="13">
        <f t="shared" si="4"/>
        <v>0</v>
      </c>
      <c r="M14" s="13">
        <f t="shared" si="9"/>
        <v>3.1228959842844954</v>
      </c>
      <c r="N14" s="13">
        <f t="shared" si="5"/>
        <v>1.9361955102563873</v>
      </c>
      <c r="O14" s="13">
        <f t="shared" si="6"/>
        <v>7.6353716112400729</v>
      </c>
      <c r="Q14" s="41">
        <v>14.034952552049869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24.03457901429525</v>
      </c>
      <c r="G15" s="13">
        <f t="shared" si="0"/>
        <v>0</v>
      </c>
      <c r="H15" s="13">
        <f t="shared" si="1"/>
        <v>24.03457901429525</v>
      </c>
      <c r="I15" s="16">
        <f t="shared" si="8"/>
        <v>36.870515968235239</v>
      </c>
      <c r="J15" s="13">
        <f t="shared" si="2"/>
        <v>36.440132223939777</v>
      </c>
      <c r="K15" s="13">
        <f t="shared" si="3"/>
        <v>0.43038374429546167</v>
      </c>
      <c r="L15" s="13">
        <f t="shared" si="4"/>
        <v>0</v>
      </c>
      <c r="M15" s="13">
        <f t="shared" si="9"/>
        <v>1.1867004740281082</v>
      </c>
      <c r="N15" s="13">
        <f t="shared" si="5"/>
        <v>0.73575429389742708</v>
      </c>
      <c r="O15" s="13">
        <f t="shared" si="6"/>
        <v>0.73575429389742708</v>
      </c>
      <c r="Q15" s="41">
        <v>21.826893037505759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30.744430672138812</v>
      </c>
      <c r="G16" s="13">
        <f t="shared" si="0"/>
        <v>0</v>
      </c>
      <c r="H16" s="13">
        <f t="shared" si="1"/>
        <v>30.744430672138812</v>
      </c>
      <c r="I16" s="16">
        <f t="shared" si="8"/>
        <v>31.174814416434273</v>
      </c>
      <c r="J16" s="13">
        <f t="shared" si="2"/>
        <v>30.89574514545949</v>
      </c>
      <c r="K16" s="13">
        <f t="shared" si="3"/>
        <v>0.27906927097478373</v>
      </c>
      <c r="L16" s="13">
        <f t="shared" si="4"/>
        <v>0</v>
      </c>
      <c r="M16" s="13">
        <f t="shared" si="9"/>
        <v>0.45094618013068111</v>
      </c>
      <c r="N16" s="13">
        <f t="shared" si="5"/>
        <v>0.27958663168102227</v>
      </c>
      <c r="O16" s="13">
        <f t="shared" si="6"/>
        <v>0.27958663168102227</v>
      </c>
      <c r="Q16" s="41">
        <v>21.359593659277039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5.8948590313769964</v>
      </c>
      <c r="G17" s="18">
        <f t="shared" si="0"/>
        <v>0</v>
      </c>
      <c r="H17" s="18">
        <f t="shared" si="1"/>
        <v>5.8948590313769964</v>
      </c>
      <c r="I17" s="17">
        <f t="shared" si="8"/>
        <v>6.1739283023517801</v>
      </c>
      <c r="J17" s="18">
        <f t="shared" si="2"/>
        <v>6.1727003529253874</v>
      </c>
      <c r="K17" s="18">
        <f t="shared" si="3"/>
        <v>1.2279494263927049E-3</v>
      </c>
      <c r="L17" s="18">
        <f t="shared" si="4"/>
        <v>0</v>
      </c>
      <c r="M17" s="18">
        <f t="shared" si="9"/>
        <v>0.17135954844965884</v>
      </c>
      <c r="N17" s="18">
        <f t="shared" si="5"/>
        <v>0.10624292003878848</v>
      </c>
      <c r="O17" s="18">
        <f t="shared" si="6"/>
        <v>0.10624292003878848</v>
      </c>
      <c r="Q17" s="42">
        <v>25.503939870967749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23.480834257731878</v>
      </c>
      <c r="G18" s="13">
        <f t="shared" si="0"/>
        <v>0</v>
      </c>
      <c r="H18" s="13">
        <f t="shared" si="1"/>
        <v>23.480834257731878</v>
      </c>
      <c r="I18" s="16">
        <f t="shared" si="8"/>
        <v>23.482062207158272</v>
      </c>
      <c r="J18" s="13">
        <f t="shared" si="2"/>
        <v>23.36788251986972</v>
      </c>
      <c r="K18" s="13">
        <f t="shared" si="3"/>
        <v>0.11417968728855143</v>
      </c>
      <c r="L18" s="13">
        <f t="shared" si="4"/>
        <v>0</v>
      </c>
      <c r="M18" s="13">
        <f t="shared" si="9"/>
        <v>6.5116628410870361E-2</v>
      </c>
      <c r="N18" s="13">
        <f t="shared" si="5"/>
        <v>4.0372309614739622E-2</v>
      </c>
      <c r="O18" s="13">
        <f t="shared" si="6"/>
        <v>4.0372309614739622E-2</v>
      </c>
      <c r="Q18" s="41">
        <v>21.711481046890231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43.901642132299102</v>
      </c>
      <c r="G19" s="13">
        <f t="shared" si="0"/>
        <v>0.71119452265545213</v>
      </c>
      <c r="H19" s="13">
        <f t="shared" si="1"/>
        <v>43.190447609643648</v>
      </c>
      <c r="I19" s="16">
        <f t="shared" si="8"/>
        <v>43.304627296932196</v>
      </c>
      <c r="J19" s="13">
        <f t="shared" si="2"/>
        <v>41.844501018535659</v>
      </c>
      <c r="K19" s="13">
        <f t="shared" si="3"/>
        <v>1.4601262783965367</v>
      </c>
      <c r="L19" s="13">
        <f t="shared" si="4"/>
        <v>0</v>
      </c>
      <c r="M19" s="13">
        <f t="shared" si="9"/>
        <v>2.4744318796130739E-2</v>
      </c>
      <c r="N19" s="13">
        <f t="shared" si="5"/>
        <v>1.5341477653601058E-2</v>
      </c>
      <c r="O19" s="13">
        <f t="shared" si="6"/>
        <v>0.72653600030905319</v>
      </c>
      <c r="Q19" s="41">
        <v>16.358216036174412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73.632720124374103</v>
      </c>
      <c r="G20" s="13">
        <f t="shared" si="0"/>
        <v>5.6871870043049677</v>
      </c>
      <c r="H20" s="13">
        <f t="shared" si="1"/>
        <v>67.945533120069129</v>
      </c>
      <c r="I20" s="16">
        <f t="shared" si="8"/>
        <v>69.405659398465673</v>
      </c>
      <c r="J20" s="13">
        <f t="shared" si="2"/>
        <v>62.469644695397683</v>
      </c>
      <c r="K20" s="13">
        <f t="shared" si="3"/>
        <v>6.9360147030679897</v>
      </c>
      <c r="L20" s="13">
        <f t="shared" si="4"/>
        <v>0</v>
      </c>
      <c r="M20" s="13">
        <f t="shared" si="9"/>
        <v>9.4028411425296811E-3</v>
      </c>
      <c r="N20" s="13">
        <f t="shared" si="5"/>
        <v>5.8297615083684022E-3</v>
      </c>
      <c r="O20" s="13">
        <f t="shared" si="6"/>
        <v>5.6930167658133364</v>
      </c>
      <c r="Q20" s="41">
        <v>14.5624841682433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3.8709676999999998E-2</v>
      </c>
      <c r="G21" s="13">
        <f t="shared" si="0"/>
        <v>0</v>
      </c>
      <c r="H21" s="13">
        <f t="shared" si="1"/>
        <v>3.8709676999999998E-2</v>
      </c>
      <c r="I21" s="16">
        <f t="shared" si="8"/>
        <v>6.9747243800679897</v>
      </c>
      <c r="J21" s="13">
        <f t="shared" si="2"/>
        <v>6.9635929268866859</v>
      </c>
      <c r="K21" s="13">
        <f t="shared" si="3"/>
        <v>1.1131453181303819E-2</v>
      </c>
      <c r="L21" s="13">
        <f t="shared" si="4"/>
        <v>0</v>
      </c>
      <c r="M21" s="13">
        <f t="shared" si="9"/>
        <v>3.5730796341612789E-3</v>
      </c>
      <c r="N21" s="13">
        <f t="shared" si="5"/>
        <v>2.2153093731799929E-3</v>
      </c>
      <c r="O21" s="13">
        <f t="shared" si="6"/>
        <v>2.2153093731799929E-3</v>
      </c>
      <c r="Q21" s="41">
        <v>12.37171778088374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111.78597596092671</v>
      </c>
      <c r="G22" s="13">
        <f t="shared" si="0"/>
        <v>12.072771618618045</v>
      </c>
      <c r="H22" s="13">
        <f t="shared" si="1"/>
        <v>99.713204342308657</v>
      </c>
      <c r="I22" s="16">
        <f t="shared" si="8"/>
        <v>99.724335795489964</v>
      </c>
      <c r="J22" s="13">
        <f t="shared" si="2"/>
        <v>69.65108696745645</v>
      </c>
      <c r="K22" s="13">
        <f t="shared" si="3"/>
        <v>30.073248828033513</v>
      </c>
      <c r="L22" s="13">
        <f t="shared" si="4"/>
        <v>7.9068887046397647</v>
      </c>
      <c r="M22" s="13">
        <f t="shared" si="9"/>
        <v>7.9082464749007455</v>
      </c>
      <c r="N22" s="13">
        <f t="shared" si="5"/>
        <v>4.9031128144384626</v>
      </c>
      <c r="O22" s="13">
        <f t="shared" si="6"/>
        <v>16.975884433056507</v>
      </c>
      <c r="Q22" s="41">
        <v>8.8426109721643122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48.623620295246198</v>
      </c>
      <c r="G23" s="13">
        <f t="shared" si="0"/>
        <v>1.5014964364845127</v>
      </c>
      <c r="H23" s="13">
        <f t="shared" si="1"/>
        <v>47.122123858761682</v>
      </c>
      <c r="I23" s="16">
        <f t="shared" si="8"/>
        <v>69.288483982155427</v>
      </c>
      <c r="J23" s="13">
        <f t="shared" si="2"/>
        <v>59.043073011487429</v>
      </c>
      <c r="K23" s="13">
        <f t="shared" si="3"/>
        <v>10.245410970667997</v>
      </c>
      <c r="L23" s="13">
        <f t="shared" si="4"/>
        <v>0</v>
      </c>
      <c r="M23" s="13">
        <f t="shared" si="9"/>
        <v>3.0051336604622829</v>
      </c>
      <c r="N23" s="13">
        <f t="shared" si="5"/>
        <v>1.8631828694866155</v>
      </c>
      <c r="O23" s="13">
        <f t="shared" si="6"/>
        <v>3.3646793059711282</v>
      </c>
      <c r="Q23" s="41">
        <v>11.0597217516129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130.98672953254689</v>
      </c>
      <c r="G24" s="13">
        <f t="shared" si="0"/>
        <v>15.286338427055149</v>
      </c>
      <c r="H24" s="13">
        <f t="shared" si="1"/>
        <v>115.70039110549175</v>
      </c>
      <c r="I24" s="16">
        <f t="shared" si="8"/>
        <v>125.94580207615974</v>
      </c>
      <c r="J24" s="13">
        <f t="shared" si="2"/>
        <v>89.025315293242357</v>
      </c>
      <c r="K24" s="13">
        <f t="shared" si="3"/>
        <v>36.920486782917379</v>
      </c>
      <c r="L24" s="13">
        <f t="shared" si="4"/>
        <v>12.076981384476287</v>
      </c>
      <c r="M24" s="13">
        <f t="shared" si="9"/>
        <v>13.218932175451954</v>
      </c>
      <c r="N24" s="13">
        <f t="shared" si="5"/>
        <v>8.1957379487802111</v>
      </c>
      <c r="O24" s="13">
        <f t="shared" si="6"/>
        <v>23.482076375835362</v>
      </c>
      <c r="Q24" s="41">
        <v>12.671913658682559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61.186679182353757</v>
      </c>
      <c r="G25" s="13">
        <f t="shared" si="0"/>
        <v>3.6041341741888351</v>
      </c>
      <c r="H25" s="13">
        <f t="shared" si="1"/>
        <v>57.582545008164921</v>
      </c>
      <c r="I25" s="16">
        <f t="shared" si="8"/>
        <v>82.426050406606009</v>
      </c>
      <c r="J25" s="13">
        <f t="shared" si="2"/>
        <v>70.133556785056768</v>
      </c>
      <c r="K25" s="13">
        <f t="shared" si="3"/>
        <v>12.292493621549241</v>
      </c>
      <c r="L25" s="13">
        <f t="shared" si="4"/>
        <v>0</v>
      </c>
      <c r="M25" s="13">
        <f t="shared" si="9"/>
        <v>5.0231942266717429</v>
      </c>
      <c r="N25" s="13">
        <f t="shared" si="5"/>
        <v>3.1143804205364805</v>
      </c>
      <c r="O25" s="13">
        <f t="shared" si="6"/>
        <v>6.7185145947253151</v>
      </c>
      <c r="Q25" s="41">
        <v>13.53069586382828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9.3720105027431515</v>
      </c>
      <c r="G26" s="13">
        <f t="shared" si="0"/>
        <v>0</v>
      </c>
      <c r="H26" s="13">
        <f t="shared" si="1"/>
        <v>9.3720105027431515</v>
      </c>
      <c r="I26" s="16">
        <f t="shared" si="8"/>
        <v>21.664504124292392</v>
      </c>
      <c r="J26" s="13">
        <f t="shared" si="2"/>
        <v>21.558384699009952</v>
      </c>
      <c r="K26" s="13">
        <f t="shared" si="3"/>
        <v>0.10611942528244001</v>
      </c>
      <c r="L26" s="13">
        <f t="shared" si="4"/>
        <v>0</v>
      </c>
      <c r="M26" s="13">
        <f t="shared" si="9"/>
        <v>1.9088138061352624</v>
      </c>
      <c r="N26" s="13">
        <f t="shared" si="5"/>
        <v>1.1834645598038627</v>
      </c>
      <c r="O26" s="13">
        <f t="shared" si="6"/>
        <v>1.1834645598038627</v>
      </c>
      <c r="Q26" s="41">
        <v>20.52038390767056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28.882169968124611</v>
      </c>
      <c r="G27" s="13">
        <f t="shared" si="0"/>
        <v>0</v>
      </c>
      <c r="H27" s="13">
        <f t="shared" si="1"/>
        <v>28.882169968124611</v>
      </c>
      <c r="I27" s="16">
        <f t="shared" si="8"/>
        <v>28.988289393407051</v>
      </c>
      <c r="J27" s="13">
        <f t="shared" si="2"/>
        <v>28.720759288524086</v>
      </c>
      <c r="K27" s="13">
        <f t="shared" si="3"/>
        <v>0.26753010488296525</v>
      </c>
      <c r="L27" s="13">
        <f t="shared" si="4"/>
        <v>0</v>
      </c>
      <c r="M27" s="13">
        <f t="shared" si="9"/>
        <v>0.72534924633139974</v>
      </c>
      <c r="N27" s="13">
        <f t="shared" si="5"/>
        <v>0.44971653272546785</v>
      </c>
      <c r="O27" s="13">
        <f t="shared" si="6"/>
        <v>0.44971653272546785</v>
      </c>
      <c r="Q27" s="41">
        <v>20.113967162153429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20.2765035227021</v>
      </c>
      <c r="G28" s="13">
        <f t="shared" si="0"/>
        <v>0</v>
      </c>
      <c r="H28" s="13">
        <f t="shared" si="1"/>
        <v>20.2765035227021</v>
      </c>
      <c r="I28" s="16">
        <f t="shared" si="8"/>
        <v>20.544033627585065</v>
      </c>
      <c r="J28" s="13">
        <f t="shared" si="2"/>
        <v>20.492761924800295</v>
      </c>
      <c r="K28" s="13">
        <f t="shared" si="3"/>
        <v>5.1271702784770667E-2</v>
      </c>
      <c r="L28" s="13">
        <f t="shared" si="4"/>
        <v>0</v>
      </c>
      <c r="M28" s="13">
        <f t="shared" si="9"/>
        <v>0.27563271360593189</v>
      </c>
      <c r="N28" s="13">
        <f t="shared" si="5"/>
        <v>0.17089228243567778</v>
      </c>
      <c r="O28" s="13">
        <f t="shared" si="6"/>
        <v>0.17089228243567778</v>
      </c>
      <c r="Q28" s="41">
        <v>24.58021129308651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20.397967600053899</v>
      </c>
      <c r="G29" s="18">
        <f t="shared" si="0"/>
        <v>0</v>
      </c>
      <c r="H29" s="18">
        <f t="shared" si="1"/>
        <v>20.397967600053899</v>
      </c>
      <c r="I29" s="17">
        <f t="shared" si="8"/>
        <v>20.44923930283867</v>
      </c>
      <c r="J29" s="18">
        <f t="shared" si="2"/>
        <v>20.403149237894247</v>
      </c>
      <c r="K29" s="18">
        <f t="shared" si="3"/>
        <v>4.6090064944422693E-2</v>
      </c>
      <c r="L29" s="18">
        <f t="shared" si="4"/>
        <v>0</v>
      </c>
      <c r="M29" s="18">
        <f t="shared" si="9"/>
        <v>0.10474043117025411</v>
      </c>
      <c r="N29" s="18">
        <f t="shared" si="5"/>
        <v>6.4939067325557542E-2</v>
      </c>
      <c r="O29" s="18">
        <f t="shared" si="6"/>
        <v>6.4939067325557542E-2</v>
      </c>
      <c r="Q29" s="42">
        <v>25.248208870967751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3.4727637974401491</v>
      </c>
      <c r="G30" s="13">
        <f t="shared" si="0"/>
        <v>0</v>
      </c>
      <c r="H30" s="13">
        <f t="shared" si="1"/>
        <v>3.4727637974401491</v>
      </c>
      <c r="I30" s="16">
        <f t="shared" si="8"/>
        <v>3.5188538623845718</v>
      </c>
      <c r="J30" s="13">
        <f t="shared" si="2"/>
        <v>3.5184826567525267</v>
      </c>
      <c r="K30" s="13">
        <f t="shared" si="3"/>
        <v>3.7120563204506851E-4</v>
      </c>
      <c r="L30" s="13">
        <f t="shared" si="4"/>
        <v>0</v>
      </c>
      <c r="M30" s="13">
        <f t="shared" si="9"/>
        <v>3.9801363844696569E-2</v>
      </c>
      <c r="N30" s="13">
        <f t="shared" si="5"/>
        <v>2.4676845583711873E-2</v>
      </c>
      <c r="O30" s="13">
        <f t="shared" si="6"/>
        <v>2.4676845583711873E-2</v>
      </c>
      <c r="Q30" s="41">
        <v>22.006143445915569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5.8682517273392172</v>
      </c>
      <c r="G31" s="13">
        <f t="shared" si="0"/>
        <v>0</v>
      </c>
      <c r="H31" s="13">
        <f t="shared" si="1"/>
        <v>5.8682517273392172</v>
      </c>
      <c r="I31" s="16">
        <f t="shared" si="8"/>
        <v>5.8686229329712623</v>
      </c>
      <c r="J31" s="13">
        <f t="shared" si="2"/>
        <v>5.8669134951014108</v>
      </c>
      <c r="K31" s="13">
        <f t="shared" si="3"/>
        <v>1.709437869851449E-3</v>
      </c>
      <c r="L31" s="13">
        <f t="shared" si="4"/>
        <v>0</v>
      </c>
      <c r="M31" s="13">
        <f t="shared" si="9"/>
        <v>1.5124518260984696E-2</v>
      </c>
      <c r="N31" s="13">
        <f t="shared" si="5"/>
        <v>9.3772013218105105E-3</v>
      </c>
      <c r="O31" s="13">
        <f t="shared" si="6"/>
        <v>9.3772013218105105E-3</v>
      </c>
      <c r="Q31" s="41">
        <v>22.055804004610842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12.020520468823531</v>
      </c>
      <c r="G32" s="13">
        <f t="shared" si="0"/>
        <v>0</v>
      </c>
      <c r="H32" s="13">
        <f t="shared" si="1"/>
        <v>12.020520468823531</v>
      </c>
      <c r="I32" s="16">
        <f t="shared" si="8"/>
        <v>12.022229906693383</v>
      </c>
      <c r="J32" s="13">
        <f t="shared" si="2"/>
        <v>11.985669622273601</v>
      </c>
      <c r="K32" s="13">
        <f t="shared" si="3"/>
        <v>3.6560284419781652E-2</v>
      </c>
      <c r="L32" s="13">
        <f t="shared" si="4"/>
        <v>0</v>
      </c>
      <c r="M32" s="13">
        <f t="shared" si="9"/>
        <v>5.7473169391741852E-3</v>
      </c>
      <c r="N32" s="13">
        <f t="shared" si="5"/>
        <v>3.5633365022879949E-3</v>
      </c>
      <c r="O32" s="13">
        <f t="shared" si="6"/>
        <v>3.5633365022879949E-3</v>
      </c>
      <c r="Q32" s="41">
        <v>15.57193796758799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40.440813898025283</v>
      </c>
      <c r="G33" s="13">
        <f t="shared" si="0"/>
        <v>0.13196711359153357</v>
      </c>
      <c r="H33" s="13">
        <f t="shared" si="1"/>
        <v>40.308846784433747</v>
      </c>
      <c r="I33" s="16">
        <f t="shared" si="8"/>
        <v>40.345407068853532</v>
      </c>
      <c r="J33" s="13">
        <f t="shared" si="2"/>
        <v>38.686845542806154</v>
      </c>
      <c r="K33" s="13">
        <f t="shared" si="3"/>
        <v>1.6585615260473787</v>
      </c>
      <c r="L33" s="13">
        <f t="shared" si="4"/>
        <v>0</v>
      </c>
      <c r="M33" s="13">
        <f t="shared" si="9"/>
        <v>2.1839804368861903E-3</v>
      </c>
      <c r="N33" s="13">
        <f t="shared" si="5"/>
        <v>1.354067870869438E-3</v>
      </c>
      <c r="O33" s="13">
        <f t="shared" si="6"/>
        <v>0.13332118146240302</v>
      </c>
      <c r="Q33" s="41">
        <v>13.835998751612911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19.628458205059541</v>
      </c>
      <c r="G34" s="13">
        <f t="shared" si="0"/>
        <v>0</v>
      </c>
      <c r="H34" s="13">
        <f t="shared" si="1"/>
        <v>19.628458205059541</v>
      </c>
      <c r="I34" s="16">
        <f t="shared" si="8"/>
        <v>21.28701973110692</v>
      </c>
      <c r="J34" s="13">
        <f t="shared" si="2"/>
        <v>20.985893445639043</v>
      </c>
      <c r="K34" s="13">
        <f t="shared" si="3"/>
        <v>0.3011262854678769</v>
      </c>
      <c r="L34" s="13">
        <f t="shared" si="4"/>
        <v>0</v>
      </c>
      <c r="M34" s="13">
        <f t="shared" si="9"/>
        <v>8.2991256601675227E-4</v>
      </c>
      <c r="N34" s="13">
        <f t="shared" si="5"/>
        <v>5.1454579093038644E-4</v>
      </c>
      <c r="O34" s="13">
        <f t="shared" si="6"/>
        <v>5.1454579093038644E-4</v>
      </c>
      <c r="Q34" s="41">
        <v>12.596503343654851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16.952701229980061</v>
      </c>
      <c r="G35" s="13">
        <f t="shared" si="0"/>
        <v>0</v>
      </c>
      <c r="H35" s="13">
        <f t="shared" si="1"/>
        <v>16.952701229980061</v>
      </c>
      <c r="I35" s="16">
        <f t="shared" si="8"/>
        <v>17.253827515447938</v>
      </c>
      <c r="J35" s="13">
        <f t="shared" si="2"/>
        <v>17.085424529311808</v>
      </c>
      <c r="K35" s="13">
        <f t="shared" si="3"/>
        <v>0.16840298613612958</v>
      </c>
      <c r="L35" s="13">
        <f t="shared" si="4"/>
        <v>0</v>
      </c>
      <c r="M35" s="13">
        <f t="shared" si="9"/>
        <v>3.1536677508636583E-4</v>
      </c>
      <c r="N35" s="13">
        <f t="shared" si="5"/>
        <v>1.9552740055354682E-4</v>
      </c>
      <c r="O35" s="13">
        <f t="shared" si="6"/>
        <v>1.9552740055354682E-4</v>
      </c>
      <c r="Q35" s="41">
        <v>12.28588838064454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82.294635426707345</v>
      </c>
      <c r="G36" s="13">
        <f t="shared" si="0"/>
        <v>7.1369032047260923</v>
      </c>
      <c r="H36" s="13">
        <f t="shared" si="1"/>
        <v>75.157732221981249</v>
      </c>
      <c r="I36" s="16">
        <f t="shared" si="8"/>
        <v>75.326135208117378</v>
      </c>
      <c r="J36" s="13">
        <f t="shared" si="2"/>
        <v>64.776526002860749</v>
      </c>
      <c r="K36" s="13">
        <f t="shared" si="3"/>
        <v>10.54960920525663</v>
      </c>
      <c r="L36" s="13">
        <f t="shared" si="4"/>
        <v>0</v>
      </c>
      <c r="M36" s="13">
        <f t="shared" si="9"/>
        <v>1.1983937453281901E-4</v>
      </c>
      <c r="N36" s="13">
        <f t="shared" si="5"/>
        <v>7.4300412210347782E-5</v>
      </c>
      <c r="O36" s="13">
        <f t="shared" si="6"/>
        <v>7.1369775051383026</v>
      </c>
      <c r="Q36" s="41">
        <v>12.794820273018541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34.175176889456651</v>
      </c>
      <c r="G37" s="13">
        <f t="shared" si="0"/>
        <v>0</v>
      </c>
      <c r="H37" s="13">
        <f t="shared" si="1"/>
        <v>34.175176889456651</v>
      </c>
      <c r="I37" s="16">
        <f t="shared" si="8"/>
        <v>44.724786094713281</v>
      </c>
      <c r="J37" s="13">
        <f t="shared" si="2"/>
        <v>42.926949221627311</v>
      </c>
      <c r="K37" s="13">
        <f t="shared" si="3"/>
        <v>1.79783687308597</v>
      </c>
      <c r="L37" s="13">
        <f t="shared" si="4"/>
        <v>0</v>
      </c>
      <c r="M37" s="13">
        <f t="shared" si="9"/>
        <v>4.5538962322471232E-5</v>
      </c>
      <c r="N37" s="13">
        <f t="shared" si="5"/>
        <v>2.8234156639932163E-5</v>
      </c>
      <c r="O37" s="13">
        <f t="shared" si="6"/>
        <v>2.8234156639932163E-5</v>
      </c>
      <c r="Q37" s="41">
        <v>15.49144856797057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99.608122749234781</v>
      </c>
      <c r="G38" s="13">
        <f t="shared" si="0"/>
        <v>10.034604484544975</v>
      </c>
      <c r="H38" s="13">
        <f t="shared" si="1"/>
        <v>89.57351826468981</v>
      </c>
      <c r="I38" s="16">
        <f t="shared" si="8"/>
        <v>91.37135513777578</v>
      </c>
      <c r="J38" s="13">
        <f t="shared" si="2"/>
        <v>81.60605865272349</v>
      </c>
      <c r="K38" s="13">
        <f t="shared" si="3"/>
        <v>9.7652964850522892</v>
      </c>
      <c r="L38" s="13">
        <f t="shared" si="4"/>
        <v>0</v>
      </c>
      <c r="M38" s="13">
        <f t="shared" si="9"/>
        <v>1.7304805682539069E-5</v>
      </c>
      <c r="N38" s="13">
        <f t="shared" si="5"/>
        <v>1.0728979523174222E-5</v>
      </c>
      <c r="O38" s="13">
        <f t="shared" si="6"/>
        <v>10.034615213524498</v>
      </c>
      <c r="Q38" s="41">
        <v>17.920837512369829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2.9020779030499182</v>
      </c>
      <c r="G39" s="13">
        <f t="shared" si="0"/>
        <v>0</v>
      </c>
      <c r="H39" s="13">
        <f t="shared" si="1"/>
        <v>2.9020779030499182</v>
      </c>
      <c r="I39" s="16">
        <f t="shared" si="8"/>
        <v>12.667374388102207</v>
      </c>
      <c r="J39" s="13">
        <f t="shared" si="2"/>
        <v>12.65183119330063</v>
      </c>
      <c r="K39" s="13">
        <f t="shared" si="3"/>
        <v>1.5543194801576732E-2</v>
      </c>
      <c r="L39" s="13">
        <f t="shared" si="4"/>
        <v>0</v>
      </c>
      <c r="M39" s="13">
        <f t="shared" si="9"/>
        <v>6.5758261593648462E-6</v>
      </c>
      <c r="N39" s="13">
        <f t="shared" si="5"/>
        <v>4.0770122188062044E-6</v>
      </c>
      <c r="O39" s="13">
        <f t="shared" si="6"/>
        <v>4.0770122188062044E-6</v>
      </c>
      <c r="Q39" s="41">
        <v>22.760459937181938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3.4763260780027609</v>
      </c>
      <c r="G40" s="13">
        <f t="shared" si="0"/>
        <v>0</v>
      </c>
      <c r="H40" s="13">
        <f t="shared" si="1"/>
        <v>3.4763260780027609</v>
      </c>
      <c r="I40" s="16">
        <f t="shared" si="8"/>
        <v>3.4918692728043377</v>
      </c>
      <c r="J40" s="13">
        <f t="shared" si="2"/>
        <v>3.4915405198385114</v>
      </c>
      <c r="K40" s="13">
        <f t="shared" si="3"/>
        <v>3.2875296582624003E-4</v>
      </c>
      <c r="L40" s="13">
        <f t="shared" si="4"/>
        <v>0</v>
      </c>
      <c r="M40" s="13">
        <f t="shared" si="9"/>
        <v>2.4988139405586418E-6</v>
      </c>
      <c r="N40" s="13">
        <f t="shared" si="5"/>
        <v>1.5492646431463579E-6</v>
      </c>
      <c r="O40" s="13">
        <f t="shared" si="6"/>
        <v>1.5492646431463579E-6</v>
      </c>
      <c r="Q40" s="41">
        <v>22.70362278919723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22.071063835985019</v>
      </c>
      <c r="G41" s="18">
        <f t="shared" si="0"/>
        <v>0</v>
      </c>
      <c r="H41" s="18">
        <f t="shared" si="1"/>
        <v>22.071063835985019</v>
      </c>
      <c r="I41" s="17">
        <f t="shared" si="8"/>
        <v>22.071392588950843</v>
      </c>
      <c r="J41" s="18">
        <f t="shared" si="2"/>
        <v>22.004005235325565</v>
      </c>
      <c r="K41" s="18">
        <f t="shared" si="3"/>
        <v>6.7387353625278479E-2</v>
      </c>
      <c r="L41" s="18">
        <f t="shared" si="4"/>
        <v>0</v>
      </c>
      <c r="M41" s="18">
        <f t="shared" si="9"/>
        <v>9.4954929741228394E-7</v>
      </c>
      <c r="N41" s="18">
        <f t="shared" si="5"/>
        <v>5.8872056439561608E-7</v>
      </c>
      <c r="O41" s="18">
        <f t="shared" si="6"/>
        <v>5.8872056439561608E-7</v>
      </c>
      <c r="Q41" s="42">
        <v>24.15781387096775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9.9404041824279368</v>
      </c>
      <c r="G42" s="13">
        <f t="shared" si="0"/>
        <v>0</v>
      </c>
      <c r="H42" s="13">
        <f t="shared" si="1"/>
        <v>9.9404041824279368</v>
      </c>
      <c r="I42" s="16">
        <f t="shared" si="8"/>
        <v>10.007791536053215</v>
      </c>
      <c r="J42" s="13">
        <f t="shared" si="2"/>
        <v>9.9989321840578</v>
      </c>
      <c r="K42" s="13">
        <f t="shared" si="3"/>
        <v>8.85935199541521E-3</v>
      </c>
      <c r="L42" s="13">
        <f t="shared" si="4"/>
        <v>0</v>
      </c>
      <c r="M42" s="13">
        <f t="shared" si="9"/>
        <v>3.6082873301666785E-7</v>
      </c>
      <c r="N42" s="13">
        <f t="shared" si="5"/>
        <v>2.2371381447033408E-7</v>
      </c>
      <c r="O42" s="13">
        <f t="shared" si="6"/>
        <v>2.2371381447033408E-7</v>
      </c>
      <c r="Q42" s="41">
        <v>21.737430574696869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16.408720847849871</v>
      </c>
      <c r="G43" s="13">
        <f t="shared" si="0"/>
        <v>0</v>
      </c>
      <c r="H43" s="13">
        <f t="shared" si="1"/>
        <v>16.408720847849871</v>
      </c>
      <c r="I43" s="16">
        <f t="shared" si="8"/>
        <v>16.417580199845286</v>
      </c>
      <c r="J43" s="13">
        <f t="shared" si="2"/>
        <v>16.37091440535476</v>
      </c>
      <c r="K43" s="13">
        <f t="shared" si="3"/>
        <v>4.6665794490525769E-2</v>
      </c>
      <c r="L43" s="13">
        <f t="shared" si="4"/>
        <v>0</v>
      </c>
      <c r="M43" s="13">
        <f t="shared" si="9"/>
        <v>1.3711491854633378E-7</v>
      </c>
      <c r="N43" s="13">
        <f t="shared" si="5"/>
        <v>8.5011249498726947E-8</v>
      </c>
      <c r="O43" s="13">
        <f t="shared" si="6"/>
        <v>8.5011249498726947E-8</v>
      </c>
      <c r="Q43" s="41">
        <v>20.468727311008809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51.525179805878913</v>
      </c>
      <c r="G44" s="13">
        <f t="shared" si="0"/>
        <v>1.9871208835299785</v>
      </c>
      <c r="H44" s="13">
        <f t="shared" si="1"/>
        <v>49.538058922348938</v>
      </c>
      <c r="I44" s="16">
        <f t="shared" si="8"/>
        <v>49.58472471683946</v>
      </c>
      <c r="J44" s="13">
        <f t="shared" si="2"/>
        <v>47.128921247956356</v>
      </c>
      <c r="K44" s="13">
        <f t="shared" si="3"/>
        <v>2.4558034688831043</v>
      </c>
      <c r="L44" s="13">
        <f t="shared" si="4"/>
        <v>0</v>
      </c>
      <c r="M44" s="13">
        <f t="shared" si="9"/>
        <v>5.210366904760683E-8</v>
      </c>
      <c r="N44" s="13">
        <f t="shared" si="5"/>
        <v>3.2304274809516234E-8</v>
      </c>
      <c r="O44" s="13">
        <f t="shared" si="6"/>
        <v>1.9871209158342533</v>
      </c>
      <c r="Q44" s="41">
        <v>15.3685156632655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81.936905586643306</v>
      </c>
      <c r="G45" s="13">
        <f t="shared" si="0"/>
        <v>7.077031141052692</v>
      </c>
      <c r="H45" s="13">
        <f t="shared" si="1"/>
        <v>74.85987444559062</v>
      </c>
      <c r="I45" s="16">
        <f t="shared" si="8"/>
        <v>77.315677914473724</v>
      </c>
      <c r="J45" s="13">
        <f t="shared" si="2"/>
        <v>65.367926279190684</v>
      </c>
      <c r="K45" s="13">
        <f t="shared" si="3"/>
        <v>11.947751635283041</v>
      </c>
      <c r="L45" s="13">
        <f t="shared" si="4"/>
        <v>0</v>
      </c>
      <c r="M45" s="13">
        <f t="shared" si="9"/>
        <v>1.9799394238090596E-8</v>
      </c>
      <c r="N45" s="13">
        <f t="shared" si="5"/>
        <v>1.2275624427616169E-8</v>
      </c>
      <c r="O45" s="13">
        <f t="shared" si="6"/>
        <v>7.0770311533283161</v>
      </c>
      <c r="Q45" s="41">
        <v>12.264279305298061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4.9154625173550599</v>
      </c>
      <c r="G46" s="13">
        <f t="shared" si="0"/>
        <v>0</v>
      </c>
      <c r="H46" s="13">
        <f t="shared" si="1"/>
        <v>4.9154625173550599</v>
      </c>
      <c r="I46" s="16">
        <f t="shared" si="8"/>
        <v>16.863214152638101</v>
      </c>
      <c r="J46" s="13">
        <f t="shared" si="2"/>
        <v>16.701589985343119</v>
      </c>
      <c r="K46" s="13">
        <f t="shared" si="3"/>
        <v>0.16162416729498119</v>
      </c>
      <c r="L46" s="13">
        <f t="shared" si="4"/>
        <v>0</v>
      </c>
      <c r="M46" s="13">
        <f t="shared" si="9"/>
        <v>7.5237698104744271E-9</v>
      </c>
      <c r="N46" s="13">
        <f t="shared" si="5"/>
        <v>4.6647372824941448E-9</v>
      </c>
      <c r="O46" s="13">
        <f t="shared" si="6"/>
        <v>4.6647372824941448E-9</v>
      </c>
      <c r="Q46" s="41">
        <v>12.08484413338028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19.59165532403982</v>
      </c>
      <c r="G47" s="13">
        <f t="shared" si="0"/>
        <v>0</v>
      </c>
      <c r="H47" s="13">
        <f t="shared" si="1"/>
        <v>19.59165532403982</v>
      </c>
      <c r="I47" s="16">
        <f t="shared" si="8"/>
        <v>19.753279491334801</v>
      </c>
      <c r="J47" s="13">
        <f t="shared" si="2"/>
        <v>19.519078800004166</v>
      </c>
      <c r="K47" s="13">
        <f t="shared" si="3"/>
        <v>0.23420069133063492</v>
      </c>
      <c r="L47" s="13">
        <f t="shared" si="4"/>
        <v>0</v>
      </c>
      <c r="M47" s="13">
        <f t="shared" si="9"/>
        <v>2.8590325279802823E-9</v>
      </c>
      <c r="N47" s="13">
        <f t="shared" si="5"/>
        <v>1.772600167347775E-9</v>
      </c>
      <c r="O47" s="13">
        <f t="shared" si="6"/>
        <v>1.772600167347775E-9</v>
      </c>
      <c r="Q47" s="41">
        <v>12.8196977516129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102.2812941987296</v>
      </c>
      <c r="G48" s="13">
        <f t="shared" si="0"/>
        <v>10.482004374935494</v>
      </c>
      <c r="H48" s="13">
        <f t="shared" si="1"/>
        <v>91.799289823794098</v>
      </c>
      <c r="I48" s="16">
        <f t="shared" si="8"/>
        <v>92.033490515124726</v>
      </c>
      <c r="J48" s="13">
        <f t="shared" si="2"/>
        <v>76.699523418090067</v>
      </c>
      <c r="K48" s="13">
        <f t="shared" si="3"/>
        <v>15.333967097034659</v>
      </c>
      <c r="L48" s="13">
        <f t="shared" si="4"/>
        <v>0</v>
      </c>
      <c r="M48" s="13">
        <f t="shared" si="9"/>
        <v>1.0864323606325073E-9</v>
      </c>
      <c r="N48" s="13">
        <f t="shared" si="5"/>
        <v>6.7358806359215453E-10</v>
      </c>
      <c r="O48" s="13">
        <f t="shared" si="6"/>
        <v>10.482004375609081</v>
      </c>
      <c r="Q48" s="41">
        <v>14.09336225232054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79.630835713143242</v>
      </c>
      <c r="G49" s="13">
        <f t="shared" si="0"/>
        <v>6.6910718308738453</v>
      </c>
      <c r="H49" s="13">
        <f t="shared" si="1"/>
        <v>72.939763882269403</v>
      </c>
      <c r="I49" s="16">
        <f t="shared" si="8"/>
        <v>88.273730979304062</v>
      </c>
      <c r="J49" s="13">
        <f t="shared" si="2"/>
        <v>74.982797068927454</v>
      </c>
      <c r="K49" s="13">
        <f t="shared" si="3"/>
        <v>13.290933910376609</v>
      </c>
      <c r="L49" s="13">
        <f t="shared" si="4"/>
        <v>0</v>
      </c>
      <c r="M49" s="13">
        <f t="shared" si="9"/>
        <v>4.1284429704035275E-10</v>
      </c>
      <c r="N49" s="13">
        <f t="shared" si="5"/>
        <v>2.559634641650187E-10</v>
      </c>
      <c r="O49" s="13">
        <f t="shared" si="6"/>
        <v>6.6910718311298085</v>
      </c>
      <c r="Q49" s="41">
        <v>14.434800008249409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5.8251081437342016</v>
      </c>
      <c r="G50" s="13">
        <f t="shared" si="0"/>
        <v>0</v>
      </c>
      <c r="H50" s="13">
        <f t="shared" si="1"/>
        <v>5.8251081437342016</v>
      </c>
      <c r="I50" s="16">
        <f t="shared" si="8"/>
        <v>19.11604205411081</v>
      </c>
      <c r="J50" s="13">
        <f t="shared" si="2"/>
        <v>19.048585169390879</v>
      </c>
      <c r="K50" s="13">
        <f t="shared" si="3"/>
        <v>6.7456884719931054E-2</v>
      </c>
      <c r="L50" s="13">
        <f t="shared" si="4"/>
        <v>0</v>
      </c>
      <c r="M50" s="13">
        <f t="shared" si="9"/>
        <v>1.5688083287533405E-10</v>
      </c>
      <c r="N50" s="13">
        <f t="shared" si="5"/>
        <v>9.7266116382707115E-11</v>
      </c>
      <c r="O50" s="13">
        <f t="shared" si="6"/>
        <v>9.7266116382707115E-11</v>
      </c>
      <c r="Q50" s="41">
        <v>21.083342764748139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30.743970805811291</v>
      </c>
      <c r="G51" s="13">
        <f t="shared" si="0"/>
        <v>0</v>
      </c>
      <c r="H51" s="13">
        <f t="shared" si="1"/>
        <v>30.743970805811291</v>
      </c>
      <c r="I51" s="16">
        <f t="shared" si="8"/>
        <v>30.811427690531222</v>
      </c>
      <c r="J51" s="13">
        <f t="shared" si="2"/>
        <v>30.578685744046609</v>
      </c>
      <c r="K51" s="13">
        <f t="shared" si="3"/>
        <v>0.23274194648461233</v>
      </c>
      <c r="L51" s="13">
        <f t="shared" si="4"/>
        <v>0</v>
      </c>
      <c r="M51" s="13">
        <f t="shared" si="9"/>
        <v>5.9614716492626932E-11</v>
      </c>
      <c r="N51" s="13">
        <f t="shared" si="5"/>
        <v>3.6961124225428699E-11</v>
      </c>
      <c r="O51" s="13">
        <f t="shared" si="6"/>
        <v>3.6961124225428699E-11</v>
      </c>
      <c r="Q51" s="41">
        <v>22.410782350901929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42.298334620295691</v>
      </c>
      <c r="G52" s="13">
        <f t="shared" si="0"/>
        <v>0.44285423147503272</v>
      </c>
      <c r="H52" s="13">
        <f t="shared" si="1"/>
        <v>41.855480388820659</v>
      </c>
      <c r="I52" s="16">
        <f t="shared" si="8"/>
        <v>42.088222335305275</v>
      </c>
      <c r="J52" s="13">
        <f t="shared" si="2"/>
        <v>41.430611052667842</v>
      </c>
      <c r="K52" s="13">
        <f t="shared" si="3"/>
        <v>0.65761128263743274</v>
      </c>
      <c r="L52" s="13">
        <f t="shared" si="4"/>
        <v>0</v>
      </c>
      <c r="M52" s="13">
        <f t="shared" si="9"/>
        <v>2.2653592267198234E-11</v>
      </c>
      <c r="N52" s="13">
        <f t="shared" si="5"/>
        <v>1.4045227205662905E-11</v>
      </c>
      <c r="O52" s="13">
        <f t="shared" si="6"/>
        <v>0.44285423148907793</v>
      </c>
      <c r="Q52" s="41">
        <v>21.59413362608224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12.47360793361525</v>
      </c>
      <c r="G53" s="18">
        <f t="shared" si="0"/>
        <v>0</v>
      </c>
      <c r="H53" s="18">
        <f t="shared" si="1"/>
        <v>12.47360793361525</v>
      </c>
      <c r="I53" s="17">
        <f t="shared" si="8"/>
        <v>13.131219216252683</v>
      </c>
      <c r="J53" s="18">
        <f t="shared" si="2"/>
        <v>13.114932113421014</v>
      </c>
      <c r="K53" s="18">
        <f t="shared" si="3"/>
        <v>1.6287102831668676E-2</v>
      </c>
      <c r="L53" s="18">
        <f t="shared" si="4"/>
        <v>0</v>
      </c>
      <c r="M53" s="18">
        <f t="shared" si="9"/>
        <v>8.6083650615353289E-12</v>
      </c>
      <c r="N53" s="18">
        <f t="shared" si="5"/>
        <v>5.3371863381519041E-12</v>
      </c>
      <c r="O53" s="18">
        <f t="shared" si="6"/>
        <v>5.3371863381519041E-12</v>
      </c>
      <c r="Q53" s="42">
        <v>23.19482187096775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5.8679309241001834</v>
      </c>
      <c r="G54" s="13">
        <f t="shared" si="0"/>
        <v>0</v>
      </c>
      <c r="H54" s="13">
        <f t="shared" si="1"/>
        <v>5.8679309241001834</v>
      </c>
      <c r="I54" s="16">
        <f t="shared" si="8"/>
        <v>5.884218026931852</v>
      </c>
      <c r="J54" s="13">
        <f t="shared" si="2"/>
        <v>5.8822514411711975</v>
      </c>
      <c r="K54" s="13">
        <f t="shared" si="3"/>
        <v>1.96658576065456E-3</v>
      </c>
      <c r="L54" s="13">
        <f t="shared" si="4"/>
        <v>0</v>
      </c>
      <c r="M54" s="13">
        <f t="shared" si="9"/>
        <v>3.2711787233834248E-12</v>
      </c>
      <c r="N54" s="13">
        <f t="shared" si="5"/>
        <v>2.0281308084977232E-12</v>
      </c>
      <c r="O54" s="13">
        <f t="shared" si="6"/>
        <v>2.0281308084977232E-12</v>
      </c>
      <c r="Q54" s="41">
        <v>21.12030470817502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73.577349275819614</v>
      </c>
      <c r="G55" s="13">
        <f t="shared" si="0"/>
        <v>5.6779197679745819</v>
      </c>
      <c r="H55" s="13">
        <f t="shared" si="1"/>
        <v>67.899429507845028</v>
      </c>
      <c r="I55" s="16">
        <f t="shared" si="8"/>
        <v>67.901396093605683</v>
      </c>
      <c r="J55" s="13">
        <f t="shared" si="2"/>
        <v>63.166206724676023</v>
      </c>
      <c r="K55" s="13">
        <f t="shared" si="3"/>
        <v>4.7351893689296602</v>
      </c>
      <c r="L55" s="13">
        <f t="shared" si="4"/>
        <v>0</v>
      </c>
      <c r="M55" s="13">
        <f t="shared" si="9"/>
        <v>1.2430479148857016E-12</v>
      </c>
      <c r="N55" s="13">
        <f t="shared" si="5"/>
        <v>7.7068970722913502E-13</v>
      </c>
      <c r="O55" s="13">
        <f t="shared" si="6"/>
        <v>5.6779197679753528</v>
      </c>
      <c r="Q55" s="41">
        <v>17.178518143798492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111.72348050285829</v>
      </c>
      <c r="G56" s="13">
        <f t="shared" si="0"/>
        <v>12.062311959887589</v>
      </c>
      <c r="H56" s="13">
        <f t="shared" si="1"/>
        <v>99.661168542970699</v>
      </c>
      <c r="I56" s="16">
        <f t="shared" si="8"/>
        <v>104.39635791190037</v>
      </c>
      <c r="J56" s="13">
        <f t="shared" si="2"/>
        <v>81.277191084329075</v>
      </c>
      <c r="K56" s="13">
        <f t="shared" si="3"/>
        <v>23.119166827571291</v>
      </c>
      <c r="L56" s="13">
        <f t="shared" si="4"/>
        <v>3.6717260542127472</v>
      </c>
      <c r="M56" s="13">
        <f t="shared" si="9"/>
        <v>3.6717260542132197</v>
      </c>
      <c r="N56" s="13">
        <f t="shared" si="5"/>
        <v>2.2764701536121961</v>
      </c>
      <c r="O56" s="13">
        <f t="shared" si="6"/>
        <v>14.338782113499786</v>
      </c>
      <c r="Q56" s="41">
        <v>13.089729091412689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149.41070338509911</v>
      </c>
      <c r="G57" s="13">
        <f t="shared" si="0"/>
        <v>18.36989817543845</v>
      </c>
      <c r="H57" s="13">
        <f t="shared" si="1"/>
        <v>131.04080520966068</v>
      </c>
      <c r="I57" s="16">
        <f t="shared" si="8"/>
        <v>150.48824598301923</v>
      </c>
      <c r="J57" s="13">
        <f t="shared" si="2"/>
        <v>95.787896824646467</v>
      </c>
      <c r="K57" s="13">
        <f t="shared" si="3"/>
        <v>54.700349158372759</v>
      </c>
      <c r="L57" s="13">
        <f t="shared" si="4"/>
        <v>22.905241542647584</v>
      </c>
      <c r="M57" s="13">
        <f t="shared" si="9"/>
        <v>24.300497443248609</v>
      </c>
      <c r="N57" s="13">
        <f t="shared" si="5"/>
        <v>15.066308414814138</v>
      </c>
      <c r="O57" s="13">
        <f t="shared" si="6"/>
        <v>33.436206590252588</v>
      </c>
      <c r="Q57" s="41">
        <v>12.477378178488401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73.645227554786146</v>
      </c>
      <c r="G58" s="13">
        <f t="shared" si="0"/>
        <v>5.6892803316882423</v>
      </c>
      <c r="H58" s="13">
        <f t="shared" si="1"/>
        <v>67.955947223097908</v>
      </c>
      <c r="I58" s="16">
        <f t="shared" si="8"/>
        <v>99.75105483882308</v>
      </c>
      <c r="J58" s="13">
        <f t="shared" si="2"/>
        <v>74.554525034926499</v>
      </c>
      <c r="K58" s="13">
        <f t="shared" si="3"/>
        <v>25.196529803896581</v>
      </c>
      <c r="L58" s="13">
        <f t="shared" si="4"/>
        <v>4.9368779589685428</v>
      </c>
      <c r="M58" s="13">
        <f t="shared" si="9"/>
        <v>14.171066987403016</v>
      </c>
      <c r="N58" s="13">
        <f t="shared" si="5"/>
        <v>8.7860615321898692</v>
      </c>
      <c r="O58" s="13">
        <f t="shared" si="6"/>
        <v>14.475341863878111</v>
      </c>
      <c r="Q58" s="41">
        <v>10.979863751612911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43.936092133734839</v>
      </c>
      <c r="G59" s="13">
        <f t="shared" si="0"/>
        <v>0.71696030579263714</v>
      </c>
      <c r="H59" s="13">
        <f t="shared" si="1"/>
        <v>43.219131827942199</v>
      </c>
      <c r="I59" s="16">
        <f t="shared" si="8"/>
        <v>63.478783672870243</v>
      </c>
      <c r="J59" s="13">
        <f t="shared" si="2"/>
        <v>56.275685840624377</v>
      </c>
      <c r="K59" s="13">
        <f t="shared" si="3"/>
        <v>7.2030978322458665</v>
      </c>
      <c r="L59" s="13">
        <f t="shared" si="4"/>
        <v>0</v>
      </c>
      <c r="M59" s="13">
        <f t="shared" si="9"/>
        <v>5.3850054552131468</v>
      </c>
      <c r="N59" s="13">
        <f t="shared" si="5"/>
        <v>3.338703382232151</v>
      </c>
      <c r="O59" s="13">
        <f t="shared" si="6"/>
        <v>4.0556636880247883</v>
      </c>
      <c r="Q59" s="41">
        <v>12.17091901366812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107.6653107405234</v>
      </c>
      <c r="G60" s="13">
        <f t="shared" si="0"/>
        <v>11.383109469079198</v>
      </c>
      <c r="H60" s="13">
        <f t="shared" si="1"/>
        <v>96.282201271444194</v>
      </c>
      <c r="I60" s="16">
        <f t="shared" si="8"/>
        <v>103.48529910369007</v>
      </c>
      <c r="J60" s="13">
        <f t="shared" si="2"/>
        <v>77.540745114573767</v>
      </c>
      <c r="K60" s="13">
        <f t="shared" si="3"/>
        <v>25.944553989116301</v>
      </c>
      <c r="L60" s="13">
        <f t="shared" si="4"/>
        <v>5.3924383177115214</v>
      </c>
      <c r="M60" s="13">
        <f t="shared" si="9"/>
        <v>7.4387403906925176</v>
      </c>
      <c r="N60" s="13">
        <f t="shared" si="5"/>
        <v>4.6120190422293605</v>
      </c>
      <c r="O60" s="13">
        <f t="shared" si="6"/>
        <v>15.995128511308558</v>
      </c>
      <c r="Q60" s="41">
        <v>11.609745995556739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132.60542997772171</v>
      </c>
      <c r="G61" s="13">
        <f t="shared" si="0"/>
        <v>15.557254982700378</v>
      </c>
      <c r="H61" s="13">
        <f t="shared" si="1"/>
        <v>117.04817499502133</v>
      </c>
      <c r="I61" s="16">
        <f t="shared" si="8"/>
        <v>137.6002906664261</v>
      </c>
      <c r="J61" s="13">
        <f t="shared" si="2"/>
        <v>91.514170759781294</v>
      </c>
      <c r="K61" s="13">
        <f t="shared" si="3"/>
        <v>46.086119906644811</v>
      </c>
      <c r="L61" s="13">
        <f t="shared" si="4"/>
        <v>17.659018966222806</v>
      </c>
      <c r="M61" s="13">
        <f t="shared" si="9"/>
        <v>20.485740314685966</v>
      </c>
      <c r="N61" s="13">
        <f t="shared" si="5"/>
        <v>12.701158995105299</v>
      </c>
      <c r="O61" s="13">
        <f t="shared" si="6"/>
        <v>28.258413977805677</v>
      </c>
      <c r="Q61" s="41">
        <v>12.28099906889782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12.85783713579006</v>
      </c>
      <c r="G62" s="13">
        <f t="shared" si="0"/>
        <v>0</v>
      </c>
      <c r="H62" s="13">
        <f t="shared" si="1"/>
        <v>12.85783713579006</v>
      </c>
      <c r="I62" s="16">
        <f t="shared" si="8"/>
        <v>41.284938076212072</v>
      </c>
      <c r="J62" s="13">
        <f t="shared" si="2"/>
        <v>40.46090032844883</v>
      </c>
      <c r="K62" s="13">
        <f t="shared" si="3"/>
        <v>0.82403774776324212</v>
      </c>
      <c r="L62" s="13">
        <f t="shared" si="4"/>
        <v>0</v>
      </c>
      <c r="M62" s="13">
        <f t="shared" si="9"/>
        <v>7.784581319580667</v>
      </c>
      <c r="N62" s="13">
        <f t="shared" si="5"/>
        <v>4.8264404181400131</v>
      </c>
      <c r="O62" s="13">
        <f t="shared" si="6"/>
        <v>4.8264404181400131</v>
      </c>
      <c r="Q62" s="41">
        <v>19.54543800469245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82.408530216836638</v>
      </c>
      <c r="G63" s="13">
        <f t="shared" si="0"/>
        <v>7.1559654001679629</v>
      </c>
      <c r="H63" s="13">
        <f t="shared" si="1"/>
        <v>75.252564816668681</v>
      </c>
      <c r="I63" s="16">
        <f t="shared" si="8"/>
        <v>76.076602564431923</v>
      </c>
      <c r="J63" s="13">
        <f t="shared" si="2"/>
        <v>70.253699701345695</v>
      </c>
      <c r="K63" s="13">
        <f t="shared" si="3"/>
        <v>5.8229028630862274</v>
      </c>
      <c r="L63" s="13">
        <f t="shared" si="4"/>
        <v>0</v>
      </c>
      <c r="M63" s="13">
        <f t="shared" si="9"/>
        <v>2.9581409014406539</v>
      </c>
      <c r="N63" s="13">
        <f t="shared" si="5"/>
        <v>1.8340473588932054</v>
      </c>
      <c r="O63" s="13">
        <f t="shared" si="6"/>
        <v>8.9900127590611678</v>
      </c>
      <c r="Q63" s="41">
        <v>18.050809347927959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18.981902878267729</v>
      </c>
      <c r="G64" s="13">
        <f t="shared" si="0"/>
        <v>0</v>
      </c>
      <c r="H64" s="13">
        <f t="shared" si="1"/>
        <v>18.981902878267729</v>
      </c>
      <c r="I64" s="16">
        <f t="shared" si="8"/>
        <v>24.804805741353956</v>
      </c>
      <c r="J64" s="13">
        <f t="shared" si="2"/>
        <v>24.712218351246619</v>
      </c>
      <c r="K64" s="13">
        <f t="shared" si="3"/>
        <v>9.2587390107336631E-2</v>
      </c>
      <c r="L64" s="13">
        <f t="shared" si="4"/>
        <v>0</v>
      </c>
      <c r="M64" s="13">
        <f t="shared" si="9"/>
        <v>1.1240935425474485</v>
      </c>
      <c r="N64" s="13">
        <f t="shared" si="5"/>
        <v>0.69693799637941811</v>
      </c>
      <c r="O64" s="13">
        <f t="shared" si="6"/>
        <v>0.69693799637941811</v>
      </c>
      <c r="Q64" s="41">
        <v>24.383450870967749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12.995331303041119</v>
      </c>
      <c r="G65" s="18">
        <f t="shared" si="0"/>
        <v>0</v>
      </c>
      <c r="H65" s="18">
        <f t="shared" si="1"/>
        <v>12.995331303041119</v>
      </c>
      <c r="I65" s="17">
        <f t="shared" si="8"/>
        <v>13.087918693148456</v>
      </c>
      <c r="J65" s="18">
        <f t="shared" si="2"/>
        <v>13.070369759863587</v>
      </c>
      <c r="K65" s="18">
        <f t="shared" si="3"/>
        <v>1.7548933284869506E-2</v>
      </c>
      <c r="L65" s="18">
        <f t="shared" si="4"/>
        <v>0</v>
      </c>
      <c r="M65" s="18">
        <f t="shared" si="9"/>
        <v>0.42715554616803042</v>
      </c>
      <c r="N65" s="18">
        <f t="shared" si="5"/>
        <v>0.26483643862417888</v>
      </c>
      <c r="O65" s="18">
        <f t="shared" si="6"/>
        <v>0.26483643862417888</v>
      </c>
      <c r="Q65" s="42">
        <v>22.593210602495489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10.472852892704219</v>
      </c>
      <c r="G66" s="13">
        <f t="shared" si="0"/>
        <v>0</v>
      </c>
      <c r="H66" s="13">
        <f t="shared" si="1"/>
        <v>10.472852892704219</v>
      </c>
      <c r="I66" s="16">
        <f t="shared" si="8"/>
        <v>10.490401825989089</v>
      </c>
      <c r="J66" s="13">
        <f t="shared" si="2"/>
        <v>10.481027123120818</v>
      </c>
      <c r="K66" s="13">
        <f t="shared" si="3"/>
        <v>9.3747028682713562E-3</v>
      </c>
      <c r="L66" s="13">
        <f t="shared" si="4"/>
        <v>0</v>
      </c>
      <c r="M66" s="13">
        <f t="shared" si="9"/>
        <v>0.16231910754385154</v>
      </c>
      <c r="N66" s="13">
        <f t="shared" si="5"/>
        <v>0.10063784667718795</v>
      </c>
      <c r="O66" s="13">
        <f t="shared" si="6"/>
        <v>0.10063784667718795</v>
      </c>
      <c r="Q66" s="41">
        <v>22.337610703115882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6.5478296868625687</v>
      </c>
      <c r="G67" s="13">
        <f t="shared" si="0"/>
        <v>0</v>
      </c>
      <c r="H67" s="13">
        <f t="shared" si="1"/>
        <v>6.5478296868625687</v>
      </c>
      <c r="I67" s="16">
        <f t="shared" si="8"/>
        <v>6.5572043897308401</v>
      </c>
      <c r="J67" s="13">
        <f t="shared" si="2"/>
        <v>6.5546126387632606</v>
      </c>
      <c r="K67" s="13">
        <f t="shared" si="3"/>
        <v>2.5917509675794648E-3</v>
      </c>
      <c r="L67" s="13">
        <f t="shared" si="4"/>
        <v>0</v>
      </c>
      <c r="M67" s="13">
        <f t="shared" si="9"/>
        <v>6.168126086666359E-2</v>
      </c>
      <c r="N67" s="13">
        <f t="shared" si="5"/>
        <v>3.8242381737331424E-2</v>
      </c>
      <c r="O67" s="13">
        <f t="shared" si="6"/>
        <v>3.8242381737331424E-2</v>
      </c>
      <c r="Q67" s="41">
        <v>21.46490442962455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103.71864922343281</v>
      </c>
      <c r="G68" s="13">
        <f t="shared" si="0"/>
        <v>10.722569745565204</v>
      </c>
      <c r="H68" s="13">
        <f t="shared" si="1"/>
        <v>92.996079477867596</v>
      </c>
      <c r="I68" s="16">
        <f t="shared" si="8"/>
        <v>92.998671228835178</v>
      </c>
      <c r="J68" s="13">
        <f t="shared" si="2"/>
        <v>75.550844099384094</v>
      </c>
      <c r="K68" s="13">
        <f t="shared" si="3"/>
        <v>17.447827129451085</v>
      </c>
      <c r="L68" s="13">
        <f t="shared" si="4"/>
        <v>0.21777683909474249</v>
      </c>
      <c r="M68" s="13">
        <f t="shared" si="9"/>
        <v>0.24121571822407467</v>
      </c>
      <c r="N68" s="13">
        <f t="shared" si="5"/>
        <v>0.14955374529892629</v>
      </c>
      <c r="O68" s="13">
        <f t="shared" si="6"/>
        <v>10.87212349086413</v>
      </c>
      <c r="Q68" s="41">
        <v>13.09606561953856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70.717345909468094</v>
      </c>
      <c r="G69" s="13">
        <f t="shared" si="0"/>
        <v>5.1992504357609661</v>
      </c>
      <c r="H69" s="13">
        <f t="shared" si="1"/>
        <v>65.51809547370712</v>
      </c>
      <c r="I69" s="16">
        <f t="shared" si="8"/>
        <v>82.748145764063466</v>
      </c>
      <c r="J69" s="13">
        <f t="shared" si="2"/>
        <v>69.441768161674858</v>
      </c>
      <c r="K69" s="13">
        <f t="shared" si="3"/>
        <v>13.306377602388608</v>
      </c>
      <c r="L69" s="13">
        <f t="shared" si="4"/>
        <v>0</v>
      </c>
      <c r="M69" s="13">
        <f t="shared" si="9"/>
        <v>9.1661972925148383E-2</v>
      </c>
      <c r="N69" s="13">
        <f t="shared" si="5"/>
        <v>5.6830423213591996E-2</v>
      </c>
      <c r="O69" s="13">
        <f t="shared" si="6"/>
        <v>5.256080858974558</v>
      </c>
      <c r="Q69" s="41">
        <v>12.8834737516129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51.122467133084157</v>
      </c>
      <c r="G70" s="13">
        <f t="shared" ref="G70:G133" si="15">IF((F70-$J$2)&gt;0,$I$2*(F70-$J$2),0)</f>
        <v>1.9197201914788582</v>
      </c>
      <c r="H70" s="13">
        <f t="shared" ref="H70:H133" si="16">F70-G70</f>
        <v>49.202746941605298</v>
      </c>
      <c r="I70" s="16">
        <f t="shared" si="8"/>
        <v>62.509124543993906</v>
      </c>
      <c r="J70" s="13">
        <f t="shared" ref="J70:J133" si="17">I70/SQRT(1+(I70/($K$2*(300+(25*Q70)+0.05*(Q70)^3)))^2)</f>
        <v>54.414901542216342</v>
      </c>
      <c r="K70" s="13">
        <f t="shared" ref="K70:K133" si="18">I70-J70</f>
        <v>8.0942230017775643</v>
      </c>
      <c r="L70" s="13">
        <f t="shared" ref="L70:L133" si="19">IF(K70&gt;$N$2,(K70-$N$2)/$L$2,0)</f>
        <v>0</v>
      </c>
      <c r="M70" s="13">
        <f t="shared" si="9"/>
        <v>3.4831549711556387E-2</v>
      </c>
      <c r="N70" s="13">
        <f t="shared" ref="N70:N133" si="20">$M$2*M70</f>
        <v>2.1595560821164959E-2</v>
      </c>
      <c r="O70" s="13">
        <f t="shared" ref="O70:O133" si="21">N70+G70</f>
        <v>1.9413157523000231</v>
      </c>
      <c r="Q70" s="41">
        <v>10.75900202521033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20.331082166210351</v>
      </c>
      <c r="G71" s="13">
        <f t="shared" si="15"/>
        <v>0</v>
      </c>
      <c r="H71" s="13">
        <f t="shared" si="16"/>
        <v>20.331082166210351</v>
      </c>
      <c r="I71" s="16">
        <f t="shared" ref="I71:I134" si="24">H71+K70-L70</f>
        <v>28.425305167987915</v>
      </c>
      <c r="J71" s="13">
        <f t="shared" si="17"/>
        <v>27.823088748086032</v>
      </c>
      <c r="K71" s="13">
        <f t="shared" si="18"/>
        <v>0.60221641990188246</v>
      </c>
      <c r="L71" s="13">
        <f t="shared" si="19"/>
        <v>0</v>
      </c>
      <c r="M71" s="13">
        <f t="shared" ref="M71:M134" si="25">L71+M70-N70</f>
        <v>1.3235988890391428E-2</v>
      </c>
      <c r="N71" s="13">
        <f t="shared" si="20"/>
        <v>8.2063131120426857E-3</v>
      </c>
      <c r="O71" s="13">
        <f t="shared" si="21"/>
        <v>8.2063131120426857E-3</v>
      </c>
      <c r="Q71" s="41">
        <v>13.788934628059531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73.125952707823643</v>
      </c>
      <c r="G72" s="13">
        <f t="shared" si="15"/>
        <v>5.6023710129247624</v>
      </c>
      <c r="H72" s="13">
        <f t="shared" si="16"/>
        <v>67.52358169489888</v>
      </c>
      <c r="I72" s="16">
        <f t="shared" si="24"/>
        <v>68.125798114800759</v>
      </c>
      <c r="J72" s="13">
        <f t="shared" si="17"/>
        <v>61.799028004190866</v>
      </c>
      <c r="K72" s="13">
        <f t="shared" si="18"/>
        <v>6.3267701106098926</v>
      </c>
      <c r="L72" s="13">
        <f t="shared" si="19"/>
        <v>0</v>
      </c>
      <c r="M72" s="13">
        <f t="shared" si="25"/>
        <v>5.0296757783487422E-3</v>
      </c>
      <c r="N72" s="13">
        <f t="shared" si="20"/>
        <v>3.1183989825762201E-3</v>
      </c>
      <c r="O72" s="13">
        <f t="shared" si="21"/>
        <v>5.6054894119073388</v>
      </c>
      <c r="Q72" s="41">
        <v>14.90801358948516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25.612359050376341</v>
      </c>
      <c r="G73" s="13">
        <f t="shared" si="15"/>
        <v>0</v>
      </c>
      <c r="H73" s="13">
        <f t="shared" si="16"/>
        <v>25.612359050376341</v>
      </c>
      <c r="I73" s="16">
        <f t="shared" si="24"/>
        <v>31.939129160986234</v>
      </c>
      <c r="J73" s="13">
        <f t="shared" si="17"/>
        <v>31.249716945447371</v>
      </c>
      <c r="K73" s="13">
        <f t="shared" si="18"/>
        <v>0.68941221553886223</v>
      </c>
      <c r="L73" s="13">
        <f t="shared" si="19"/>
        <v>0</v>
      </c>
      <c r="M73" s="13">
        <f t="shared" si="25"/>
        <v>1.911276795772522E-3</v>
      </c>
      <c r="N73" s="13">
        <f t="shared" si="20"/>
        <v>1.1849916133789638E-3</v>
      </c>
      <c r="O73" s="13">
        <f t="shared" si="21"/>
        <v>1.1849916133789638E-3</v>
      </c>
      <c r="Q73" s="41">
        <v>15.329412253195819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75.945456256070031</v>
      </c>
      <c r="G74" s="13">
        <f t="shared" si="15"/>
        <v>6.0742620241352503</v>
      </c>
      <c r="H74" s="13">
        <f t="shared" si="16"/>
        <v>69.87119423193478</v>
      </c>
      <c r="I74" s="16">
        <f t="shared" si="24"/>
        <v>70.560606447473646</v>
      </c>
      <c r="J74" s="13">
        <f t="shared" si="17"/>
        <v>64.191187349128072</v>
      </c>
      <c r="K74" s="13">
        <f t="shared" si="18"/>
        <v>6.3694190983455741</v>
      </c>
      <c r="L74" s="13">
        <f t="shared" si="19"/>
        <v>0</v>
      </c>
      <c r="M74" s="13">
        <f t="shared" si="25"/>
        <v>7.2628518239355828E-4</v>
      </c>
      <c r="N74" s="13">
        <f t="shared" si="20"/>
        <v>4.5029681308400614E-4</v>
      </c>
      <c r="O74" s="13">
        <f t="shared" si="21"/>
        <v>6.0747123209483345</v>
      </c>
      <c r="Q74" s="41">
        <v>15.64621249092213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42.57637776786374</v>
      </c>
      <c r="G75" s="13">
        <f t="shared" si="15"/>
        <v>0.48938939620204219</v>
      </c>
      <c r="H75" s="13">
        <f t="shared" si="16"/>
        <v>42.086988371661697</v>
      </c>
      <c r="I75" s="16">
        <f t="shared" si="24"/>
        <v>48.456407470007271</v>
      </c>
      <c r="J75" s="13">
        <f t="shared" si="17"/>
        <v>46.925599234677556</v>
      </c>
      <c r="K75" s="13">
        <f t="shared" si="18"/>
        <v>1.5308082353297152</v>
      </c>
      <c r="L75" s="13">
        <f t="shared" si="19"/>
        <v>0</v>
      </c>
      <c r="M75" s="13">
        <f t="shared" si="25"/>
        <v>2.7598836930955214E-4</v>
      </c>
      <c r="N75" s="13">
        <f t="shared" si="20"/>
        <v>1.7111278897192234E-4</v>
      </c>
      <c r="O75" s="13">
        <f t="shared" si="21"/>
        <v>0.48956050899101411</v>
      </c>
      <c r="Q75" s="41">
        <v>18.437833495386901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1.481033992309807</v>
      </c>
      <c r="G76" s="13">
        <f t="shared" si="15"/>
        <v>0</v>
      </c>
      <c r="H76" s="13">
        <f t="shared" si="16"/>
        <v>1.481033992309807</v>
      </c>
      <c r="I76" s="16">
        <f t="shared" si="24"/>
        <v>3.011842227639522</v>
      </c>
      <c r="J76" s="13">
        <f t="shared" si="17"/>
        <v>3.0116119915795965</v>
      </c>
      <c r="K76" s="13">
        <f t="shared" si="18"/>
        <v>2.3023605992555929E-4</v>
      </c>
      <c r="L76" s="13">
        <f t="shared" si="19"/>
        <v>0</v>
      </c>
      <c r="M76" s="13">
        <f t="shared" si="25"/>
        <v>1.048755803376298E-4</v>
      </c>
      <c r="N76" s="13">
        <f t="shared" si="20"/>
        <v>6.5022859809330479E-5</v>
      </c>
      <c r="O76" s="13">
        <f t="shared" si="21"/>
        <v>6.5022859809330479E-5</v>
      </c>
      <c r="Q76" s="41">
        <v>22.083661907774889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5.8807125856273288</v>
      </c>
      <c r="G77" s="18">
        <f t="shared" si="15"/>
        <v>0</v>
      </c>
      <c r="H77" s="18">
        <f t="shared" si="16"/>
        <v>5.8807125856273288</v>
      </c>
      <c r="I77" s="17">
        <f t="shared" si="24"/>
        <v>5.8809428216872544</v>
      </c>
      <c r="J77" s="18">
        <f t="shared" si="17"/>
        <v>5.8797066469007708</v>
      </c>
      <c r="K77" s="18">
        <f t="shared" si="18"/>
        <v>1.2361747864835237E-3</v>
      </c>
      <c r="L77" s="18">
        <f t="shared" si="19"/>
        <v>0</v>
      </c>
      <c r="M77" s="18">
        <f t="shared" si="25"/>
        <v>3.9852720528299322E-5</v>
      </c>
      <c r="N77" s="18">
        <f t="shared" si="20"/>
        <v>2.4708686727545578E-5</v>
      </c>
      <c r="O77" s="18">
        <f t="shared" si="21"/>
        <v>2.4708686727545578E-5</v>
      </c>
      <c r="Q77" s="42">
        <v>24.408259870967751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2.8900984889412502</v>
      </c>
      <c r="G78" s="13">
        <f t="shared" si="15"/>
        <v>0</v>
      </c>
      <c r="H78" s="13">
        <f t="shared" si="16"/>
        <v>2.8900984889412502</v>
      </c>
      <c r="I78" s="16">
        <f t="shared" si="24"/>
        <v>2.8913346637277337</v>
      </c>
      <c r="J78" s="13">
        <f t="shared" si="17"/>
        <v>2.8911018801184665</v>
      </c>
      <c r="K78" s="13">
        <f t="shared" si="18"/>
        <v>2.3278360926726194E-4</v>
      </c>
      <c r="L78" s="13">
        <f t="shared" si="19"/>
        <v>0</v>
      </c>
      <c r="M78" s="13">
        <f t="shared" si="25"/>
        <v>1.5144033800753743E-5</v>
      </c>
      <c r="N78" s="13">
        <f t="shared" si="20"/>
        <v>9.3893009564673205E-6</v>
      </c>
      <c r="O78" s="13">
        <f t="shared" si="21"/>
        <v>9.3893009564673205E-6</v>
      </c>
      <c r="Q78" s="41">
        <v>21.139093583010879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47.934032900999952</v>
      </c>
      <c r="G79" s="13">
        <f t="shared" si="15"/>
        <v>1.3860824683087118</v>
      </c>
      <c r="H79" s="13">
        <f t="shared" si="16"/>
        <v>46.547950432691238</v>
      </c>
      <c r="I79" s="16">
        <f t="shared" si="24"/>
        <v>46.548183216300508</v>
      </c>
      <c r="J79" s="13">
        <f t="shared" si="17"/>
        <v>44.633184982552528</v>
      </c>
      <c r="K79" s="13">
        <f t="shared" si="18"/>
        <v>1.9149982337479798</v>
      </c>
      <c r="L79" s="13">
        <f t="shared" si="19"/>
        <v>0</v>
      </c>
      <c r="M79" s="13">
        <f t="shared" si="25"/>
        <v>5.7547328442864228E-6</v>
      </c>
      <c r="N79" s="13">
        <f t="shared" si="20"/>
        <v>3.567934363457582E-6</v>
      </c>
      <c r="O79" s="13">
        <f t="shared" si="21"/>
        <v>1.3860860362430754</v>
      </c>
      <c r="Q79" s="41">
        <v>15.886516693903159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73.414916939024195</v>
      </c>
      <c r="G80" s="13">
        <f t="shared" si="15"/>
        <v>5.650734003405729</v>
      </c>
      <c r="H80" s="13">
        <f t="shared" si="16"/>
        <v>67.764182935618464</v>
      </c>
      <c r="I80" s="16">
        <f t="shared" si="24"/>
        <v>69.679181169366444</v>
      </c>
      <c r="J80" s="13">
        <f t="shared" si="17"/>
        <v>62.063069849832004</v>
      </c>
      <c r="K80" s="13">
        <f t="shared" si="18"/>
        <v>7.6161113195344399</v>
      </c>
      <c r="L80" s="13">
        <f t="shared" si="19"/>
        <v>0</v>
      </c>
      <c r="M80" s="13">
        <f t="shared" si="25"/>
        <v>2.1867984808288408E-6</v>
      </c>
      <c r="N80" s="13">
        <f t="shared" si="20"/>
        <v>1.3558150581138812E-6</v>
      </c>
      <c r="O80" s="13">
        <f t="shared" si="21"/>
        <v>5.6507353592207874</v>
      </c>
      <c r="Q80" s="41">
        <v>13.85660500925427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34.025867581053888</v>
      </c>
      <c r="G81" s="13">
        <f t="shared" si="15"/>
        <v>0</v>
      </c>
      <c r="H81" s="13">
        <f t="shared" si="16"/>
        <v>34.025867581053888</v>
      </c>
      <c r="I81" s="16">
        <f t="shared" si="24"/>
        <v>41.641978900588327</v>
      </c>
      <c r="J81" s="13">
        <f t="shared" si="17"/>
        <v>39.214954367377295</v>
      </c>
      <c r="K81" s="13">
        <f t="shared" si="18"/>
        <v>2.4270245332110321</v>
      </c>
      <c r="L81" s="13">
        <f t="shared" si="19"/>
        <v>0</v>
      </c>
      <c r="M81" s="13">
        <f t="shared" si="25"/>
        <v>8.3098342271495951E-7</v>
      </c>
      <c r="N81" s="13">
        <f t="shared" si="20"/>
        <v>5.1520972208327484E-7</v>
      </c>
      <c r="O81" s="13">
        <f t="shared" si="21"/>
        <v>5.1520972208327484E-7</v>
      </c>
      <c r="Q81" s="41">
        <v>11.544107948779869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152.39421474562431</v>
      </c>
      <c r="G82" s="13">
        <f t="shared" si="15"/>
        <v>18.869238633354126</v>
      </c>
      <c r="H82" s="13">
        <f t="shared" si="16"/>
        <v>133.5249761122702</v>
      </c>
      <c r="I82" s="16">
        <f t="shared" si="24"/>
        <v>135.95200064548123</v>
      </c>
      <c r="J82" s="13">
        <f t="shared" si="17"/>
        <v>81.040590360627235</v>
      </c>
      <c r="K82" s="13">
        <f t="shared" si="18"/>
        <v>54.911410284854</v>
      </c>
      <c r="L82" s="13">
        <f t="shared" si="19"/>
        <v>23.033781614474602</v>
      </c>
      <c r="M82" s="13">
        <f t="shared" si="25"/>
        <v>23.033781930248303</v>
      </c>
      <c r="N82" s="13">
        <f t="shared" si="20"/>
        <v>14.280944796753948</v>
      </c>
      <c r="O82" s="13">
        <f t="shared" si="21"/>
        <v>33.150183430108072</v>
      </c>
      <c r="Q82" s="41">
        <v>9.3927131616293202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139.0639611703358</v>
      </c>
      <c r="G83" s="13">
        <f t="shared" si="15"/>
        <v>16.638198050607741</v>
      </c>
      <c r="H83" s="13">
        <f t="shared" si="16"/>
        <v>122.42576311972806</v>
      </c>
      <c r="I83" s="16">
        <f t="shared" si="24"/>
        <v>154.30339179010747</v>
      </c>
      <c r="J83" s="13">
        <f t="shared" si="17"/>
        <v>91.106334985296357</v>
      </c>
      <c r="K83" s="13">
        <f t="shared" si="18"/>
        <v>63.197056804811112</v>
      </c>
      <c r="L83" s="13">
        <f t="shared" si="19"/>
        <v>28.079891320059112</v>
      </c>
      <c r="M83" s="13">
        <f t="shared" si="25"/>
        <v>36.832728453553464</v>
      </c>
      <c r="N83" s="13">
        <f t="shared" si="20"/>
        <v>22.836291641203147</v>
      </c>
      <c r="O83" s="13">
        <f t="shared" si="21"/>
        <v>39.474489691810888</v>
      </c>
      <c r="Q83" s="41">
        <v>11.067630351612911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168.5405758824283</v>
      </c>
      <c r="G84" s="13">
        <f t="shared" si="15"/>
        <v>21.571601852210527</v>
      </c>
      <c r="H84" s="13">
        <f t="shared" si="16"/>
        <v>146.96897403021777</v>
      </c>
      <c r="I84" s="16">
        <f t="shared" si="24"/>
        <v>182.08613951496977</v>
      </c>
      <c r="J84" s="13">
        <f t="shared" si="17"/>
        <v>84.89103037621426</v>
      </c>
      <c r="K84" s="13">
        <f t="shared" si="18"/>
        <v>97.195109138755512</v>
      </c>
      <c r="L84" s="13">
        <f t="shared" si="19"/>
        <v>48.785324678827955</v>
      </c>
      <c r="M84" s="13">
        <f t="shared" si="25"/>
        <v>62.781761491178273</v>
      </c>
      <c r="N84" s="13">
        <f t="shared" si="20"/>
        <v>38.92469212453053</v>
      </c>
      <c r="O84" s="13">
        <f t="shared" si="21"/>
        <v>60.496293976741057</v>
      </c>
      <c r="Q84" s="41">
        <v>8.6287963065565023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99.725198584353762</v>
      </c>
      <c r="G85" s="13">
        <f t="shared" si="15"/>
        <v>10.054199080996883</v>
      </c>
      <c r="H85" s="13">
        <f t="shared" si="16"/>
        <v>89.670999503356882</v>
      </c>
      <c r="I85" s="16">
        <f t="shared" si="24"/>
        <v>138.08078396328446</v>
      </c>
      <c r="J85" s="13">
        <f t="shared" si="17"/>
        <v>97.801279463460133</v>
      </c>
      <c r="K85" s="13">
        <f t="shared" si="18"/>
        <v>40.279504499824327</v>
      </c>
      <c r="L85" s="13">
        <f t="shared" si="19"/>
        <v>14.12268437961229</v>
      </c>
      <c r="M85" s="13">
        <f t="shared" si="25"/>
        <v>37.979753746260037</v>
      </c>
      <c r="N85" s="13">
        <f t="shared" si="20"/>
        <v>23.547447322681222</v>
      </c>
      <c r="O85" s="13">
        <f t="shared" si="21"/>
        <v>33.601646403678103</v>
      </c>
      <c r="Q85" s="41">
        <v>14.06928778673368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90.111418174723141</v>
      </c>
      <c r="G86" s="13">
        <f t="shared" si="15"/>
        <v>8.4451723564595849</v>
      </c>
      <c r="H86" s="13">
        <f t="shared" si="16"/>
        <v>81.666245818263562</v>
      </c>
      <c r="I86" s="16">
        <f t="shared" si="24"/>
        <v>107.82306593847559</v>
      </c>
      <c r="J86" s="13">
        <f t="shared" si="17"/>
        <v>93.253448212541628</v>
      </c>
      <c r="K86" s="13">
        <f t="shared" si="18"/>
        <v>14.569617725933966</v>
      </c>
      <c r="L86" s="13">
        <f t="shared" si="19"/>
        <v>0</v>
      </c>
      <c r="M86" s="13">
        <f t="shared" si="25"/>
        <v>14.432306423578815</v>
      </c>
      <c r="N86" s="13">
        <f t="shared" si="20"/>
        <v>8.9480299826188645</v>
      </c>
      <c r="O86" s="13">
        <f t="shared" si="21"/>
        <v>17.393202339078449</v>
      </c>
      <c r="Q86" s="41">
        <v>18.25564663485477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40.471031776487017</v>
      </c>
      <c r="G87" s="13">
        <f t="shared" si="15"/>
        <v>0.13702458026250552</v>
      </c>
      <c r="H87" s="13">
        <f t="shared" si="16"/>
        <v>40.334007196224512</v>
      </c>
      <c r="I87" s="16">
        <f t="shared" si="24"/>
        <v>54.903624922158478</v>
      </c>
      <c r="J87" s="13">
        <f t="shared" si="17"/>
        <v>53.065891741966198</v>
      </c>
      <c r="K87" s="13">
        <f t="shared" si="18"/>
        <v>1.8377331801922807</v>
      </c>
      <c r="L87" s="13">
        <f t="shared" si="19"/>
        <v>0</v>
      </c>
      <c r="M87" s="13">
        <f t="shared" si="25"/>
        <v>5.4842764409599507</v>
      </c>
      <c r="N87" s="13">
        <f t="shared" si="20"/>
        <v>3.4002513933951692</v>
      </c>
      <c r="O87" s="13">
        <f t="shared" si="21"/>
        <v>3.5372759736576747</v>
      </c>
      <c r="Q87" s="41">
        <v>19.77311442523558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16.40880098779364</v>
      </c>
      <c r="G88" s="13">
        <f t="shared" si="15"/>
        <v>0</v>
      </c>
      <c r="H88" s="13">
        <f t="shared" si="16"/>
        <v>16.40880098779364</v>
      </c>
      <c r="I88" s="16">
        <f t="shared" si="24"/>
        <v>18.246534167985921</v>
      </c>
      <c r="J88" s="13">
        <f t="shared" si="17"/>
        <v>18.204698232681803</v>
      </c>
      <c r="K88" s="13">
        <f t="shared" si="18"/>
        <v>4.1835935304117555E-2</v>
      </c>
      <c r="L88" s="13">
        <f t="shared" si="19"/>
        <v>0</v>
      </c>
      <c r="M88" s="13">
        <f t="shared" si="25"/>
        <v>2.0840250475647815</v>
      </c>
      <c r="N88" s="13">
        <f t="shared" si="20"/>
        <v>1.2920955294901646</v>
      </c>
      <c r="O88" s="13">
        <f t="shared" si="21"/>
        <v>1.2920955294901646</v>
      </c>
      <c r="Q88" s="41">
        <v>23.493680870967751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15.175588155593189</v>
      </c>
      <c r="G89" s="18">
        <f t="shared" si="15"/>
        <v>0</v>
      </c>
      <c r="H89" s="18">
        <f t="shared" si="16"/>
        <v>15.175588155593189</v>
      </c>
      <c r="I89" s="17">
        <f t="shared" si="24"/>
        <v>15.217424090897307</v>
      </c>
      <c r="J89" s="18">
        <f t="shared" si="17"/>
        <v>15.188489102955646</v>
      </c>
      <c r="K89" s="18">
        <f t="shared" si="18"/>
        <v>2.8934987941660495E-2</v>
      </c>
      <c r="L89" s="18">
        <f t="shared" si="19"/>
        <v>0</v>
      </c>
      <c r="M89" s="18">
        <f t="shared" si="25"/>
        <v>0.79192951807461687</v>
      </c>
      <c r="N89" s="18">
        <f t="shared" si="20"/>
        <v>0.49099630120626248</v>
      </c>
      <c r="O89" s="18">
        <f t="shared" si="21"/>
        <v>0.49099630120626248</v>
      </c>
      <c r="Q89" s="42">
        <v>22.248226314008939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8.6415614904870388</v>
      </c>
      <c r="G90" s="13">
        <f t="shared" si="15"/>
        <v>0</v>
      </c>
      <c r="H90" s="13">
        <f t="shared" si="16"/>
        <v>8.6415614904870388</v>
      </c>
      <c r="I90" s="16">
        <f t="shared" si="24"/>
        <v>8.6704964784286993</v>
      </c>
      <c r="J90" s="13">
        <f t="shared" si="17"/>
        <v>8.6643393738126928</v>
      </c>
      <c r="K90" s="13">
        <f t="shared" si="18"/>
        <v>6.1571046160064924E-3</v>
      </c>
      <c r="L90" s="13">
        <f t="shared" si="19"/>
        <v>0</v>
      </c>
      <c r="M90" s="13">
        <f t="shared" si="25"/>
        <v>0.30093321686835439</v>
      </c>
      <c r="N90" s="13">
        <f t="shared" si="20"/>
        <v>0.18657859445837971</v>
      </c>
      <c r="O90" s="13">
        <f t="shared" si="21"/>
        <v>0.18657859445837971</v>
      </c>
      <c r="Q90" s="41">
        <v>21.269331443583869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100.85217495975721</v>
      </c>
      <c r="G91" s="13">
        <f t="shared" si="15"/>
        <v>10.242817400605036</v>
      </c>
      <c r="H91" s="13">
        <f t="shared" si="16"/>
        <v>90.609357559152173</v>
      </c>
      <c r="I91" s="16">
        <f t="shared" si="24"/>
        <v>90.615514663768181</v>
      </c>
      <c r="J91" s="13">
        <f t="shared" si="17"/>
        <v>81.16548116131176</v>
      </c>
      <c r="K91" s="13">
        <f t="shared" si="18"/>
        <v>9.4500335024564208</v>
      </c>
      <c r="L91" s="13">
        <f t="shared" si="19"/>
        <v>0</v>
      </c>
      <c r="M91" s="13">
        <f t="shared" si="25"/>
        <v>0.11435462240997468</v>
      </c>
      <c r="N91" s="13">
        <f t="shared" si="20"/>
        <v>7.0899865894184302E-2</v>
      </c>
      <c r="O91" s="13">
        <f t="shared" si="21"/>
        <v>10.31371726649922</v>
      </c>
      <c r="Q91" s="41">
        <v>18.008003559171161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63.897066202036491</v>
      </c>
      <c r="G92" s="13">
        <f t="shared" si="15"/>
        <v>4.0577627118387891</v>
      </c>
      <c r="H92" s="13">
        <f t="shared" si="16"/>
        <v>59.8393034901977</v>
      </c>
      <c r="I92" s="16">
        <f t="shared" si="24"/>
        <v>69.289336992654114</v>
      </c>
      <c r="J92" s="13">
        <f t="shared" si="17"/>
        <v>61.675653310531921</v>
      </c>
      <c r="K92" s="13">
        <f t="shared" si="18"/>
        <v>7.6136836821221934</v>
      </c>
      <c r="L92" s="13">
        <f t="shared" si="19"/>
        <v>0</v>
      </c>
      <c r="M92" s="13">
        <f t="shared" si="25"/>
        <v>4.345475651579038E-2</v>
      </c>
      <c r="N92" s="13">
        <f t="shared" si="20"/>
        <v>2.6941949039790036E-2</v>
      </c>
      <c r="O92" s="13">
        <f t="shared" si="21"/>
        <v>4.0847046608785789</v>
      </c>
      <c r="Q92" s="41">
        <v>13.72970915047034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1.581987339499618</v>
      </c>
      <c r="G93" s="13">
        <f t="shared" si="15"/>
        <v>0</v>
      </c>
      <c r="H93" s="13">
        <f t="shared" si="16"/>
        <v>1.581987339499618</v>
      </c>
      <c r="I93" s="16">
        <f t="shared" si="24"/>
        <v>9.1956710216218109</v>
      </c>
      <c r="J93" s="13">
        <f t="shared" si="17"/>
        <v>9.1699085971470371</v>
      </c>
      <c r="K93" s="13">
        <f t="shared" si="18"/>
        <v>2.5762424474773837E-2</v>
      </c>
      <c r="L93" s="13">
        <f t="shared" si="19"/>
        <v>0</v>
      </c>
      <c r="M93" s="13">
        <f t="shared" si="25"/>
        <v>1.6512807476000344E-2</v>
      </c>
      <c r="N93" s="13">
        <f t="shared" si="20"/>
        <v>1.0237940635120213E-2</v>
      </c>
      <c r="O93" s="13">
        <f t="shared" si="21"/>
        <v>1.0237940635120213E-2</v>
      </c>
      <c r="Q93" s="41">
        <v>12.28628855505446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36.005010937120844</v>
      </c>
      <c r="G94" s="13">
        <f t="shared" si="15"/>
        <v>0</v>
      </c>
      <c r="H94" s="13">
        <f t="shared" si="16"/>
        <v>36.005010937120844</v>
      </c>
      <c r="I94" s="16">
        <f t="shared" si="24"/>
        <v>36.030773361595621</v>
      </c>
      <c r="J94" s="13">
        <f t="shared" si="17"/>
        <v>34.518787074107017</v>
      </c>
      <c r="K94" s="13">
        <f t="shared" si="18"/>
        <v>1.5119862874886039</v>
      </c>
      <c r="L94" s="13">
        <f t="shared" si="19"/>
        <v>0</v>
      </c>
      <c r="M94" s="13">
        <f t="shared" si="25"/>
        <v>6.2748668408801316E-3</v>
      </c>
      <c r="N94" s="13">
        <f t="shared" si="20"/>
        <v>3.8904174413456815E-3</v>
      </c>
      <c r="O94" s="13">
        <f t="shared" si="21"/>
        <v>3.8904174413456815E-3</v>
      </c>
      <c r="Q94" s="41">
        <v>12.023997747628799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57.463858804211227</v>
      </c>
      <c r="G95" s="13">
        <f t="shared" si="15"/>
        <v>2.9810580039569077</v>
      </c>
      <c r="H95" s="13">
        <f t="shared" si="16"/>
        <v>54.482800800254317</v>
      </c>
      <c r="I95" s="16">
        <f t="shared" si="24"/>
        <v>55.994787087742921</v>
      </c>
      <c r="J95" s="13">
        <f t="shared" si="17"/>
        <v>51.188949676308731</v>
      </c>
      <c r="K95" s="13">
        <f t="shared" si="18"/>
        <v>4.8058374114341902</v>
      </c>
      <c r="L95" s="13">
        <f t="shared" si="19"/>
        <v>0</v>
      </c>
      <c r="M95" s="13">
        <f t="shared" si="25"/>
        <v>2.3844493995344501E-3</v>
      </c>
      <c r="N95" s="13">
        <f t="shared" si="20"/>
        <v>1.4783586277113589E-3</v>
      </c>
      <c r="O95" s="13">
        <f t="shared" si="21"/>
        <v>2.9825363625846188</v>
      </c>
      <c r="Q95" s="41">
        <v>12.722507051612901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116.081676493484</v>
      </c>
      <c r="G96" s="13">
        <f t="shared" si="15"/>
        <v>12.791728851151646</v>
      </c>
      <c r="H96" s="13">
        <f t="shared" si="16"/>
        <v>103.28994764233235</v>
      </c>
      <c r="I96" s="16">
        <f t="shared" si="24"/>
        <v>108.09578505376655</v>
      </c>
      <c r="J96" s="13">
        <f t="shared" si="17"/>
        <v>80.29350491695088</v>
      </c>
      <c r="K96" s="13">
        <f t="shared" si="18"/>
        <v>27.802280136815668</v>
      </c>
      <c r="L96" s="13">
        <f t="shared" si="19"/>
        <v>6.5238273917740752</v>
      </c>
      <c r="M96" s="13">
        <f t="shared" si="25"/>
        <v>6.5247334825458987</v>
      </c>
      <c r="N96" s="13">
        <f t="shared" si="20"/>
        <v>4.0453347591784574</v>
      </c>
      <c r="O96" s="13">
        <f t="shared" si="21"/>
        <v>16.837063610330105</v>
      </c>
      <c r="Q96" s="41">
        <v>11.9633803433242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87.775399089129508</v>
      </c>
      <c r="G97" s="13">
        <f t="shared" si="15"/>
        <v>8.0542005454138454</v>
      </c>
      <c r="H97" s="13">
        <f t="shared" si="16"/>
        <v>79.721198543715659</v>
      </c>
      <c r="I97" s="16">
        <f t="shared" si="24"/>
        <v>100.99965128875725</v>
      </c>
      <c r="J97" s="13">
        <f t="shared" si="17"/>
        <v>82.599410671569728</v>
      </c>
      <c r="K97" s="13">
        <f t="shared" si="18"/>
        <v>18.400240617187521</v>
      </c>
      <c r="L97" s="13">
        <f t="shared" si="19"/>
        <v>0.79781400730129781</v>
      </c>
      <c r="M97" s="13">
        <f t="shared" si="25"/>
        <v>3.2772127306687393</v>
      </c>
      <c r="N97" s="13">
        <f t="shared" si="20"/>
        <v>2.0318718930146185</v>
      </c>
      <c r="O97" s="13">
        <f t="shared" si="21"/>
        <v>10.086072438428463</v>
      </c>
      <c r="Q97" s="41">
        <v>14.579821752583999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12.45122881744126</v>
      </c>
      <c r="G98" s="13">
        <f t="shared" si="15"/>
        <v>0</v>
      </c>
      <c r="H98" s="13">
        <f t="shared" si="16"/>
        <v>12.45122881744126</v>
      </c>
      <c r="I98" s="16">
        <f t="shared" si="24"/>
        <v>30.053655427327485</v>
      </c>
      <c r="J98" s="13">
        <f t="shared" si="17"/>
        <v>29.764695874592601</v>
      </c>
      <c r="K98" s="13">
        <f t="shared" si="18"/>
        <v>0.28895955273488383</v>
      </c>
      <c r="L98" s="13">
        <f t="shared" si="19"/>
        <v>0</v>
      </c>
      <c r="M98" s="13">
        <f t="shared" si="25"/>
        <v>1.2453408376541208</v>
      </c>
      <c r="N98" s="13">
        <f t="shared" si="20"/>
        <v>0.77211131934555488</v>
      </c>
      <c r="O98" s="13">
        <f t="shared" si="21"/>
        <v>0.77211131934555488</v>
      </c>
      <c r="Q98" s="41">
        <v>20.330249863681001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34.176619748767983</v>
      </c>
      <c r="G99" s="13">
        <f t="shared" si="15"/>
        <v>0</v>
      </c>
      <c r="H99" s="13">
        <f t="shared" si="16"/>
        <v>34.176619748767983</v>
      </c>
      <c r="I99" s="16">
        <f t="shared" si="24"/>
        <v>34.465579301502871</v>
      </c>
      <c r="J99" s="13">
        <f t="shared" si="17"/>
        <v>33.827370054767854</v>
      </c>
      <c r="K99" s="13">
        <f t="shared" si="18"/>
        <v>0.63820924673501622</v>
      </c>
      <c r="L99" s="13">
        <f t="shared" si="19"/>
        <v>0</v>
      </c>
      <c r="M99" s="13">
        <f t="shared" si="25"/>
        <v>0.47322951830856597</v>
      </c>
      <c r="N99" s="13">
        <f t="shared" si="20"/>
        <v>0.2934023013513109</v>
      </c>
      <c r="O99" s="13">
        <f t="shared" si="21"/>
        <v>0.2934023013513109</v>
      </c>
      <c r="Q99" s="41">
        <v>17.53892159133456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4.903135901849013</v>
      </c>
      <c r="G100" s="13">
        <f t="shared" si="15"/>
        <v>0</v>
      </c>
      <c r="H100" s="13">
        <f t="shared" si="16"/>
        <v>4.903135901849013</v>
      </c>
      <c r="I100" s="16">
        <f t="shared" si="24"/>
        <v>5.5413451485840293</v>
      </c>
      <c r="J100" s="13">
        <f t="shared" si="17"/>
        <v>5.5401037192240086</v>
      </c>
      <c r="K100" s="13">
        <f t="shared" si="18"/>
        <v>1.241429360020696E-3</v>
      </c>
      <c r="L100" s="13">
        <f t="shared" si="19"/>
        <v>0</v>
      </c>
      <c r="M100" s="13">
        <f t="shared" si="25"/>
        <v>0.17982721695725506</v>
      </c>
      <c r="N100" s="13">
        <f t="shared" si="20"/>
        <v>0.11149287451349814</v>
      </c>
      <c r="O100" s="13">
        <f t="shared" si="21"/>
        <v>0.11149287451349814</v>
      </c>
      <c r="Q100" s="41">
        <v>23.104995870967748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19.67976240525514</v>
      </c>
      <c r="G101" s="18">
        <f t="shared" si="15"/>
        <v>0</v>
      </c>
      <c r="H101" s="18">
        <f t="shared" si="16"/>
        <v>19.67976240525514</v>
      </c>
      <c r="I101" s="17">
        <f t="shared" si="24"/>
        <v>19.681003834615161</v>
      </c>
      <c r="J101" s="18">
        <f t="shared" si="17"/>
        <v>19.617124885664289</v>
      </c>
      <c r="K101" s="18">
        <f t="shared" si="18"/>
        <v>6.3878948950872427E-2</v>
      </c>
      <c r="L101" s="18">
        <f t="shared" si="19"/>
        <v>0</v>
      </c>
      <c r="M101" s="18">
        <f t="shared" si="25"/>
        <v>6.8334342443756926E-2</v>
      </c>
      <c r="N101" s="18">
        <f t="shared" si="20"/>
        <v>4.2367292315129292E-2</v>
      </c>
      <c r="O101" s="18">
        <f t="shared" si="21"/>
        <v>4.2367292315129292E-2</v>
      </c>
      <c r="P101" s="3"/>
      <c r="Q101" s="42">
        <v>22.09005684817193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23.674360837437849</v>
      </c>
      <c r="G102" s="13">
        <f t="shared" si="15"/>
        <v>0</v>
      </c>
      <c r="H102" s="13">
        <f t="shared" si="16"/>
        <v>23.674360837437849</v>
      </c>
      <c r="I102" s="16">
        <f t="shared" si="24"/>
        <v>23.738239786388721</v>
      </c>
      <c r="J102" s="13">
        <f t="shared" si="17"/>
        <v>23.604244111254527</v>
      </c>
      <c r="K102" s="13">
        <f t="shared" si="18"/>
        <v>0.13399567513419441</v>
      </c>
      <c r="L102" s="13">
        <f t="shared" si="19"/>
        <v>0</v>
      </c>
      <c r="M102" s="13">
        <f t="shared" si="25"/>
        <v>2.5967050128627635E-2</v>
      </c>
      <c r="N102" s="13">
        <f t="shared" si="20"/>
        <v>1.6099571079749134E-2</v>
      </c>
      <c r="O102" s="13">
        <f t="shared" si="21"/>
        <v>1.6099571079749134E-2</v>
      </c>
      <c r="Q102" s="41">
        <v>20.801934374627439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12.80960267972546</v>
      </c>
      <c r="G103" s="13">
        <f t="shared" si="15"/>
        <v>0</v>
      </c>
      <c r="H103" s="13">
        <f t="shared" si="16"/>
        <v>12.80960267972546</v>
      </c>
      <c r="I103" s="16">
        <f t="shared" si="24"/>
        <v>12.943598354859654</v>
      </c>
      <c r="J103" s="13">
        <f t="shared" si="17"/>
        <v>12.916130030962693</v>
      </c>
      <c r="K103" s="13">
        <f t="shared" si="18"/>
        <v>2.7468323896961522E-2</v>
      </c>
      <c r="L103" s="13">
        <f t="shared" si="19"/>
        <v>0</v>
      </c>
      <c r="M103" s="13">
        <f t="shared" si="25"/>
        <v>9.8674790488785004E-3</v>
      </c>
      <c r="N103" s="13">
        <f t="shared" si="20"/>
        <v>6.1178370103046704E-3</v>
      </c>
      <c r="O103" s="13">
        <f t="shared" si="21"/>
        <v>6.1178370103046704E-3</v>
      </c>
      <c r="Q103" s="41">
        <v>19.18256010527065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31.107987069921961</v>
      </c>
      <c r="G104" s="13">
        <f t="shared" si="15"/>
        <v>0</v>
      </c>
      <c r="H104" s="13">
        <f t="shared" si="16"/>
        <v>31.107987069921961</v>
      </c>
      <c r="I104" s="16">
        <f t="shared" si="24"/>
        <v>31.135455393818923</v>
      </c>
      <c r="J104" s="13">
        <f t="shared" si="17"/>
        <v>30.465981017034284</v>
      </c>
      <c r="K104" s="13">
        <f t="shared" si="18"/>
        <v>0.66947437678463828</v>
      </c>
      <c r="L104" s="13">
        <f t="shared" si="19"/>
        <v>0</v>
      </c>
      <c r="M104" s="13">
        <f t="shared" si="25"/>
        <v>3.74964203857383E-3</v>
      </c>
      <c r="N104" s="13">
        <f t="shared" si="20"/>
        <v>2.3247780639157746E-3</v>
      </c>
      <c r="O104" s="13">
        <f t="shared" si="21"/>
        <v>2.3247780639157746E-3</v>
      </c>
      <c r="Q104" s="41">
        <v>14.99242997144693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70.885459486003697</v>
      </c>
      <c r="G105" s="13">
        <f t="shared" si="15"/>
        <v>5.227387050690548</v>
      </c>
      <c r="H105" s="13">
        <f t="shared" si="16"/>
        <v>65.658072435313144</v>
      </c>
      <c r="I105" s="16">
        <f t="shared" si="24"/>
        <v>66.327546812097779</v>
      </c>
      <c r="J105" s="13">
        <f t="shared" si="17"/>
        <v>59.584793082365273</v>
      </c>
      <c r="K105" s="13">
        <f t="shared" si="18"/>
        <v>6.742753729732506</v>
      </c>
      <c r="L105" s="13">
        <f t="shared" si="19"/>
        <v>0</v>
      </c>
      <c r="M105" s="13">
        <f t="shared" si="25"/>
        <v>1.4248639746580554E-3</v>
      </c>
      <c r="N105" s="13">
        <f t="shared" si="20"/>
        <v>8.8341566428799432E-4</v>
      </c>
      <c r="O105" s="13">
        <f t="shared" si="21"/>
        <v>5.2282704663548358</v>
      </c>
      <c r="Q105" s="41">
        <v>13.7621447474209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92.670897127527738</v>
      </c>
      <c r="G106" s="13">
        <f t="shared" si="15"/>
        <v>8.8735439085940442</v>
      </c>
      <c r="H106" s="13">
        <f t="shared" si="16"/>
        <v>83.797353218933694</v>
      </c>
      <c r="I106" s="16">
        <f t="shared" si="24"/>
        <v>90.540106948666192</v>
      </c>
      <c r="J106" s="13">
        <f t="shared" si="17"/>
        <v>67.951397527037898</v>
      </c>
      <c r="K106" s="13">
        <f t="shared" si="18"/>
        <v>22.588709421628295</v>
      </c>
      <c r="L106" s="13">
        <f t="shared" si="19"/>
        <v>3.3486678283904379</v>
      </c>
      <c r="M106" s="13">
        <f t="shared" si="25"/>
        <v>3.3492092767008081</v>
      </c>
      <c r="N106" s="13">
        <f t="shared" si="20"/>
        <v>2.076509751554501</v>
      </c>
      <c r="O106" s="13">
        <f t="shared" si="21"/>
        <v>10.950053660148544</v>
      </c>
      <c r="Q106" s="41">
        <v>9.6720059516129044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76.560394591170194</v>
      </c>
      <c r="G107" s="13">
        <f t="shared" si="15"/>
        <v>6.1771822254462201</v>
      </c>
      <c r="H107" s="13">
        <f t="shared" si="16"/>
        <v>70.383212365723978</v>
      </c>
      <c r="I107" s="16">
        <f t="shared" si="24"/>
        <v>89.62325395896184</v>
      </c>
      <c r="J107" s="13">
        <f t="shared" si="17"/>
        <v>63.5082722322039</v>
      </c>
      <c r="K107" s="13">
        <f t="shared" si="18"/>
        <v>26.114981726757939</v>
      </c>
      <c r="L107" s="13">
        <f t="shared" si="19"/>
        <v>5.4962319153436265</v>
      </c>
      <c r="M107" s="13">
        <f t="shared" si="25"/>
        <v>6.7689314404899337</v>
      </c>
      <c r="N107" s="13">
        <f t="shared" si="20"/>
        <v>4.1967374931037584</v>
      </c>
      <c r="O107" s="13">
        <f t="shared" si="21"/>
        <v>10.373919718549978</v>
      </c>
      <c r="Q107" s="41">
        <v>7.6568707527567854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163.13785804582449</v>
      </c>
      <c r="G108" s="13">
        <f t="shared" si="15"/>
        <v>20.667366784024289</v>
      </c>
      <c r="H108" s="13">
        <f t="shared" si="16"/>
        <v>142.47049126180019</v>
      </c>
      <c r="I108" s="16">
        <f t="shared" si="24"/>
        <v>163.08924107321451</v>
      </c>
      <c r="J108" s="13">
        <f t="shared" si="17"/>
        <v>98.85894196146026</v>
      </c>
      <c r="K108" s="13">
        <f t="shared" si="18"/>
        <v>64.230299111754249</v>
      </c>
      <c r="L108" s="13">
        <f t="shared" si="19"/>
        <v>28.709154711965589</v>
      </c>
      <c r="M108" s="13">
        <f t="shared" si="25"/>
        <v>31.281348659351767</v>
      </c>
      <c r="N108" s="13">
        <f t="shared" si="20"/>
        <v>19.394436168798094</v>
      </c>
      <c r="O108" s="13">
        <f t="shared" si="21"/>
        <v>40.061802952822383</v>
      </c>
      <c r="Q108" s="41">
        <v>12.48941860770878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27.88685791663729</v>
      </c>
      <c r="G109" s="13">
        <f t="shared" si="15"/>
        <v>0</v>
      </c>
      <c r="H109" s="13">
        <f t="shared" si="16"/>
        <v>27.88685791663729</v>
      </c>
      <c r="I109" s="16">
        <f t="shared" si="24"/>
        <v>63.408002316425957</v>
      </c>
      <c r="J109" s="13">
        <f t="shared" si="17"/>
        <v>58.927130365638739</v>
      </c>
      <c r="K109" s="13">
        <f t="shared" si="18"/>
        <v>4.4808719507872183</v>
      </c>
      <c r="L109" s="13">
        <f t="shared" si="19"/>
        <v>0</v>
      </c>
      <c r="M109" s="13">
        <f t="shared" si="25"/>
        <v>11.886912490553673</v>
      </c>
      <c r="N109" s="13">
        <f t="shared" si="20"/>
        <v>7.3698857441432768</v>
      </c>
      <c r="O109" s="13">
        <f t="shared" si="21"/>
        <v>7.3698857441432768</v>
      </c>
      <c r="Q109" s="41">
        <v>16.099435355670551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76.165230211431435</v>
      </c>
      <c r="G110" s="13">
        <f t="shared" si="15"/>
        <v>6.1110448663124579</v>
      </c>
      <c r="H110" s="13">
        <f t="shared" si="16"/>
        <v>70.054185345118981</v>
      </c>
      <c r="I110" s="16">
        <f t="shared" si="24"/>
        <v>74.535057295906199</v>
      </c>
      <c r="J110" s="13">
        <f t="shared" si="17"/>
        <v>65.458090606559125</v>
      </c>
      <c r="K110" s="13">
        <f t="shared" si="18"/>
        <v>9.0769666893470742</v>
      </c>
      <c r="L110" s="13">
        <f t="shared" si="19"/>
        <v>0</v>
      </c>
      <c r="M110" s="13">
        <f t="shared" si="25"/>
        <v>4.5170267464103961</v>
      </c>
      <c r="N110" s="13">
        <f t="shared" si="20"/>
        <v>2.8005565827744454</v>
      </c>
      <c r="O110" s="13">
        <f t="shared" si="21"/>
        <v>8.9116014490869038</v>
      </c>
      <c r="Q110" s="41">
        <v>13.893062459593949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20.3239944270946</v>
      </c>
      <c r="G111" s="13">
        <f t="shared" si="15"/>
        <v>0</v>
      </c>
      <c r="H111" s="13">
        <f t="shared" si="16"/>
        <v>20.3239944270946</v>
      </c>
      <c r="I111" s="16">
        <f t="shared" si="24"/>
        <v>29.400961116441675</v>
      </c>
      <c r="J111" s="13">
        <f t="shared" si="17"/>
        <v>29.143639888619404</v>
      </c>
      <c r="K111" s="13">
        <f t="shared" si="18"/>
        <v>0.25732122782227052</v>
      </c>
      <c r="L111" s="13">
        <f t="shared" si="19"/>
        <v>0</v>
      </c>
      <c r="M111" s="13">
        <f t="shared" si="25"/>
        <v>1.7164701636359507</v>
      </c>
      <c r="N111" s="13">
        <f t="shared" si="20"/>
        <v>1.0642115014542894</v>
      </c>
      <c r="O111" s="13">
        <f t="shared" si="21"/>
        <v>1.0642115014542894</v>
      </c>
      <c r="Q111" s="41">
        <v>20.693180137787461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10.67883624198967</v>
      </c>
      <c r="G112" s="13">
        <f t="shared" si="15"/>
        <v>0</v>
      </c>
      <c r="H112" s="13">
        <f t="shared" si="16"/>
        <v>10.67883624198967</v>
      </c>
      <c r="I112" s="16">
        <f t="shared" si="24"/>
        <v>10.93615746981194</v>
      </c>
      <c r="J112" s="13">
        <f t="shared" si="17"/>
        <v>10.927724513508322</v>
      </c>
      <c r="K112" s="13">
        <f t="shared" si="18"/>
        <v>8.4329563036185107E-3</v>
      </c>
      <c r="L112" s="13">
        <f t="shared" si="19"/>
        <v>0</v>
      </c>
      <c r="M112" s="13">
        <f t="shared" si="25"/>
        <v>0.65225866218166129</v>
      </c>
      <c r="N112" s="13">
        <f t="shared" si="20"/>
        <v>0.40440037055263001</v>
      </c>
      <c r="O112" s="13">
        <f t="shared" si="21"/>
        <v>0.40440037055263001</v>
      </c>
      <c r="Q112" s="41">
        <v>23.980038770654929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18.926586887128501</v>
      </c>
      <c r="G113" s="18">
        <f t="shared" si="15"/>
        <v>0</v>
      </c>
      <c r="H113" s="18">
        <f t="shared" si="16"/>
        <v>18.926586887128501</v>
      </c>
      <c r="I113" s="17">
        <f t="shared" si="24"/>
        <v>18.935019843432119</v>
      </c>
      <c r="J113" s="18">
        <f t="shared" si="17"/>
        <v>18.896384991506107</v>
      </c>
      <c r="K113" s="18">
        <f t="shared" si="18"/>
        <v>3.8634851926012459E-2</v>
      </c>
      <c r="L113" s="18">
        <f t="shared" si="19"/>
        <v>0</v>
      </c>
      <c r="M113" s="18">
        <f t="shared" si="25"/>
        <v>0.24785829162903128</v>
      </c>
      <c r="N113" s="18">
        <f t="shared" si="20"/>
        <v>0.15367214080999939</v>
      </c>
      <c r="O113" s="18">
        <f t="shared" si="21"/>
        <v>0.15367214080999939</v>
      </c>
      <c r="P113" s="3"/>
      <c r="Q113" s="42">
        <v>24.859878870967751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23.78004981204273</v>
      </c>
      <c r="G114" s="13">
        <f t="shared" si="15"/>
        <v>0</v>
      </c>
      <c r="H114" s="13">
        <f t="shared" si="16"/>
        <v>23.78004981204273</v>
      </c>
      <c r="I114" s="16">
        <f t="shared" si="24"/>
        <v>23.818684663968742</v>
      </c>
      <c r="J114" s="13">
        <f t="shared" si="17"/>
        <v>23.712880653623976</v>
      </c>
      <c r="K114" s="13">
        <f t="shared" si="18"/>
        <v>0.10580401034476594</v>
      </c>
      <c r="L114" s="13">
        <f t="shared" si="19"/>
        <v>0</v>
      </c>
      <c r="M114" s="13">
        <f t="shared" si="25"/>
        <v>9.4186150819031894E-2</v>
      </c>
      <c r="N114" s="13">
        <f t="shared" si="20"/>
        <v>5.8395413507799775E-2</v>
      </c>
      <c r="O114" s="13">
        <f t="shared" si="21"/>
        <v>5.8395413507799775E-2</v>
      </c>
      <c r="Q114" s="41">
        <v>22.55829665934348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3.6846572423651609</v>
      </c>
      <c r="G115" s="13">
        <f t="shared" si="15"/>
        <v>0</v>
      </c>
      <c r="H115" s="13">
        <f t="shared" si="16"/>
        <v>3.6846572423651609</v>
      </c>
      <c r="I115" s="16">
        <f t="shared" si="24"/>
        <v>3.7904612527099268</v>
      </c>
      <c r="J115" s="13">
        <f t="shared" si="17"/>
        <v>3.7897941171395058</v>
      </c>
      <c r="K115" s="13">
        <f t="shared" si="18"/>
        <v>6.6713557042108462E-4</v>
      </c>
      <c r="L115" s="13">
        <f t="shared" si="19"/>
        <v>0</v>
      </c>
      <c r="M115" s="13">
        <f t="shared" si="25"/>
        <v>3.5790737311232119E-2</v>
      </c>
      <c r="N115" s="13">
        <f t="shared" si="20"/>
        <v>2.2190257132963916E-2</v>
      </c>
      <c r="O115" s="13">
        <f t="shared" si="21"/>
        <v>2.2190257132963916E-2</v>
      </c>
      <c r="Q115" s="41">
        <v>19.439390395523962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0.32704105384009552</v>
      </c>
      <c r="G116" s="13">
        <f t="shared" si="15"/>
        <v>0</v>
      </c>
      <c r="H116" s="13">
        <f t="shared" si="16"/>
        <v>0.32704105384009552</v>
      </c>
      <c r="I116" s="16">
        <f t="shared" si="24"/>
        <v>0.3277081894105166</v>
      </c>
      <c r="J116" s="13">
        <f t="shared" si="17"/>
        <v>0.32770751634004797</v>
      </c>
      <c r="K116" s="13">
        <f t="shared" si="18"/>
        <v>6.7307046863751552E-7</v>
      </c>
      <c r="L116" s="13">
        <f t="shared" si="19"/>
        <v>0</v>
      </c>
      <c r="M116" s="13">
        <f t="shared" si="25"/>
        <v>1.3600480178268204E-2</v>
      </c>
      <c r="N116" s="13">
        <f t="shared" si="20"/>
        <v>8.4322977105262872E-3</v>
      </c>
      <c r="O116" s="13">
        <f t="shared" si="21"/>
        <v>8.4322977105262872E-3</v>
      </c>
      <c r="Q116" s="41">
        <v>16.285969959655471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3.8709676999999998E-2</v>
      </c>
      <c r="G117" s="13">
        <f t="shared" si="15"/>
        <v>0</v>
      </c>
      <c r="H117" s="13">
        <f t="shared" si="16"/>
        <v>3.8709676999999998E-2</v>
      </c>
      <c r="I117" s="16">
        <f t="shared" si="24"/>
        <v>3.8710350070468635E-2</v>
      </c>
      <c r="J117" s="13">
        <f t="shared" si="17"/>
        <v>3.8710348202374421E-2</v>
      </c>
      <c r="K117" s="13">
        <f t="shared" si="18"/>
        <v>1.8680942140414381E-9</v>
      </c>
      <c r="L117" s="13">
        <f t="shared" si="19"/>
        <v>0</v>
      </c>
      <c r="M117" s="13">
        <f t="shared" si="25"/>
        <v>5.1681824677419167E-3</v>
      </c>
      <c r="N117" s="13">
        <f t="shared" si="20"/>
        <v>3.2042731299999883E-3</v>
      </c>
      <c r="O117" s="13">
        <f t="shared" si="21"/>
        <v>3.2042731299999883E-3</v>
      </c>
      <c r="Q117" s="41">
        <v>12.525289859473739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136.7217299125297</v>
      </c>
      <c r="G118" s="13">
        <f t="shared" si="15"/>
        <v>16.2461865287842</v>
      </c>
      <c r="H118" s="13">
        <f t="shared" si="16"/>
        <v>120.4755433837455</v>
      </c>
      <c r="I118" s="16">
        <f t="shared" si="24"/>
        <v>120.47554338561359</v>
      </c>
      <c r="J118" s="13">
        <f t="shared" si="17"/>
        <v>83.781614106283726</v>
      </c>
      <c r="K118" s="13">
        <f t="shared" si="18"/>
        <v>36.693929279329865</v>
      </c>
      <c r="L118" s="13">
        <f t="shared" si="19"/>
        <v>11.939003736628008</v>
      </c>
      <c r="M118" s="13">
        <f t="shared" si="25"/>
        <v>11.940967645965749</v>
      </c>
      <c r="N118" s="13">
        <f t="shared" si="20"/>
        <v>7.4033999404987645</v>
      </c>
      <c r="O118" s="13">
        <f t="shared" si="21"/>
        <v>23.649586469282966</v>
      </c>
      <c r="Q118" s="41">
        <v>11.54664575161291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7.9727724737106822</v>
      </c>
      <c r="G119" s="13">
        <f t="shared" si="15"/>
        <v>0</v>
      </c>
      <c r="H119" s="13">
        <f t="shared" si="16"/>
        <v>7.9727724737106822</v>
      </c>
      <c r="I119" s="16">
        <f t="shared" si="24"/>
        <v>32.727698016412539</v>
      </c>
      <c r="J119" s="13">
        <f t="shared" si="17"/>
        <v>31.445436475149631</v>
      </c>
      <c r="K119" s="13">
        <f t="shared" si="18"/>
        <v>1.2822615412629084</v>
      </c>
      <c r="L119" s="13">
        <f t="shared" si="19"/>
        <v>0</v>
      </c>
      <c r="M119" s="13">
        <f t="shared" si="25"/>
        <v>4.5375677054669845</v>
      </c>
      <c r="N119" s="13">
        <f t="shared" si="20"/>
        <v>2.8132919773895302</v>
      </c>
      <c r="O119" s="13">
        <f t="shared" si="21"/>
        <v>2.8132919773895302</v>
      </c>
      <c r="Q119" s="41">
        <v>11.14213529147662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79.463529192696285</v>
      </c>
      <c r="G120" s="13">
        <f t="shared" si="15"/>
        <v>6.6630702902604542</v>
      </c>
      <c r="H120" s="13">
        <f t="shared" si="16"/>
        <v>72.800458902435835</v>
      </c>
      <c r="I120" s="16">
        <f t="shared" si="24"/>
        <v>74.082720443698747</v>
      </c>
      <c r="J120" s="13">
        <f t="shared" si="17"/>
        <v>64.124419196309631</v>
      </c>
      <c r="K120" s="13">
        <f t="shared" si="18"/>
        <v>9.9583012473891159</v>
      </c>
      <c r="L120" s="13">
        <f t="shared" si="19"/>
        <v>0</v>
      </c>
      <c r="M120" s="13">
        <f t="shared" si="25"/>
        <v>1.7242757280774543</v>
      </c>
      <c r="N120" s="13">
        <f t="shared" si="20"/>
        <v>1.0690509514080218</v>
      </c>
      <c r="O120" s="13">
        <f t="shared" si="21"/>
        <v>7.7321212416684757</v>
      </c>
      <c r="Q120" s="41">
        <v>12.924720527383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92.661958069072469</v>
      </c>
      <c r="G121" s="13">
        <f t="shared" si="15"/>
        <v>8.8720478078580296</v>
      </c>
      <c r="H121" s="13">
        <f t="shared" si="16"/>
        <v>83.789910261214445</v>
      </c>
      <c r="I121" s="16">
        <f t="shared" si="24"/>
        <v>93.748211508603561</v>
      </c>
      <c r="J121" s="13">
        <f t="shared" si="17"/>
        <v>81.16110235240852</v>
      </c>
      <c r="K121" s="13">
        <f t="shared" si="18"/>
        <v>12.587109156195041</v>
      </c>
      <c r="L121" s="13">
        <f t="shared" si="19"/>
        <v>0</v>
      </c>
      <c r="M121" s="13">
        <f t="shared" si="25"/>
        <v>0.65522477666943257</v>
      </c>
      <c r="N121" s="13">
        <f t="shared" si="20"/>
        <v>0.40623936153504819</v>
      </c>
      <c r="O121" s="13">
        <f t="shared" si="21"/>
        <v>9.278287169393078</v>
      </c>
      <c r="Q121" s="41">
        <v>16.327189540363651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4.9242256375908644</v>
      </c>
      <c r="G122" s="13">
        <f t="shared" si="15"/>
        <v>0</v>
      </c>
      <c r="H122" s="13">
        <f t="shared" si="16"/>
        <v>4.9242256375908644</v>
      </c>
      <c r="I122" s="16">
        <f t="shared" si="24"/>
        <v>17.511334793785906</v>
      </c>
      <c r="J122" s="13">
        <f t="shared" si="17"/>
        <v>17.438099604934987</v>
      </c>
      <c r="K122" s="13">
        <f t="shared" si="18"/>
        <v>7.3235188850919286E-2</v>
      </c>
      <c r="L122" s="13">
        <f t="shared" si="19"/>
        <v>0</v>
      </c>
      <c r="M122" s="13">
        <f t="shared" si="25"/>
        <v>0.24898541513438438</v>
      </c>
      <c r="N122" s="13">
        <f t="shared" si="20"/>
        <v>0.15437095738331832</v>
      </c>
      <c r="O122" s="13">
        <f t="shared" si="21"/>
        <v>0.15437095738331832</v>
      </c>
      <c r="Q122" s="41">
        <v>18.6386766725226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48.235447115013841</v>
      </c>
      <c r="G123" s="13">
        <f t="shared" si="15"/>
        <v>1.4365291713577975</v>
      </c>
      <c r="H123" s="13">
        <f t="shared" si="16"/>
        <v>46.798917943656043</v>
      </c>
      <c r="I123" s="16">
        <f t="shared" si="24"/>
        <v>46.872153132506966</v>
      </c>
      <c r="J123" s="13">
        <f t="shared" si="17"/>
        <v>45.953158275856332</v>
      </c>
      <c r="K123" s="13">
        <f t="shared" si="18"/>
        <v>0.91899485665063452</v>
      </c>
      <c r="L123" s="13">
        <f t="shared" si="19"/>
        <v>0</v>
      </c>
      <c r="M123" s="13">
        <f t="shared" si="25"/>
        <v>9.4614457751066056E-2</v>
      </c>
      <c r="N123" s="13">
        <f t="shared" si="20"/>
        <v>5.8660963805660951E-2</v>
      </c>
      <c r="O123" s="13">
        <f t="shared" si="21"/>
        <v>1.4951901351634584</v>
      </c>
      <c r="Q123" s="41">
        <v>21.468253837818789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30.710307495023539</v>
      </c>
      <c r="G124" s="13">
        <f t="shared" si="15"/>
        <v>0</v>
      </c>
      <c r="H124" s="13">
        <f t="shared" si="16"/>
        <v>30.710307495023539</v>
      </c>
      <c r="I124" s="16">
        <f t="shared" si="24"/>
        <v>31.629302351674173</v>
      </c>
      <c r="J124" s="13">
        <f t="shared" si="17"/>
        <v>31.38531888794304</v>
      </c>
      <c r="K124" s="13">
        <f t="shared" si="18"/>
        <v>0.24398346373113355</v>
      </c>
      <c r="L124" s="13">
        <f t="shared" si="19"/>
        <v>0</v>
      </c>
      <c r="M124" s="13">
        <f t="shared" si="25"/>
        <v>3.5953493945405104E-2</v>
      </c>
      <c r="N124" s="13">
        <f t="shared" si="20"/>
        <v>2.2291166246151163E-2</v>
      </c>
      <c r="O124" s="13">
        <f t="shared" si="21"/>
        <v>2.2291166246151163E-2</v>
      </c>
      <c r="Q124" s="41">
        <v>22.631998363032821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13.07585559196799</v>
      </c>
      <c r="G125" s="18">
        <f t="shared" si="15"/>
        <v>0</v>
      </c>
      <c r="H125" s="18">
        <f t="shared" si="16"/>
        <v>13.07585559196799</v>
      </c>
      <c r="I125" s="17">
        <f t="shared" si="24"/>
        <v>13.319839055699124</v>
      </c>
      <c r="J125" s="18">
        <f t="shared" si="17"/>
        <v>13.304431838447373</v>
      </c>
      <c r="K125" s="18">
        <f t="shared" si="18"/>
        <v>1.5407217251750538E-2</v>
      </c>
      <c r="L125" s="18">
        <f t="shared" si="19"/>
        <v>0</v>
      </c>
      <c r="M125" s="18">
        <f t="shared" si="25"/>
        <v>1.3662327699253941E-2</v>
      </c>
      <c r="N125" s="18">
        <f t="shared" si="20"/>
        <v>8.470643173537443E-3</v>
      </c>
      <c r="O125" s="18">
        <f t="shared" si="21"/>
        <v>8.470643173537443E-3</v>
      </c>
      <c r="P125" s="3"/>
      <c r="Q125" s="42">
        <v>23.896310870967749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25.584426858990181</v>
      </c>
      <c r="G126" s="13">
        <f t="shared" si="15"/>
        <v>0</v>
      </c>
      <c r="H126" s="13">
        <f t="shared" si="16"/>
        <v>25.584426858990181</v>
      </c>
      <c r="I126" s="16">
        <f t="shared" si="24"/>
        <v>25.599834076241933</v>
      </c>
      <c r="J126" s="13">
        <f t="shared" si="17"/>
        <v>25.451781560288037</v>
      </c>
      <c r="K126" s="13">
        <f t="shared" si="18"/>
        <v>0.14805251595389635</v>
      </c>
      <c r="L126" s="13">
        <f t="shared" si="19"/>
        <v>0</v>
      </c>
      <c r="M126" s="13">
        <f t="shared" si="25"/>
        <v>5.1916845257164983E-3</v>
      </c>
      <c r="N126" s="13">
        <f t="shared" si="20"/>
        <v>3.218844405944229E-3</v>
      </c>
      <c r="O126" s="13">
        <f t="shared" si="21"/>
        <v>3.218844405944229E-3</v>
      </c>
      <c r="Q126" s="41">
        <v>21.696362988318569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70.234438531165083</v>
      </c>
      <c r="G127" s="13">
        <f t="shared" si="15"/>
        <v>5.1184278203008278</v>
      </c>
      <c r="H127" s="13">
        <f t="shared" si="16"/>
        <v>65.116010710864259</v>
      </c>
      <c r="I127" s="16">
        <f t="shared" si="24"/>
        <v>65.264063226818152</v>
      </c>
      <c r="J127" s="13">
        <f t="shared" si="17"/>
        <v>61.533399192900468</v>
      </c>
      <c r="K127" s="13">
        <f t="shared" si="18"/>
        <v>3.7306640339176838</v>
      </c>
      <c r="L127" s="13">
        <f t="shared" si="19"/>
        <v>0</v>
      </c>
      <c r="M127" s="13">
        <f t="shared" si="25"/>
        <v>1.9728401197722694E-3</v>
      </c>
      <c r="N127" s="13">
        <f t="shared" si="20"/>
        <v>1.2231608742588071E-3</v>
      </c>
      <c r="O127" s="13">
        <f t="shared" si="21"/>
        <v>5.119650981175087</v>
      </c>
      <c r="Q127" s="41">
        <v>18.169822303790699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21.933742519644909</v>
      </c>
      <c r="G128" s="13">
        <f t="shared" si="15"/>
        <v>0</v>
      </c>
      <c r="H128" s="13">
        <f t="shared" si="16"/>
        <v>21.933742519644909</v>
      </c>
      <c r="I128" s="16">
        <f t="shared" si="24"/>
        <v>25.664406553562593</v>
      </c>
      <c r="J128" s="13">
        <f t="shared" si="17"/>
        <v>25.146627219969513</v>
      </c>
      <c r="K128" s="13">
        <f t="shared" si="18"/>
        <v>0.51777933359307937</v>
      </c>
      <c r="L128" s="13">
        <f t="shared" si="19"/>
        <v>0</v>
      </c>
      <c r="M128" s="13">
        <f t="shared" si="25"/>
        <v>7.4967924551346227E-4</v>
      </c>
      <c r="N128" s="13">
        <f t="shared" si="20"/>
        <v>4.6480113221834661E-4</v>
      </c>
      <c r="O128" s="13">
        <f t="shared" si="21"/>
        <v>4.6480113221834661E-4</v>
      </c>
      <c r="Q128" s="41">
        <v>12.66807612313705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137.7023699949014</v>
      </c>
      <c r="G129" s="13">
        <f t="shared" si="15"/>
        <v>16.410313025589545</v>
      </c>
      <c r="H129" s="13">
        <f t="shared" si="16"/>
        <v>121.29205696931186</v>
      </c>
      <c r="I129" s="16">
        <f t="shared" si="24"/>
        <v>121.80983630290494</v>
      </c>
      <c r="J129" s="13">
        <f t="shared" si="17"/>
        <v>80.740434396755148</v>
      </c>
      <c r="K129" s="13">
        <f t="shared" si="18"/>
        <v>41.069401906149793</v>
      </c>
      <c r="L129" s="13">
        <f t="shared" si="19"/>
        <v>14.603746292991573</v>
      </c>
      <c r="M129" s="13">
        <f t="shared" si="25"/>
        <v>14.60403117110487</v>
      </c>
      <c r="N129" s="13">
        <f t="shared" si="20"/>
        <v>9.0544993260850184</v>
      </c>
      <c r="O129" s="13">
        <f t="shared" si="21"/>
        <v>25.464812351674563</v>
      </c>
      <c r="Q129" s="41">
        <v>10.38528716246733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139.07264487039899</v>
      </c>
      <c r="G130" s="13">
        <f t="shared" si="15"/>
        <v>16.639651412851748</v>
      </c>
      <c r="H130" s="13">
        <f t="shared" si="16"/>
        <v>122.43299345754724</v>
      </c>
      <c r="I130" s="16">
        <f t="shared" si="24"/>
        <v>148.89864907070546</v>
      </c>
      <c r="J130" s="13">
        <f t="shared" si="17"/>
        <v>80.238050650063244</v>
      </c>
      <c r="K130" s="13">
        <f t="shared" si="18"/>
        <v>68.660598420642216</v>
      </c>
      <c r="L130" s="13">
        <f t="shared" si="19"/>
        <v>31.407287716719889</v>
      </c>
      <c r="M130" s="13">
        <f t="shared" si="25"/>
        <v>36.956819561739735</v>
      </c>
      <c r="N130" s="13">
        <f t="shared" si="20"/>
        <v>22.913228128278636</v>
      </c>
      <c r="O130" s="13">
        <f t="shared" si="21"/>
        <v>39.55287954113038</v>
      </c>
      <c r="Q130" s="41">
        <v>8.5168264653937769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136.31190040056589</v>
      </c>
      <c r="G131" s="13">
        <f t="shared" si="15"/>
        <v>16.177594714830008</v>
      </c>
      <c r="H131" s="13">
        <f t="shared" si="16"/>
        <v>120.13430568573588</v>
      </c>
      <c r="I131" s="16">
        <f t="shared" si="24"/>
        <v>157.38761638965823</v>
      </c>
      <c r="J131" s="13">
        <f t="shared" si="17"/>
        <v>89.689341468107628</v>
      </c>
      <c r="K131" s="13">
        <f t="shared" si="18"/>
        <v>67.698274921550606</v>
      </c>
      <c r="L131" s="13">
        <f t="shared" si="19"/>
        <v>30.821215171025127</v>
      </c>
      <c r="M131" s="13">
        <f t="shared" si="25"/>
        <v>44.864806604486233</v>
      </c>
      <c r="N131" s="13">
        <f t="shared" si="20"/>
        <v>27.816180094781465</v>
      </c>
      <c r="O131" s="13">
        <f t="shared" si="21"/>
        <v>43.993774809611473</v>
      </c>
      <c r="Q131" s="41">
        <v>10.566170951612911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123.58407635193571</v>
      </c>
      <c r="G132" s="13">
        <f t="shared" si="15"/>
        <v>14.047380775375016</v>
      </c>
      <c r="H132" s="13">
        <f t="shared" si="16"/>
        <v>109.53669557656069</v>
      </c>
      <c r="I132" s="16">
        <f t="shared" si="24"/>
        <v>146.41375532708616</v>
      </c>
      <c r="J132" s="13">
        <f t="shared" si="17"/>
        <v>100.94087815307233</v>
      </c>
      <c r="K132" s="13">
        <f t="shared" si="18"/>
        <v>45.472877174013831</v>
      </c>
      <c r="L132" s="13">
        <f t="shared" si="19"/>
        <v>17.285542967994441</v>
      </c>
      <c r="M132" s="13">
        <f t="shared" si="25"/>
        <v>34.334169477699213</v>
      </c>
      <c r="N132" s="13">
        <f t="shared" si="20"/>
        <v>21.287185076173511</v>
      </c>
      <c r="O132" s="13">
        <f t="shared" si="21"/>
        <v>35.334565851548525</v>
      </c>
      <c r="Q132" s="41">
        <v>14.153326767935109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73.511590644635291</v>
      </c>
      <c r="G133" s="13">
        <f t="shared" si="15"/>
        <v>5.6669139627204306</v>
      </c>
      <c r="H133" s="13">
        <f t="shared" si="16"/>
        <v>67.844676681914862</v>
      </c>
      <c r="I133" s="16">
        <f t="shared" si="24"/>
        <v>96.032010887934248</v>
      </c>
      <c r="J133" s="13">
        <f t="shared" si="17"/>
        <v>83.640553057214802</v>
      </c>
      <c r="K133" s="13">
        <f t="shared" si="18"/>
        <v>12.391457830719446</v>
      </c>
      <c r="L133" s="13">
        <f t="shared" si="19"/>
        <v>0</v>
      </c>
      <c r="M133" s="13">
        <f t="shared" si="25"/>
        <v>13.046984401525702</v>
      </c>
      <c r="N133" s="13">
        <f t="shared" si="20"/>
        <v>8.0891303289459344</v>
      </c>
      <c r="O133" s="13">
        <f t="shared" si="21"/>
        <v>13.756044291666365</v>
      </c>
      <c r="Q133" s="41">
        <v>17.01782252698445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111.03322259135059</v>
      </c>
      <c r="G134" s="13">
        <f t="shared" ref="G134:G197" si="28">IF((F134-$J$2)&gt;0,$I$2*(F134-$J$2),0)</f>
        <v>11.946785769448852</v>
      </c>
      <c r="H134" s="13">
        <f t="shared" ref="H134:H197" si="29">F134-G134</f>
        <v>99.086436821901742</v>
      </c>
      <c r="I134" s="16">
        <f t="shared" si="24"/>
        <v>111.47789465262119</v>
      </c>
      <c r="J134" s="13">
        <f t="shared" ref="J134:J197" si="30">I134/SQRT(1+(I134/($K$2*(300+(25*Q134)+0.05*(Q134)^3)))^2)</f>
        <v>92.616050145170917</v>
      </c>
      <c r="K134" s="13">
        <f t="shared" ref="K134:K197" si="31">I134-J134</f>
        <v>18.861844507450272</v>
      </c>
      <c r="L134" s="13">
        <f t="shared" ref="L134:L197" si="32">IF(K134&gt;$N$2,(K134-$N$2)/$L$2,0)</f>
        <v>1.078939187476434</v>
      </c>
      <c r="M134" s="13">
        <f t="shared" si="25"/>
        <v>6.0367932600562018</v>
      </c>
      <c r="N134" s="13">
        <f t="shared" ref="N134:N197" si="33">$M$2*M134</f>
        <v>3.7428118212348451</v>
      </c>
      <c r="O134" s="13">
        <f t="shared" ref="O134:O197" si="34">N134+G134</f>
        <v>15.689597590683697</v>
      </c>
      <c r="Q134" s="41">
        <v>16.695108216279749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19.093548389999999</v>
      </c>
      <c r="G135" s="13">
        <f t="shared" si="28"/>
        <v>0</v>
      </c>
      <c r="H135" s="13">
        <f t="shared" si="29"/>
        <v>19.093548389999999</v>
      </c>
      <c r="I135" s="16">
        <f t="shared" ref="I135:I198" si="36">H135+K134-L134</f>
        <v>36.876453709973831</v>
      </c>
      <c r="J135" s="13">
        <f t="shared" si="30"/>
        <v>36.298043733291102</v>
      </c>
      <c r="K135" s="13">
        <f t="shared" si="31"/>
        <v>0.5784099766827282</v>
      </c>
      <c r="L135" s="13">
        <f t="shared" si="32"/>
        <v>0</v>
      </c>
      <c r="M135" s="13">
        <f t="shared" ref="M135:M198" si="37">L135+M134-N134</f>
        <v>2.2939814388213566</v>
      </c>
      <c r="N135" s="13">
        <f t="shared" si="33"/>
        <v>1.422268492069241</v>
      </c>
      <c r="O135" s="13">
        <f t="shared" si="34"/>
        <v>1.422268492069241</v>
      </c>
      <c r="Q135" s="41">
        <v>19.6986719363255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3.4835012689649658</v>
      </c>
      <c r="G136" s="13">
        <f t="shared" si="28"/>
        <v>0</v>
      </c>
      <c r="H136" s="13">
        <f t="shared" si="29"/>
        <v>3.4835012689649658</v>
      </c>
      <c r="I136" s="16">
        <f t="shared" si="36"/>
        <v>4.0619112456476945</v>
      </c>
      <c r="J136" s="13">
        <f t="shared" si="30"/>
        <v>4.0613221930861716</v>
      </c>
      <c r="K136" s="13">
        <f t="shared" si="31"/>
        <v>5.8905256152286256E-4</v>
      </c>
      <c r="L136" s="13">
        <f t="shared" si="32"/>
        <v>0</v>
      </c>
      <c r="M136" s="13">
        <f t="shared" si="37"/>
        <v>0.87171294675211564</v>
      </c>
      <c r="N136" s="13">
        <f t="shared" si="33"/>
        <v>0.54046202698631174</v>
      </c>
      <c r="O136" s="13">
        <f t="shared" si="34"/>
        <v>0.54046202698631174</v>
      </c>
      <c r="Q136" s="41">
        <v>21.784801771790441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28.017337164945559</v>
      </c>
      <c r="G137" s="18">
        <f t="shared" si="28"/>
        <v>0</v>
      </c>
      <c r="H137" s="18">
        <f t="shared" si="29"/>
        <v>28.017337164945559</v>
      </c>
      <c r="I137" s="17">
        <f t="shared" si="36"/>
        <v>28.017926217507082</v>
      </c>
      <c r="J137" s="18">
        <f t="shared" si="30"/>
        <v>27.878801875615178</v>
      </c>
      <c r="K137" s="18">
        <f t="shared" si="31"/>
        <v>0.13912434189190392</v>
      </c>
      <c r="L137" s="18">
        <f t="shared" si="32"/>
        <v>0</v>
      </c>
      <c r="M137" s="18">
        <f t="shared" si="37"/>
        <v>0.3312509197658039</v>
      </c>
      <c r="N137" s="18">
        <f t="shared" si="33"/>
        <v>0.20537557025479841</v>
      </c>
      <c r="O137" s="18">
        <f t="shared" si="34"/>
        <v>0.20537557025479841</v>
      </c>
      <c r="P137" s="3"/>
      <c r="Q137" s="42">
        <v>24.071299870967749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15.839730078656601</v>
      </c>
      <c r="G138" s="13">
        <f t="shared" si="28"/>
        <v>0</v>
      </c>
      <c r="H138" s="13">
        <f t="shared" si="29"/>
        <v>15.839730078656601</v>
      </c>
      <c r="I138" s="16">
        <f t="shared" si="36"/>
        <v>15.978854420548505</v>
      </c>
      <c r="J138" s="13">
        <f t="shared" si="30"/>
        <v>15.931944975747554</v>
      </c>
      <c r="K138" s="13">
        <f t="shared" si="31"/>
        <v>4.690944480095105E-2</v>
      </c>
      <c r="L138" s="13">
        <f t="shared" si="32"/>
        <v>0</v>
      </c>
      <c r="M138" s="13">
        <f t="shared" si="37"/>
        <v>0.12587534951100549</v>
      </c>
      <c r="N138" s="13">
        <f t="shared" si="33"/>
        <v>7.8042716696823403E-2</v>
      </c>
      <c r="O138" s="13">
        <f t="shared" si="34"/>
        <v>7.8042716696823403E-2</v>
      </c>
      <c r="Q138" s="41">
        <v>19.85733111659291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22.206594543767121</v>
      </c>
      <c r="G139" s="13">
        <f t="shared" si="28"/>
        <v>0</v>
      </c>
      <c r="H139" s="13">
        <f t="shared" si="29"/>
        <v>22.206594543767121</v>
      </c>
      <c r="I139" s="16">
        <f t="shared" si="36"/>
        <v>22.25350398856807</v>
      </c>
      <c r="J139" s="13">
        <f t="shared" si="30"/>
        <v>22.125496121939673</v>
      </c>
      <c r="K139" s="13">
        <f t="shared" si="31"/>
        <v>0.12800786662839769</v>
      </c>
      <c r="L139" s="13">
        <f t="shared" si="32"/>
        <v>0</v>
      </c>
      <c r="M139" s="13">
        <f t="shared" si="37"/>
        <v>4.7832632814182083E-2</v>
      </c>
      <c r="N139" s="13">
        <f t="shared" si="33"/>
        <v>2.965623234479289E-2</v>
      </c>
      <c r="O139" s="13">
        <f t="shared" si="34"/>
        <v>2.965623234479289E-2</v>
      </c>
      <c r="Q139" s="41">
        <v>19.7555497392283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68.668187746018461</v>
      </c>
      <c r="G140" s="13">
        <f t="shared" si="28"/>
        <v>4.856289591295317</v>
      </c>
      <c r="H140" s="13">
        <f t="shared" si="29"/>
        <v>63.811898154723146</v>
      </c>
      <c r="I140" s="16">
        <f t="shared" si="36"/>
        <v>63.939906021351547</v>
      </c>
      <c r="J140" s="13">
        <f t="shared" si="30"/>
        <v>57.613490235791282</v>
      </c>
      <c r="K140" s="13">
        <f t="shared" si="31"/>
        <v>6.3264157855602647</v>
      </c>
      <c r="L140" s="13">
        <f t="shared" si="32"/>
        <v>0</v>
      </c>
      <c r="M140" s="13">
        <f t="shared" si="37"/>
        <v>1.8176400469389193E-2</v>
      </c>
      <c r="N140" s="13">
        <f t="shared" si="33"/>
        <v>1.1269368291021299E-2</v>
      </c>
      <c r="O140" s="13">
        <f t="shared" si="34"/>
        <v>4.8675589595863382</v>
      </c>
      <c r="Q140" s="41">
        <v>13.45986658429797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32.897491078166063</v>
      </c>
      <c r="G141" s="13">
        <f t="shared" si="28"/>
        <v>0</v>
      </c>
      <c r="H141" s="13">
        <f t="shared" si="29"/>
        <v>32.897491078166063</v>
      </c>
      <c r="I141" s="16">
        <f t="shared" si="36"/>
        <v>39.223906863726327</v>
      </c>
      <c r="J141" s="13">
        <f t="shared" si="30"/>
        <v>37.685206061379318</v>
      </c>
      <c r="K141" s="13">
        <f t="shared" si="31"/>
        <v>1.5387008023470088</v>
      </c>
      <c r="L141" s="13">
        <f t="shared" si="32"/>
        <v>0</v>
      </c>
      <c r="M141" s="13">
        <f t="shared" si="37"/>
        <v>6.9070321783678938E-3</v>
      </c>
      <c r="N141" s="13">
        <f t="shared" si="33"/>
        <v>4.2823599505880938E-3</v>
      </c>
      <c r="O141" s="13">
        <f t="shared" si="34"/>
        <v>4.2823599505880938E-3</v>
      </c>
      <c r="Q141" s="41">
        <v>13.7881547516129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121.4923070842911</v>
      </c>
      <c r="G142" s="13">
        <f t="shared" si="28"/>
        <v>13.697288250915609</v>
      </c>
      <c r="H142" s="13">
        <f t="shared" si="29"/>
        <v>107.79501883337549</v>
      </c>
      <c r="I142" s="16">
        <f t="shared" si="36"/>
        <v>109.3337196357225</v>
      </c>
      <c r="J142" s="13">
        <f t="shared" si="30"/>
        <v>81.846372246646695</v>
      </c>
      <c r="K142" s="13">
        <f t="shared" si="31"/>
        <v>27.487347389075808</v>
      </c>
      <c r="L142" s="13">
        <f t="shared" si="32"/>
        <v>6.3320276099285984</v>
      </c>
      <c r="M142" s="13">
        <f t="shared" si="37"/>
        <v>6.3346522821563775</v>
      </c>
      <c r="N142" s="13">
        <f t="shared" si="33"/>
        <v>3.9274844149369539</v>
      </c>
      <c r="O142" s="13">
        <f t="shared" si="34"/>
        <v>17.624772665852561</v>
      </c>
      <c r="Q142" s="41">
        <v>12.38815932899378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55.656954381233298</v>
      </c>
      <c r="G143" s="13">
        <f t="shared" si="28"/>
        <v>2.6786423691725223</v>
      </c>
      <c r="H143" s="13">
        <f t="shared" si="29"/>
        <v>52.978312012060776</v>
      </c>
      <c r="I143" s="16">
        <f t="shared" si="36"/>
        <v>74.133631791207975</v>
      </c>
      <c r="J143" s="13">
        <f t="shared" si="30"/>
        <v>65.00013788922729</v>
      </c>
      <c r="K143" s="13">
        <f t="shared" si="31"/>
        <v>9.1334939019806853</v>
      </c>
      <c r="L143" s="13">
        <f t="shared" si="32"/>
        <v>0</v>
      </c>
      <c r="M143" s="13">
        <f t="shared" si="37"/>
        <v>2.4071678672194237</v>
      </c>
      <c r="N143" s="13">
        <f t="shared" si="33"/>
        <v>1.4924440776760426</v>
      </c>
      <c r="O143" s="13">
        <f t="shared" si="34"/>
        <v>4.1710864468485651</v>
      </c>
      <c r="Q143" s="41">
        <v>13.71266582016024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53.064810611443193</v>
      </c>
      <c r="G144" s="13">
        <f t="shared" si="28"/>
        <v>2.2448038143354467</v>
      </c>
      <c r="H144" s="13">
        <f t="shared" si="29"/>
        <v>50.820006797107744</v>
      </c>
      <c r="I144" s="16">
        <f t="shared" si="36"/>
        <v>59.95350069908843</v>
      </c>
      <c r="J144" s="13">
        <f t="shared" si="30"/>
        <v>56.54241255558955</v>
      </c>
      <c r="K144" s="13">
        <f t="shared" si="31"/>
        <v>3.4110881434988798</v>
      </c>
      <c r="L144" s="13">
        <f t="shared" si="32"/>
        <v>0</v>
      </c>
      <c r="M144" s="13">
        <f t="shared" si="37"/>
        <v>0.91472378954338107</v>
      </c>
      <c r="N144" s="13">
        <f t="shared" si="33"/>
        <v>0.56712874951689629</v>
      </c>
      <c r="O144" s="13">
        <f t="shared" si="34"/>
        <v>2.8119325638523431</v>
      </c>
      <c r="Q144" s="41">
        <v>17.00331219287013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91.485912801912562</v>
      </c>
      <c r="G145" s="13">
        <f t="shared" si="28"/>
        <v>8.6752169896472981</v>
      </c>
      <c r="H145" s="13">
        <f t="shared" si="29"/>
        <v>82.810695812265266</v>
      </c>
      <c r="I145" s="16">
        <f t="shared" si="36"/>
        <v>86.221783955764153</v>
      </c>
      <c r="J145" s="13">
        <f t="shared" si="30"/>
        <v>73.27013635660812</v>
      </c>
      <c r="K145" s="13">
        <f t="shared" si="31"/>
        <v>12.951647599156033</v>
      </c>
      <c r="L145" s="13">
        <f t="shared" si="32"/>
        <v>0</v>
      </c>
      <c r="M145" s="13">
        <f t="shared" si="37"/>
        <v>0.34759504002648478</v>
      </c>
      <c r="N145" s="13">
        <f t="shared" si="33"/>
        <v>0.21550892481642056</v>
      </c>
      <c r="O145" s="13">
        <f t="shared" si="34"/>
        <v>8.8907259144637187</v>
      </c>
      <c r="Q145" s="41">
        <v>14.116695924416801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149.96873006146231</v>
      </c>
      <c r="G146" s="13">
        <f t="shared" si="28"/>
        <v>18.463293260099803</v>
      </c>
      <c r="H146" s="13">
        <f t="shared" si="29"/>
        <v>131.50543680136252</v>
      </c>
      <c r="I146" s="16">
        <f t="shared" si="36"/>
        <v>144.45708440051857</v>
      </c>
      <c r="J146" s="13">
        <f t="shared" si="30"/>
        <v>106.62920751028565</v>
      </c>
      <c r="K146" s="13">
        <f t="shared" si="31"/>
        <v>37.827876890232915</v>
      </c>
      <c r="L146" s="13">
        <f t="shared" si="32"/>
        <v>12.629598493623732</v>
      </c>
      <c r="M146" s="13">
        <f t="shared" si="37"/>
        <v>12.761684608833797</v>
      </c>
      <c r="N146" s="13">
        <f t="shared" si="33"/>
        <v>7.9122444574769535</v>
      </c>
      <c r="O146" s="13">
        <f t="shared" si="34"/>
        <v>26.375537717576755</v>
      </c>
      <c r="Q146" s="41">
        <v>15.96128026105907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20.334553955286591</v>
      </c>
      <c r="G147" s="13">
        <f t="shared" si="28"/>
        <v>0</v>
      </c>
      <c r="H147" s="13">
        <f t="shared" si="29"/>
        <v>20.334553955286591</v>
      </c>
      <c r="I147" s="16">
        <f t="shared" si="36"/>
        <v>45.532832351895777</v>
      </c>
      <c r="J147" s="13">
        <f t="shared" si="30"/>
        <v>44.879446623211102</v>
      </c>
      <c r="K147" s="13">
        <f t="shared" si="31"/>
        <v>0.65338572868467537</v>
      </c>
      <c r="L147" s="13">
        <f t="shared" si="32"/>
        <v>0</v>
      </c>
      <c r="M147" s="13">
        <f t="shared" si="37"/>
        <v>4.849440151356843</v>
      </c>
      <c r="N147" s="13">
        <f t="shared" si="33"/>
        <v>3.0066528938412427</v>
      </c>
      <c r="O147" s="13">
        <f t="shared" si="34"/>
        <v>3.0066528938412427</v>
      </c>
      <c r="Q147" s="41">
        <v>23.327774683573939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19.367129745724959</v>
      </c>
      <c r="G148" s="13">
        <f t="shared" si="28"/>
        <v>0</v>
      </c>
      <c r="H148" s="13">
        <f t="shared" si="29"/>
        <v>19.367129745724959</v>
      </c>
      <c r="I148" s="16">
        <f t="shared" si="36"/>
        <v>20.020515474409635</v>
      </c>
      <c r="J148" s="13">
        <f t="shared" si="30"/>
        <v>19.952434215150095</v>
      </c>
      <c r="K148" s="13">
        <f t="shared" si="31"/>
        <v>6.8081259259539451E-2</v>
      </c>
      <c r="L148" s="13">
        <f t="shared" si="32"/>
        <v>0</v>
      </c>
      <c r="M148" s="13">
        <f t="shared" si="37"/>
        <v>1.8427872575156004</v>
      </c>
      <c r="N148" s="13">
        <f t="shared" si="33"/>
        <v>1.1425280996596723</v>
      </c>
      <c r="O148" s="13">
        <f t="shared" si="34"/>
        <v>1.1425280996596723</v>
      </c>
      <c r="Q148" s="41">
        <v>22.000567972964639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5.9253062279533362</v>
      </c>
      <c r="G149" s="18">
        <f t="shared" si="28"/>
        <v>0</v>
      </c>
      <c r="H149" s="18">
        <f t="shared" si="29"/>
        <v>5.9253062279533362</v>
      </c>
      <c r="I149" s="17">
        <f t="shared" si="36"/>
        <v>5.9933874872128756</v>
      </c>
      <c r="J149" s="18">
        <f t="shared" si="30"/>
        <v>5.9920019859642553</v>
      </c>
      <c r="K149" s="18">
        <f t="shared" si="31"/>
        <v>1.3855012486203577E-3</v>
      </c>
      <c r="L149" s="18">
        <f t="shared" si="32"/>
        <v>0</v>
      </c>
      <c r="M149" s="18">
        <f t="shared" si="37"/>
        <v>0.70025915785592807</v>
      </c>
      <c r="N149" s="18">
        <f t="shared" si="33"/>
        <v>0.43416067787067542</v>
      </c>
      <c r="O149" s="18">
        <f t="shared" si="34"/>
        <v>0.43416067787067542</v>
      </c>
      <c r="P149" s="3"/>
      <c r="Q149" s="42">
        <v>23.998910870967752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15.926800654100701</v>
      </c>
      <c r="G150" s="13">
        <f t="shared" si="28"/>
        <v>0</v>
      </c>
      <c r="H150" s="13">
        <f t="shared" si="29"/>
        <v>15.926800654100701</v>
      </c>
      <c r="I150" s="16">
        <f t="shared" si="36"/>
        <v>15.928186155349321</v>
      </c>
      <c r="J150" s="13">
        <f t="shared" si="30"/>
        <v>15.898853674207201</v>
      </c>
      <c r="K150" s="13">
        <f t="shared" si="31"/>
        <v>2.9332481142120059E-2</v>
      </c>
      <c r="L150" s="13">
        <f t="shared" si="32"/>
        <v>0</v>
      </c>
      <c r="M150" s="13">
        <f t="shared" si="37"/>
        <v>0.26609847998525266</v>
      </c>
      <c r="N150" s="13">
        <f t="shared" si="33"/>
        <v>0.16498105759085666</v>
      </c>
      <c r="O150" s="13">
        <f t="shared" si="34"/>
        <v>0.16498105759085666</v>
      </c>
      <c r="Q150" s="41">
        <v>23.124179256404371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21.170507789431142</v>
      </c>
      <c r="G151" s="13">
        <f t="shared" si="28"/>
        <v>0</v>
      </c>
      <c r="H151" s="13">
        <f t="shared" si="29"/>
        <v>21.170507789431142</v>
      </c>
      <c r="I151" s="16">
        <f t="shared" si="36"/>
        <v>21.199840270573262</v>
      </c>
      <c r="J151" s="13">
        <f t="shared" si="30"/>
        <v>21.064224317397336</v>
      </c>
      <c r="K151" s="13">
        <f t="shared" si="31"/>
        <v>0.13561595317592534</v>
      </c>
      <c r="L151" s="13">
        <f t="shared" si="32"/>
        <v>0</v>
      </c>
      <c r="M151" s="13">
        <f t="shared" si="37"/>
        <v>0.101117422394396</v>
      </c>
      <c r="N151" s="13">
        <f t="shared" si="33"/>
        <v>6.2692801884525515E-2</v>
      </c>
      <c r="O151" s="13">
        <f t="shared" si="34"/>
        <v>6.2692801884525515E-2</v>
      </c>
      <c r="Q151" s="41">
        <v>18.313128148802971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33.12516168116678</v>
      </c>
      <c r="G152" s="13">
        <f t="shared" si="28"/>
        <v>0</v>
      </c>
      <c r="H152" s="13">
        <f t="shared" si="29"/>
        <v>33.12516168116678</v>
      </c>
      <c r="I152" s="16">
        <f t="shared" si="36"/>
        <v>33.260777634342702</v>
      </c>
      <c r="J152" s="13">
        <f t="shared" si="30"/>
        <v>32.447317889553645</v>
      </c>
      <c r="K152" s="13">
        <f t="shared" si="31"/>
        <v>0.81345974478905703</v>
      </c>
      <c r="L152" s="13">
        <f t="shared" si="32"/>
        <v>0</v>
      </c>
      <c r="M152" s="13">
        <f t="shared" si="37"/>
        <v>3.8424620509870486E-2</v>
      </c>
      <c r="N152" s="13">
        <f t="shared" si="33"/>
        <v>2.3823264716119702E-2</v>
      </c>
      <c r="O152" s="13">
        <f t="shared" si="34"/>
        <v>2.3823264716119702E-2</v>
      </c>
      <c r="Q152" s="41">
        <v>14.983359672556031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30.76499017248933</v>
      </c>
      <c r="G153" s="13">
        <f t="shared" si="28"/>
        <v>0</v>
      </c>
      <c r="H153" s="13">
        <f t="shared" si="29"/>
        <v>30.76499017248933</v>
      </c>
      <c r="I153" s="16">
        <f t="shared" si="36"/>
        <v>31.578449917278387</v>
      </c>
      <c r="J153" s="13">
        <f t="shared" si="30"/>
        <v>30.890144605933113</v>
      </c>
      <c r="K153" s="13">
        <f t="shared" si="31"/>
        <v>0.68830531134527462</v>
      </c>
      <c r="L153" s="13">
        <f t="shared" si="32"/>
        <v>0</v>
      </c>
      <c r="M153" s="13">
        <f t="shared" si="37"/>
        <v>1.4601355793750784E-2</v>
      </c>
      <c r="N153" s="13">
        <f t="shared" si="33"/>
        <v>9.0528405921254853E-3</v>
      </c>
      <c r="O153" s="13">
        <f t="shared" si="34"/>
        <v>9.0528405921254853E-3</v>
      </c>
      <c r="Q153" s="41">
        <v>15.094296051612901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40.479098526780689</v>
      </c>
      <c r="G154" s="13">
        <f t="shared" si="28"/>
        <v>0.13837468565805677</v>
      </c>
      <c r="H154" s="13">
        <f t="shared" si="29"/>
        <v>40.340723841122632</v>
      </c>
      <c r="I154" s="16">
        <f t="shared" si="36"/>
        <v>41.029029152467906</v>
      </c>
      <c r="J154" s="13">
        <f t="shared" si="30"/>
        <v>38.999229713175204</v>
      </c>
      <c r="K154" s="13">
        <f t="shared" si="31"/>
        <v>2.0297994392927023</v>
      </c>
      <c r="L154" s="13">
        <f t="shared" si="32"/>
        <v>0</v>
      </c>
      <c r="M154" s="13">
        <f t="shared" si="37"/>
        <v>5.5485152016252984E-3</v>
      </c>
      <c r="N154" s="13">
        <f t="shared" si="33"/>
        <v>3.4400794250076848E-3</v>
      </c>
      <c r="O154" s="13">
        <f t="shared" si="34"/>
        <v>0.14181476508306445</v>
      </c>
      <c r="Q154" s="41">
        <v>12.63569330473659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29.82817256876956</v>
      </c>
      <c r="G155" s="13">
        <f t="shared" si="28"/>
        <v>0</v>
      </c>
      <c r="H155" s="13">
        <f t="shared" si="29"/>
        <v>29.82817256876956</v>
      </c>
      <c r="I155" s="16">
        <f t="shared" si="36"/>
        <v>31.857972008062262</v>
      </c>
      <c r="J155" s="13">
        <f t="shared" si="30"/>
        <v>31.161133697083788</v>
      </c>
      <c r="K155" s="13">
        <f t="shared" si="31"/>
        <v>0.6968383109784746</v>
      </c>
      <c r="L155" s="13">
        <f t="shared" si="32"/>
        <v>0</v>
      </c>
      <c r="M155" s="13">
        <f t="shared" si="37"/>
        <v>2.1084357766176136E-3</v>
      </c>
      <c r="N155" s="13">
        <f t="shared" si="33"/>
        <v>1.3072301815029205E-3</v>
      </c>
      <c r="O155" s="13">
        <f t="shared" si="34"/>
        <v>1.3072301815029205E-3</v>
      </c>
      <c r="Q155" s="41">
        <v>15.194723735293939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163.741507328073</v>
      </c>
      <c r="G156" s="13">
        <f t="shared" si="28"/>
        <v>20.768397573786515</v>
      </c>
      <c r="H156" s="13">
        <f t="shared" si="29"/>
        <v>142.9731097542865</v>
      </c>
      <c r="I156" s="16">
        <f t="shared" si="36"/>
        <v>143.66994806526498</v>
      </c>
      <c r="J156" s="13">
        <f t="shared" si="30"/>
        <v>98.833312637349252</v>
      </c>
      <c r="K156" s="13">
        <f t="shared" si="31"/>
        <v>44.836635427915724</v>
      </c>
      <c r="L156" s="13">
        <f t="shared" si="32"/>
        <v>16.89806015149356</v>
      </c>
      <c r="M156" s="13">
        <f t="shared" si="37"/>
        <v>16.898861357088673</v>
      </c>
      <c r="N156" s="13">
        <f t="shared" si="33"/>
        <v>10.477294041394977</v>
      </c>
      <c r="O156" s="13">
        <f t="shared" si="34"/>
        <v>31.245691615181492</v>
      </c>
      <c r="Q156" s="41">
        <v>13.819466857526031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56.801038313356372</v>
      </c>
      <c r="G157" s="13">
        <f t="shared" si="28"/>
        <v>2.8701239241345697</v>
      </c>
      <c r="H157" s="13">
        <f t="shared" si="29"/>
        <v>53.930914389221805</v>
      </c>
      <c r="I157" s="16">
        <f t="shared" si="36"/>
        <v>81.869489665643982</v>
      </c>
      <c r="J157" s="13">
        <f t="shared" si="30"/>
        <v>74.901490153130723</v>
      </c>
      <c r="K157" s="13">
        <f t="shared" si="31"/>
        <v>6.9679995125132592</v>
      </c>
      <c r="L157" s="13">
        <f t="shared" si="32"/>
        <v>0</v>
      </c>
      <c r="M157" s="13">
        <f t="shared" si="37"/>
        <v>6.4215673156936965</v>
      </c>
      <c r="N157" s="13">
        <f t="shared" si="33"/>
        <v>3.9813717357300917</v>
      </c>
      <c r="O157" s="13">
        <f t="shared" si="34"/>
        <v>6.8514956598646615</v>
      </c>
      <c r="Q157" s="41">
        <v>18.237859740340792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8.0384943120909504</v>
      </c>
      <c r="G158" s="13">
        <f t="shared" si="28"/>
        <v>0</v>
      </c>
      <c r="H158" s="13">
        <f t="shared" si="29"/>
        <v>8.0384943120909504</v>
      </c>
      <c r="I158" s="16">
        <f t="shared" si="36"/>
        <v>15.00649382460421</v>
      </c>
      <c r="J158" s="13">
        <f t="shared" si="30"/>
        <v>14.962388664305948</v>
      </c>
      <c r="K158" s="13">
        <f t="shared" si="31"/>
        <v>4.4105160298261836E-2</v>
      </c>
      <c r="L158" s="13">
        <f t="shared" si="32"/>
        <v>0</v>
      </c>
      <c r="M158" s="13">
        <f t="shared" si="37"/>
        <v>2.4401955799636048</v>
      </c>
      <c r="N158" s="13">
        <f t="shared" si="33"/>
        <v>1.5129212595774351</v>
      </c>
      <c r="O158" s="13">
        <f t="shared" si="34"/>
        <v>1.5129212595774351</v>
      </c>
      <c r="Q158" s="41">
        <v>18.962750671536661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12.663150644142171</v>
      </c>
      <c r="G159" s="13">
        <f t="shared" si="28"/>
        <v>0</v>
      </c>
      <c r="H159" s="13">
        <f t="shared" si="29"/>
        <v>12.663150644142171</v>
      </c>
      <c r="I159" s="16">
        <f t="shared" si="36"/>
        <v>12.707255804440432</v>
      </c>
      <c r="J159" s="13">
        <f t="shared" si="30"/>
        <v>12.688670087013636</v>
      </c>
      <c r="K159" s="13">
        <f t="shared" si="31"/>
        <v>1.8585717426796933E-2</v>
      </c>
      <c r="L159" s="13">
        <f t="shared" si="32"/>
        <v>0</v>
      </c>
      <c r="M159" s="13">
        <f t="shared" si="37"/>
        <v>0.92727432038616975</v>
      </c>
      <c r="N159" s="13">
        <f t="shared" si="33"/>
        <v>0.57491007863942523</v>
      </c>
      <c r="O159" s="13">
        <f t="shared" si="34"/>
        <v>0.57491007863942523</v>
      </c>
      <c r="Q159" s="41">
        <v>21.55800986920611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3.7558061611605731</v>
      </c>
      <c r="G160" s="13">
        <f t="shared" si="28"/>
        <v>0</v>
      </c>
      <c r="H160" s="13">
        <f t="shared" si="29"/>
        <v>3.7558061611605731</v>
      </c>
      <c r="I160" s="16">
        <f t="shared" si="36"/>
        <v>3.77439187858737</v>
      </c>
      <c r="J160" s="13">
        <f t="shared" si="30"/>
        <v>3.7739402894685004</v>
      </c>
      <c r="K160" s="13">
        <f t="shared" si="31"/>
        <v>4.5158911886966635E-4</v>
      </c>
      <c r="L160" s="13">
        <f t="shared" si="32"/>
        <v>0</v>
      </c>
      <c r="M160" s="13">
        <f t="shared" si="37"/>
        <v>0.35236424174674452</v>
      </c>
      <c r="N160" s="13">
        <f t="shared" si="33"/>
        <v>0.2184658298829816</v>
      </c>
      <c r="O160" s="13">
        <f t="shared" si="34"/>
        <v>0.2184658298829816</v>
      </c>
      <c r="Q160" s="41">
        <v>22.107249114264349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32.129920447901618</v>
      </c>
      <c r="G161" s="18">
        <f t="shared" si="28"/>
        <v>0</v>
      </c>
      <c r="H161" s="18">
        <f t="shared" si="29"/>
        <v>32.129920447901618</v>
      </c>
      <c r="I161" s="17">
        <f t="shared" si="36"/>
        <v>32.130372037020486</v>
      </c>
      <c r="J161" s="18">
        <f t="shared" si="30"/>
        <v>31.922333748538357</v>
      </c>
      <c r="K161" s="18">
        <f t="shared" si="31"/>
        <v>0.20803828848212902</v>
      </c>
      <c r="L161" s="18">
        <f t="shared" si="32"/>
        <v>0</v>
      </c>
      <c r="M161" s="18">
        <f t="shared" si="37"/>
        <v>0.13389841186376292</v>
      </c>
      <c r="N161" s="18">
        <f t="shared" si="33"/>
        <v>8.3017015355533005E-2</v>
      </c>
      <c r="O161" s="18">
        <f t="shared" si="34"/>
        <v>8.3017015355533005E-2</v>
      </c>
      <c r="P161" s="3"/>
      <c r="Q161" s="42">
        <v>24.11587687096775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16.422446980593229</v>
      </c>
      <c r="G162" s="13">
        <f t="shared" si="28"/>
        <v>0</v>
      </c>
      <c r="H162" s="13">
        <f t="shared" si="29"/>
        <v>16.422446980593229</v>
      </c>
      <c r="I162" s="16">
        <f t="shared" si="36"/>
        <v>16.630485269075358</v>
      </c>
      <c r="J162" s="13">
        <f t="shared" si="30"/>
        <v>16.581165374473155</v>
      </c>
      <c r="K162" s="13">
        <f t="shared" si="31"/>
        <v>4.9319894602202652E-2</v>
      </c>
      <c r="L162" s="13">
        <f t="shared" si="32"/>
        <v>0</v>
      </c>
      <c r="M162" s="13">
        <f t="shared" si="37"/>
        <v>5.0881396508229912E-2</v>
      </c>
      <c r="N162" s="13">
        <f t="shared" si="33"/>
        <v>3.1546465835102545E-2</v>
      </c>
      <c r="O162" s="13">
        <f t="shared" si="34"/>
        <v>3.1546465835102545E-2</v>
      </c>
      <c r="Q162" s="41">
        <v>20.349779062776491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23.152703975187631</v>
      </c>
      <c r="G163" s="13">
        <f t="shared" si="28"/>
        <v>0</v>
      </c>
      <c r="H163" s="13">
        <f t="shared" si="29"/>
        <v>23.152703975187631</v>
      </c>
      <c r="I163" s="16">
        <f t="shared" si="36"/>
        <v>23.202023869789834</v>
      </c>
      <c r="J163" s="13">
        <f t="shared" si="30"/>
        <v>23.033392592705741</v>
      </c>
      <c r="K163" s="13">
        <f t="shared" si="31"/>
        <v>0.16863127708409209</v>
      </c>
      <c r="L163" s="13">
        <f t="shared" si="32"/>
        <v>0</v>
      </c>
      <c r="M163" s="13">
        <f t="shared" si="37"/>
        <v>1.9334930673127367E-2</v>
      </c>
      <c r="N163" s="13">
        <f t="shared" si="33"/>
        <v>1.1987657017338968E-2</v>
      </c>
      <c r="O163" s="13">
        <f t="shared" si="34"/>
        <v>1.1987657017338968E-2</v>
      </c>
      <c r="Q163" s="41">
        <v>18.677362449302631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82.563035755858053</v>
      </c>
      <c r="G164" s="13">
        <f t="shared" si="28"/>
        <v>7.1818244827329707</v>
      </c>
      <c r="H164" s="13">
        <f t="shared" si="29"/>
        <v>75.381211273125075</v>
      </c>
      <c r="I164" s="16">
        <f t="shared" si="36"/>
        <v>75.549842550209164</v>
      </c>
      <c r="J164" s="13">
        <f t="shared" si="30"/>
        <v>66.236537188453397</v>
      </c>
      <c r="K164" s="13">
        <f t="shared" si="31"/>
        <v>9.3133053617557664</v>
      </c>
      <c r="L164" s="13">
        <f t="shared" si="32"/>
        <v>0</v>
      </c>
      <c r="M164" s="13">
        <f t="shared" si="37"/>
        <v>7.3472736557883989E-3</v>
      </c>
      <c r="N164" s="13">
        <f t="shared" si="33"/>
        <v>4.5553096665888072E-3</v>
      </c>
      <c r="O164" s="13">
        <f t="shared" si="34"/>
        <v>7.1863797923995598</v>
      </c>
      <c r="Q164" s="41">
        <v>13.981799592684929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111.0819681830499</v>
      </c>
      <c r="G165" s="13">
        <f t="shared" si="28"/>
        <v>11.954944158386983</v>
      </c>
      <c r="H165" s="13">
        <f t="shared" si="29"/>
        <v>99.127024024662916</v>
      </c>
      <c r="I165" s="16">
        <f t="shared" si="36"/>
        <v>108.44032938641868</v>
      </c>
      <c r="J165" s="13">
        <f t="shared" si="30"/>
        <v>86.572156275951244</v>
      </c>
      <c r="K165" s="13">
        <f t="shared" si="31"/>
        <v>21.868173110467438</v>
      </c>
      <c r="L165" s="13">
        <f t="shared" si="32"/>
        <v>2.9098480858130444</v>
      </c>
      <c r="M165" s="13">
        <f t="shared" si="37"/>
        <v>2.9126400498022442</v>
      </c>
      <c r="N165" s="13">
        <f t="shared" si="33"/>
        <v>1.8058368308773913</v>
      </c>
      <c r="O165" s="13">
        <f t="shared" si="34"/>
        <v>13.760780989264374</v>
      </c>
      <c r="Q165" s="41">
        <v>14.602433488269631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99.296866936947978</v>
      </c>
      <c r="G166" s="13">
        <f t="shared" si="28"/>
        <v>9.9825106256468317</v>
      </c>
      <c r="H166" s="13">
        <f t="shared" si="29"/>
        <v>89.31435631130114</v>
      </c>
      <c r="I166" s="16">
        <f t="shared" si="36"/>
        <v>108.27268133595554</v>
      </c>
      <c r="J166" s="13">
        <f t="shared" si="30"/>
        <v>84.035847745049367</v>
      </c>
      <c r="K166" s="13">
        <f t="shared" si="31"/>
        <v>24.236833590906173</v>
      </c>
      <c r="L166" s="13">
        <f t="shared" si="32"/>
        <v>4.3524054783818782</v>
      </c>
      <c r="M166" s="13">
        <f t="shared" si="37"/>
        <v>5.4592086973067318</v>
      </c>
      <c r="N166" s="13">
        <f t="shared" si="33"/>
        <v>3.3847093923301736</v>
      </c>
      <c r="O166" s="13">
        <f t="shared" si="34"/>
        <v>13.367220017977004</v>
      </c>
      <c r="Q166" s="41">
        <v>13.507134051612899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34.68301925645239</v>
      </c>
      <c r="G167" s="13">
        <f t="shared" si="28"/>
        <v>0</v>
      </c>
      <c r="H167" s="13">
        <f t="shared" si="29"/>
        <v>34.68301925645239</v>
      </c>
      <c r="I167" s="16">
        <f t="shared" si="36"/>
        <v>54.567447368976687</v>
      </c>
      <c r="J167" s="13">
        <f t="shared" si="30"/>
        <v>49.547317378546033</v>
      </c>
      <c r="K167" s="13">
        <f t="shared" si="31"/>
        <v>5.0201299904306538</v>
      </c>
      <c r="L167" s="13">
        <f t="shared" si="32"/>
        <v>0</v>
      </c>
      <c r="M167" s="13">
        <f t="shared" si="37"/>
        <v>2.0744993049765581</v>
      </c>
      <c r="N167" s="13">
        <f t="shared" si="33"/>
        <v>1.2861895690854661</v>
      </c>
      <c r="O167" s="13">
        <f t="shared" si="34"/>
        <v>1.2861895690854661</v>
      </c>
      <c r="Q167" s="41">
        <v>11.756874874177999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34.790254904499818</v>
      </c>
      <c r="G168" s="13">
        <f t="shared" si="28"/>
        <v>0</v>
      </c>
      <c r="H168" s="13">
        <f t="shared" si="29"/>
        <v>34.790254904499818</v>
      </c>
      <c r="I168" s="16">
        <f t="shared" si="36"/>
        <v>39.810384894930472</v>
      </c>
      <c r="J168" s="13">
        <f t="shared" si="30"/>
        <v>38.547327597126817</v>
      </c>
      <c r="K168" s="13">
        <f t="shared" si="31"/>
        <v>1.2630572978036554</v>
      </c>
      <c r="L168" s="13">
        <f t="shared" si="32"/>
        <v>0</v>
      </c>
      <c r="M168" s="13">
        <f t="shared" si="37"/>
        <v>0.78830973589109199</v>
      </c>
      <c r="N168" s="13">
        <f t="shared" si="33"/>
        <v>0.48875203625247704</v>
      </c>
      <c r="O168" s="13">
        <f t="shared" si="34"/>
        <v>0.48875203625247704</v>
      </c>
      <c r="Q168" s="41">
        <v>15.6138636842193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70.250739506615332</v>
      </c>
      <c r="G169" s="13">
        <f t="shared" si="28"/>
        <v>5.1211560608074658</v>
      </c>
      <c r="H169" s="13">
        <f t="shared" si="29"/>
        <v>65.129583445807867</v>
      </c>
      <c r="I169" s="16">
        <f t="shared" si="36"/>
        <v>66.392640743611523</v>
      </c>
      <c r="J169" s="13">
        <f t="shared" si="30"/>
        <v>62.520886463284853</v>
      </c>
      <c r="K169" s="13">
        <f t="shared" si="31"/>
        <v>3.8717542803266696</v>
      </c>
      <c r="L169" s="13">
        <f t="shared" si="32"/>
        <v>0</v>
      </c>
      <c r="M169" s="13">
        <f t="shared" si="37"/>
        <v>0.29955769963861495</v>
      </c>
      <c r="N169" s="13">
        <f t="shared" si="33"/>
        <v>0.18572577377594127</v>
      </c>
      <c r="O169" s="13">
        <f t="shared" si="34"/>
        <v>5.3068818345834075</v>
      </c>
      <c r="Q169" s="41">
        <v>18.257929698956701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5.8781930750563021</v>
      </c>
      <c r="G170" s="13">
        <f t="shared" si="28"/>
        <v>0</v>
      </c>
      <c r="H170" s="13">
        <f t="shared" si="29"/>
        <v>5.8781930750563021</v>
      </c>
      <c r="I170" s="16">
        <f t="shared" si="36"/>
        <v>9.7499473553829716</v>
      </c>
      <c r="J170" s="13">
        <f t="shared" si="30"/>
        <v>9.7396660811647351</v>
      </c>
      <c r="K170" s="13">
        <f t="shared" si="31"/>
        <v>1.0281274218236547E-2</v>
      </c>
      <c r="L170" s="13">
        <f t="shared" si="32"/>
        <v>0</v>
      </c>
      <c r="M170" s="13">
        <f t="shared" si="37"/>
        <v>0.11383192586267368</v>
      </c>
      <c r="N170" s="13">
        <f t="shared" si="33"/>
        <v>7.0575794034857683E-2</v>
      </c>
      <c r="O170" s="13">
        <f t="shared" si="34"/>
        <v>7.0575794034857683E-2</v>
      </c>
      <c r="Q170" s="41">
        <v>20.130580143027739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26.38784755370326</v>
      </c>
      <c r="G171" s="13">
        <f t="shared" si="28"/>
        <v>0</v>
      </c>
      <c r="H171" s="13">
        <f t="shared" si="29"/>
        <v>26.38784755370326</v>
      </c>
      <c r="I171" s="16">
        <f t="shared" si="36"/>
        <v>26.398128827921497</v>
      </c>
      <c r="J171" s="13">
        <f t="shared" si="30"/>
        <v>26.27875413911713</v>
      </c>
      <c r="K171" s="13">
        <f t="shared" si="31"/>
        <v>0.11937468880436697</v>
      </c>
      <c r="L171" s="13">
        <f t="shared" si="32"/>
        <v>0</v>
      </c>
      <c r="M171" s="13">
        <f t="shared" si="37"/>
        <v>4.3256131827816E-2</v>
      </c>
      <c r="N171" s="13">
        <f t="shared" si="33"/>
        <v>2.6818801733245919E-2</v>
      </c>
      <c r="O171" s="13">
        <f t="shared" si="34"/>
        <v>2.6818801733245919E-2</v>
      </c>
      <c r="Q171" s="41">
        <v>23.893596055358401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30.739340905892931</v>
      </c>
      <c r="G172" s="13">
        <f t="shared" si="28"/>
        <v>0</v>
      </c>
      <c r="H172" s="13">
        <f t="shared" si="29"/>
        <v>30.739340905892931</v>
      </c>
      <c r="I172" s="16">
        <f t="shared" si="36"/>
        <v>30.858715594697298</v>
      </c>
      <c r="J172" s="13">
        <f t="shared" si="30"/>
        <v>30.661055915772717</v>
      </c>
      <c r="K172" s="13">
        <f t="shared" si="31"/>
        <v>0.19765967892458036</v>
      </c>
      <c r="L172" s="13">
        <f t="shared" si="32"/>
        <v>0</v>
      </c>
      <c r="M172" s="13">
        <f t="shared" si="37"/>
        <v>1.6437330094570081E-2</v>
      </c>
      <c r="N172" s="13">
        <f t="shared" si="33"/>
        <v>1.0191144658633451E-2</v>
      </c>
      <c r="O172" s="13">
        <f t="shared" si="34"/>
        <v>1.0191144658633451E-2</v>
      </c>
      <c r="Q172" s="41">
        <v>23.617244870967749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14.90967299801104</v>
      </c>
      <c r="G173" s="18">
        <f t="shared" si="28"/>
        <v>0</v>
      </c>
      <c r="H173" s="18">
        <f t="shared" si="29"/>
        <v>14.90967299801104</v>
      </c>
      <c r="I173" s="17">
        <f t="shared" si="36"/>
        <v>15.10733267693562</v>
      </c>
      <c r="J173" s="18">
        <f t="shared" si="30"/>
        <v>15.082668047659853</v>
      </c>
      <c r="K173" s="18">
        <f t="shared" si="31"/>
        <v>2.4664629275767069E-2</v>
      </c>
      <c r="L173" s="18">
        <f t="shared" si="32"/>
        <v>0</v>
      </c>
      <c r="M173" s="18">
        <f t="shared" si="37"/>
        <v>6.2461854359366301E-3</v>
      </c>
      <c r="N173" s="18">
        <f t="shared" si="33"/>
        <v>3.8726349702807106E-3</v>
      </c>
      <c r="O173" s="18">
        <f t="shared" si="34"/>
        <v>3.8726349702807106E-3</v>
      </c>
      <c r="P173" s="3"/>
      <c r="Q173" s="42">
        <v>23.230229009653339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6.2083314416633586</v>
      </c>
      <c r="G174" s="13">
        <f t="shared" si="28"/>
        <v>0</v>
      </c>
      <c r="H174" s="13">
        <f t="shared" si="29"/>
        <v>6.2083314416633586</v>
      </c>
      <c r="I174" s="16">
        <f t="shared" si="36"/>
        <v>6.2329960709391257</v>
      </c>
      <c r="J174" s="13">
        <f t="shared" si="30"/>
        <v>6.231158492196232</v>
      </c>
      <c r="K174" s="13">
        <f t="shared" si="31"/>
        <v>1.8375787428936974E-3</v>
      </c>
      <c r="L174" s="13">
        <f t="shared" si="32"/>
        <v>0</v>
      </c>
      <c r="M174" s="13">
        <f t="shared" si="37"/>
        <v>2.3735504656559195E-3</v>
      </c>
      <c r="N174" s="13">
        <f t="shared" si="33"/>
        <v>1.47160128870667E-3</v>
      </c>
      <c r="O174" s="13">
        <f t="shared" si="34"/>
        <v>1.47160128870667E-3</v>
      </c>
      <c r="Q174" s="41">
        <v>22.824770141128969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23.673655217902621</v>
      </c>
      <c r="G175" s="13">
        <f t="shared" si="28"/>
        <v>0</v>
      </c>
      <c r="H175" s="13">
        <f t="shared" si="29"/>
        <v>23.673655217902621</v>
      </c>
      <c r="I175" s="16">
        <f t="shared" si="36"/>
        <v>23.675492796645514</v>
      </c>
      <c r="J175" s="13">
        <f t="shared" si="30"/>
        <v>23.473157295771699</v>
      </c>
      <c r="K175" s="13">
        <f t="shared" si="31"/>
        <v>0.20233550087381502</v>
      </c>
      <c r="L175" s="13">
        <f t="shared" si="32"/>
        <v>0</v>
      </c>
      <c r="M175" s="13">
        <f t="shared" si="37"/>
        <v>9.019491769492495E-4</v>
      </c>
      <c r="N175" s="13">
        <f t="shared" si="33"/>
        <v>5.5920848970853474E-4</v>
      </c>
      <c r="O175" s="13">
        <f t="shared" si="34"/>
        <v>5.5920848970853474E-4</v>
      </c>
      <c r="Q175" s="41">
        <v>17.803636984922061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97.895801352299102</v>
      </c>
      <c r="G176" s="13">
        <f t="shared" si="28"/>
        <v>9.7480188989301269</v>
      </c>
      <c r="H176" s="13">
        <f t="shared" si="29"/>
        <v>88.147782453368976</v>
      </c>
      <c r="I176" s="16">
        <f t="shared" si="36"/>
        <v>88.350117954242791</v>
      </c>
      <c r="J176" s="13">
        <f t="shared" si="30"/>
        <v>76.914448983011894</v>
      </c>
      <c r="K176" s="13">
        <f t="shared" si="31"/>
        <v>11.435668971230896</v>
      </c>
      <c r="L176" s="13">
        <f t="shared" si="32"/>
        <v>0</v>
      </c>
      <c r="M176" s="13">
        <f t="shared" si="37"/>
        <v>3.4274068724071476E-4</v>
      </c>
      <c r="N176" s="13">
        <f t="shared" si="33"/>
        <v>2.1249922608924317E-4</v>
      </c>
      <c r="O176" s="13">
        <f t="shared" si="34"/>
        <v>9.7482313981562161</v>
      </c>
      <c r="Q176" s="41">
        <v>15.803338469032051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10.5570388321116</v>
      </c>
      <c r="G177" s="13">
        <f t="shared" si="28"/>
        <v>0</v>
      </c>
      <c r="H177" s="13">
        <f t="shared" si="29"/>
        <v>10.5570388321116</v>
      </c>
      <c r="I177" s="16">
        <f t="shared" si="36"/>
        <v>21.992707803342498</v>
      </c>
      <c r="J177" s="13">
        <f t="shared" si="30"/>
        <v>21.701518631527982</v>
      </c>
      <c r="K177" s="13">
        <f t="shared" si="31"/>
        <v>0.29118917181451565</v>
      </c>
      <c r="L177" s="13">
        <f t="shared" si="32"/>
        <v>0</v>
      </c>
      <c r="M177" s="13">
        <f t="shared" si="37"/>
        <v>1.302414611514716E-4</v>
      </c>
      <c r="N177" s="13">
        <f t="shared" si="33"/>
        <v>8.0749705913912389E-5</v>
      </c>
      <c r="O177" s="13">
        <f t="shared" si="34"/>
        <v>8.0749705913912389E-5</v>
      </c>
      <c r="Q177" s="41">
        <v>13.564763751612899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3.8709676999999998E-2</v>
      </c>
      <c r="G178" s="13">
        <f t="shared" si="28"/>
        <v>0</v>
      </c>
      <c r="H178" s="13">
        <f t="shared" si="29"/>
        <v>3.8709676999999998E-2</v>
      </c>
      <c r="I178" s="16">
        <f t="shared" si="36"/>
        <v>0.32989884881451564</v>
      </c>
      <c r="J178" s="13">
        <f t="shared" si="30"/>
        <v>0.32989763989827459</v>
      </c>
      <c r="K178" s="13">
        <f t="shared" si="31"/>
        <v>1.2089162410577892E-6</v>
      </c>
      <c r="L178" s="13">
        <f t="shared" si="32"/>
        <v>0</v>
      </c>
      <c r="M178" s="13">
        <f t="shared" si="37"/>
        <v>4.9491755237559209E-5</v>
      </c>
      <c r="N178" s="13">
        <f t="shared" si="33"/>
        <v>3.0684888247286711E-5</v>
      </c>
      <c r="O178" s="13">
        <f t="shared" si="34"/>
        <v>3.0684888247286711E-5</v>
      </c>
      <c r="Q178" s="41">
        <v>12.19844641002596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23.53540319780614</v>
      </c>
      <c r="G179" s="13">
        <f t="shared" si="28"/>
        <v>0</v>
      </c>
      <c r="H179" s="13">
        <f t="shared" si="29"/>
        <v>23.53540319780614</v>
      </c>
      <c r="I179" s="16">
        <f t="shared" si="36"/>
        <v>23.535404406722382</v>
      </c>
      <c r="J179" s="13">
        <f t="shared" si="30"/>
        <v>23.212105416077279</v>
      </c>
      <c r="K179" s="13">
        <f t="shared" si="31"/>
        <v>0.32329899064510315</v>
      </c>
      <c r="L179" s="13">
        <f t="shared" si="32"/>
        <v>0</v>
      </c>
      <c r="M179" s="13">
        <f t="shared" si="37"/>
        <v>1.8806866990272498E-5</v>
      </c>
      <c r="N179" s="13">
        <f t="shared" si="33"/>
        <v>1.1660257533968948E-5</v>
      </c>
      <c r="O179" s="13">
        <f t="shared" si="34"/>
        <v>1.1660257533968948E-5</v>
      </c>
      <c r="Q179" s="41">
        <v>14.274472432823771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107.1213765331111</v>
      </c>
      <c r="G180" s="13">
        <f t="shared" si="28"/>
        <v>11.292072994474509</v>
      </c>
      <c r="H180" s="13">
        <f t="shared" si="29"/>
        <v>95.829303538636594</v>
      </c>
      <c r="I180" s="16">
        <f t="shared" si="36"/>
        <v>96.152602529281694</v>
      </c>
      <c r="J180" s="13">
        <f t="shared" si="30"/>
        <v>78.48123753482696</v>
      </c>
      <c r="K180" s="13">
        <f t="shared" si="31"/>
        <v>17.671364994454734</v>
      </c>
      <c r="L180" s="13">
        <f t="shared" si="32"/>
        <v>0.35391547202382306</v>
      </c>
      <c r="M180" s="13">
        <f t="shared" si="37"/>
        <v>0.3539226186332794</v>
      </c>
      <c r="N180" s="13">
        <f t="shared" si="33"/>
        <v>0.21943202355263322</v>
      </c>
      <c r="O180" s="13">
        <f t="shared" si="34"/>
        <v>11.511505018027142</v>
      </c>
      <c r="Q180" s="41">
        <v>13.78387844218749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3.1821499476794428</v>
      </c>
      <c r="G181" s="13">
        <f t="shared" si="28"/>
        <v>0</v>
      </c>
      <c r="H181" s="13">
        <f t="shared" si="29"/>
        <v>3.1821499476794428</v>
      </c>
      <c r="I181" s="16">
        <f t="shared" si="36"/>
        <v>20.499599470110354</v>
      </c>
      <c r="J181" s="13">
        <f t="shared" si="30"/>
        <v>20.40265762722116</v>
      </c>
      <c r="K181" s="13">
        <f t="shared" si="31"/>
        <v>9.6941842889194163E-2</v>
      </c>
      <c r="L181" s="13">
        <f t="shared" si="32"/>
        <v>0</v>
      </c>
      <c r="M181" s="13">
        <f t="shared" si="37"/>
        <v>0.13449059508064617</v>
      </c>
      <c r="N181" s="13">
        <f t="shared" si="33"/>
        <v>8.3384168950000628E-2</v>
      </c>
      <c r="O181" s="13">
        <f t="shared" si="34"/>
        <v>8.3384168950000628E-2</v>
      </c>
      <c r="Q181" s="41">
        <v>19.990198626693871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48.127401171717459</v>
      </c>
      <c r="G182" s="13">
        <f t="shared" si="28"/>
        <v>1.4184458781230604</v>
      </c>
      <c r="H182" s="13">
        <f t="shared" si="29"/>
        <v>46.7089552935944</v>
      </c>
      <c r="I182" s="16">
        <f t="shared" si="36"/>
        <v>46.805897136483594</v>
      </c>
      <c r="J182" s="13">
        <f t="shared" si="30"/>
        <v>45.786299093776648</v>
      </c>
      <c r="K182" s="13">
        <f t="shared" si="31"/>
        <v>1.0195980427069458</v>
      </c>
      <c r="L182" s="13">
        <f t="shared" si="32"/>
        <v>0</v>
      </c>
      <c r="M182" s="13">
        <f t="shared" si="37"/>
        <v>5.1106426130645546E-2</v>
      </c>
      <c r="N182" s="13">
        <f t="shared" si="33"/>
        <v>3.1685984201000238E-2</v>
      </c>
      <c r="O182" s="13">
        <f t="shared" si="34"/>
        <v>1.4501318623240607</v>
      </c>
      <c r="Q182" s="41">
        <v>20.680507000504399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27.797087418743359</v>
      </c>
      <c r="G183" s="13">
        <f t="shared" si="28"/>
        <v>0</v>
      </c>
      <c r="H183" s="13">
        <f t="shared" si="29"/>
        <v>27.797087418743359</v>
      </c>
      <c r="I183" s="16">
        <f t="shared" si="36"/>
        <v>28.816685461450305</v>
      </c>
      <c r="J183" s="13">
        <f t="shared" si="30"/>
        <v>28.630045802445633</v>
      </c>
      <c r="K183" s="13">
        <f t="shared" si="31"/>
        <v>0.18663965900467261</v>
      </c>
      <c r="L183" s="13">
        <f t="shared" si="32"/>
        <v>0</v>
      </c>
      <c r="M183" s="13">
        <f t="shared" si="37"/>
        <v>1.9420441929645309E-2</v>
      </c>
      <c r="N183" s="13">
        <f t="shared" si="33"/>
        <v>1.2040673996380091E-2</v>
      </c>
      <c r="O183" s="13">
        <f t="shared" si="34"/>
        <v>1.2040673996380091E-2</v>
      </c>
      <c r="Q183" s="41">
        <v>22.56389954491847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16.370187067764139</v>
      </c>
      <c r="G184" s="13">
        <f t="shared" si="28"/>
        <v>0</v>
      </c>
      <c r="H184" s="13">
        <f t="shared" si="29"/>
        <v>16.370187067764139</v>
      </c>
      <c r="I184" s="16">
        <f t="shared" si="36"/>
        <v>16.556826726768811</v>
      </c>
      <c r="J184" s="13">
        <f t="shared" si="30"/>
        <v>16.525078629375205</v>
      </c>
      <c r="K184" s="13">
        <f t="shared" si="31"/>
        <v>3.17480973936064E-2</v>
      </c>
      <c r="L184" s="13">
        <f t="shared" si="32"/>
        <v>0</v>
      </c>
      <c r="M184" s="13">
        <f t="shared" si="37"/>
        <v>7.3797679332652175E-3</v>
      </c>
      <c r="N184" s="13">
        <f t="shared" si="33"/>
        <v>4.5754561186244344E-3</v>
      </c>
      <c r="O184" s="13">
        <f t="shared" si="34"/>
        <v>4.5754561186244344E-3</v>
      </c>
      <c r="Q184" s="41">
        <v>23.386552181576061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16.348408245103901</v>
      </c>
      <c r="G185" s="18">
        <f t="shared" si="28"/>
        <v>0</v>
      </c>
      <c r="H185" s="18">
        <f t="shared" si="29"/>
        <v>16.348408245103901</v>
      </c>
      <c r="I185" s="17">
        <f t="shared" si="36"/>
        <v>16.380156342497507</v>
      </c>
      <c r="J185" s="18">
        <f t="shared" si="30"/>
        <v>16.352158914651181</v>
      </c>
      <c r="K185" s="18">
        <f t="shared" si="31"/>
        <v>2.7997427846326417E-2</v>
      </c>
      <c r="L185" s="18">
        <f t="shared" si="32"/>
        <v>0</v>
      </c>
      <c r="M185" s="18">
        <f t="shared" si="37"/>
        <v>2.8043118146407831E-3</v>
      </c>
      <c r="N185" s="18">
        <f t="shared" si="33"/>
        <v>1.7386733250772854E-3</v>
      </c>
      <c r="O185" s="18">
        <f t="shared" si="34"/>
        <v>1.7386733250772854E-3</v>
      </c>
      <c r="P185" s="3"/>
      <c r="Q185" s="42">
        <v>24.05584887096775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15.999605697572161</v>
      </c>
      <c r="G186" s="13">
        <f t="shared" si="28"/>
        <v>0</v>
      </c>
      <c r="H186" s="13">
        <f t="shared" si="29"/>
        <v>15.999605697572161</v>
      </c>
      <c r="I186" s="16">
        <f t="shared" si="36"/>
        <v>16.027603125418487</v>
      </c>
      <c r="J186" s="13">
        <f t="shared" si="30"/>
        <v>15.999326977988121</v>
      </c>
      <c r="K186" s="13">
        <f t="shared" si="31"/>
        <v>2.8276147430366549E-2</v>
      </c>
      <c r="L186" s="13">
        <f t="shared" si="32"/>
        <v>0</v>
      </c>
      <c r="M186" s="13">
        <f t="shared" si="37"/>
        <v>1.0656384895634976E-3</v>
      </c>
      <c r="N186" s="13">
        <f t="shared" si="33"/>
        <v>6.6069586352936855E-4</v>
      </c>
      <c r="O186" s="13">
        <f t="shared" si="34"/>
        <v>6.6069586352936855E-4</v>
      </c>
      <c r="Q186" s="41">
        <v>23.518925567271818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30.730811787087049</v>
      </c>
      <c r="G187" s="13">
        <f t="shared" si="28"/>
        <v>0</v>
      </c>
      <c r="H187" s="13">
        <f t="shared" si="29"/>
        <v>30.730811787087049</v>
      </c>
      <c r="I187" s="16">
        <f t="shared" si="36"/>
        <v>30.759087934517417</v>
      </c>
      <c r="J187" s="13">
        <f t="shared" si="30"/>
        <v>30.269523991277108</v>
      </c>
      <c r="K187" s="13">
        <f t="shared" si="31"/>
        <v>0.48956394324030938</v>
      </c>
      <c r="L187" s="13">
        <f t="shared" si="32"/>
        <v>0</v>
      </c>
      <c r="M187" s="13">
        <f t="shared" si="37"/>
        <v>4.0494262603412909E-4</v>
      </c>
      <c r="N187" s="13">
        <f t="shared" si="33"/>
        <v>2.5106442814116001E-4</v>
      </c>
      <c r="O187" s="13">
        <f t="shared" si="34"/>
        <v>2.5106442814116001E-4</v>
      </c>
      <c r="Q187" s="41">
        <v>17.026871317919529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73.576067681919866</v>
      </c>
      <c r="G188" s="13">
        <f t="shared" si="28"/>
        <v>5.6777052718297947</v>
      </c>
      <c r="H188" s="13">
        <f t="shared" si="29"/>
        <v>67.898362410090073</v>
      </c>
      <c r="I188" s="16">
        <f t="shared" si="36"/>
        <v>68.387926353330386</v>
      </c>
      <c r="J188" s="13">
        <f t="shared" si="30"/>
        <v>60.088010034728008</v>
      </c>
      <c r="K188" s="13">
        <f t="shared" si="31"/>
        <v>8.2999163186023779</v>
      </c>
      <c r="L188" s="13">
        <f t="shared" si="32"/>
        <v>0</v>
      </c>
      <c r="M188" s="13">
        <f t="shared" si="37"/>
        <v>1.5387819789296908E-4</v>
      </c>
      <c r="N188" s="13">
        <f t="shared" si="33"/>
        <v>9.5404482693640832E-5</v>
      </c>
      <c r="O188" s="13">
        <f t="shared" si="34"/>
        <v>5.6778006763124882</v>
      </c>
      <c r="Q188" s="41">
        <v>12.670095331980811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84.50799529505781</v>
      </c>
      <c r="G189" s="13">
        <f t="shared" si="28"/>
        <v>7.5073459470656889</v>
      </c>
      <c r="H189" s="13">
        <f t="shared" si="29"/>
        <v>77.000649347992123</v>
      </c>
      <c r="I189" s="16">
        <f t="shared" si="36"/>
        <v>85.300565666594508</v>
      </c>
      <c r="J189" s="13">
        <f t="shared" si="30"/>
        <v>70.155416911422293</v>
      </c>
      <c r="K189" s="13">
        <f t="shared" si="31"/>
        <v>15.145148755172215</v>
      </c>
      <c r="L189" s="13">
        <f t="shared" si="32"/>
        <v>0</v>
      </c>
      <c r="M189" s="13">
        <f t="shared" si="37"/>
        <v>5.8473715199328248E-5</v>
      </c>
      <c r="N189" s="13">
        <f t="shared" si="33"/>
        <v>3.6253703423583514E-5</v>
      </c>
      <c r="O189" s="13">
        <f t="shared" si="34"/>
        <v>7.5073822007691122</v>
      </c>
      <c r="Q189" s="41">
        <v>12.374871478800079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14.89447924962154</v>
      </c>
      <c r="G190" s="13">
        <f t="shared" si="28"/>
        <v>0</v>
      </c>
      <c r="H190" s="13">
        <f t="shared" si="29"/>
        <v>14.89447924962154</v>
      </c>
      <c r="I190" s="16">
        <f t="shared" si="36"/>
        <v>30.039628004793755</v>
      </c>
      <c r="J190" s="13">
        <f t="shared" si="30"/>
        <v>29.018548845028977</v>
      </c>
      <c r="K190" s="13">
        <f t="shared" si="31"/>
        <v>1.0210791597647777</v>
      </c>
      <c r="L190" s="13">
        <f t="shared" si="32"/>
        <v>0</v>
      </c>
      <c r="M190" s="13">
        <f t="shared" si="37"/>
        <v>2.2220011775744734E-5</v>
      </c>
      <c r="N190" s="13">
        <f t="shared" si="33"/>
        <v>1.3776407300961734E-5</v>
      </c>
      <c r="O190" s="13">
        <f t="shared" si="34"/>
        <v>1.3776407300961734E-5</v>
      </c>
      <c r="Q190" s="41">
        <v>10.984486961571429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98.646264890861502</v>
      </c>
      <c r="G191" s="13">
        <f t="shared" si="28"/>
        <v>9.8736215066335529</v>
      </c>
      <c r="H191" s="13">
        <f t="shared" si="29"/>
        <v>88.772643384227948</v>
      </c>
      <c r="I191" s="16">
        <f t="shared" si="36"/>
        <v>89.793722543992729</v>
      </c>
      <c r="J191" s="13">
        <f t="shared" si="30"/>
        <v>74.201910790784879</v>
      </c>
      <c r="K191" s="13">
        <f t="shared" si="31"/>
        <v>15.59181175320785</v>
      </c>
      <c r="L191" s="13">
        <f t="shared" si="32"/>
        <v>0</v>
      </c>
      <c r="M191" s="13">
        <f t="shared" si="37"/>
        <v>8.4436044747829997E-6</v>
      </c>
      <c r="N191" s="13">
        <f t="shared" si="33"/>
        <v>5.23503477436546E-6</v>
      </c>
      <c r="O191" s="13">
        <f t="shared" si="34"/>
        <v>9.8736267416683265</v>
      </c>
      <c r="Q191" s="41">
        <v>13.341416451612901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94.400017484419095</v>
      </c>
      <c r="G192" s="13">
        <f t="shared" si="28"/>
        <v>9.1629410807400387</v>
      </c>
      <c r="H192" s="13">
        <f t="shared" si="29"/>
        <v>85.237076403679055</v>
      </c>
      <c r="I192" s="16">
        <f t="shared" si="36"/>
        <v>100.8288881568869</v>
      </c>
      <c r="J192" s="13">
        <f t="shared" si="30"/>
        <v>80.752352059111558</v>
      </c>
      <c r="K192" s="13">
        <f t="shared" si="31"/>
        <v>20.076536097775346</v>
      </c>
      <c r="L192" s="13">
        <f t="shared" si="32"/>
        <v>1.8187084991973217</v>
      </c>
      <c r="M192" s="13">
        <f t="shared" si="37"/>
        <v>1.8187117077670221</v>
      </c>
      <c r="N192" s="13">
        <f t="shared" si="33"/>
        <v>1.1276012588155537</v>
      </c>
      <c r="O192" s="13">
        <f t="shared" si="34"/>
        <v>10.290542339555593</v>
      </c>
      <c r="Q192" s="41">
        <v>13.678108839690569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46.200735887690961</v>
      </c>
      <c r="G193" s="13">
        <f t="shared" si="28"/>
        <v>1.0959862629511357</v>
      </c>
      <c r="H193" s="13">
        <f t="shared" si="29"/>
        <v>45.104749624739824</v>
      </c>
      <c r="I193" s="16">
        <f t="shared" si="36"/>
        <v>63.362577223317849</v>
      </c>
      <c r="J193" s="13">
        <f t="shared" si="30"/>
        <v>58.371716210619482</v>
      </c>
      <c r="K193" s="13">
        <f t="shared" si="31"/>
        <v>4.9908610126983675</v>
      </c>
      <c r="L193" s="13">
        <f t="shared" si="32"/>
        <v>0</v>
      </c>
      <c r="M193" s="13">
        <f t="shared" si="37"/>
        <v>0.69111044895146834</v>
      </c>
      <c r="N193" s="13">
        <f t="shared" si="33"/>
        <v>0.42848847834991038</v>
      </c>
      <c r="O193" s="13">
        <f t="shared" si="34"/>
        <v>1.524474741301046</v>
      </c>
      <c r="Q193" s="41">
        <v>15.21823039906063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5.2965808737755413</v>
      </c>
      <c r="G194" s="13">
        <f t="shared" si="28"/>
        <v>0</v>
      </c>
      <c r="H194" s="13">
        <f t="shared" si="29"/>
        <v>5.2965808737755413</v>
      </c>
      <c r="I194" s="16">
        <f t="shared" si="36"/>
        <v>10.287441886473909</v>
      </c>
      <c r="J194" s="13">
        <f t="shared" si="30"/>
        <v>10.275450157178648</v>
      </c>
      <c r="K194" s="13">
        <f t="shared" si="31"/>
        <v>1.1991729295260711E-2</v>
      </c>
      <c r="L194" s="13">
        <f t="shared" si="32"/>
        <v>0</v>
      </c>
      <c r="M194" s="13">
        <f t="shared" si="37"/>
        <v>0.26262197060155795</v>
      </c>
      <c r="N194" s="13">
        <f t="shared" si="33"/>
        <v>0.16282562177296592</v>
      </c>
      <c r="O194" s="13">
        <f t="shared" si="34"/>
        <v>0.16282562177296592</v>
      </c>
      <c r="Q194" s="41">
        <v>20.179473234644639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10.715924003132439</v>
      </c>
      <c r="G195" s="13">
        <f t="shared" si="28"/>
        <v>0</v>
      </c>
      <c r="H195" s="13">
        <f t="shared" si="29"/>
        <v>10.715924003132439</v>
      </c>
      <c r="I195" s="16">
        <f t="shared" si="36"/>
        <v>10.7279157324277</v>
      </c>
      <c r="J195" s="13">
        <f t="shared" si="30"/>
        <v>10.71682632287739</v>
      </c>
      <c r="K195" s="13">
        <f t="shared" si="31"/>
        <v>1.1089409550310236E-2</v>
      </c>
      <c r="L195" s="13">
        <f t="shared" si="32"/>
        <v>0</v>
      </c>
      <c r="M195" s="13">
        <f t="shared" si="37"/>
        <v>9.9796348828592035E-2</v>
      </c>
      <c r="N195" s="13">
        <f t="shared" si="33"/>
        <v>6.187373627372706E-2</v>
      </c>
      <c r="O195" s="13">
        <f t="shared" si="34"/>
        <v>6.187373627372706E-2</v>
      </c>
      <c r="Q195" s="41">
        <v>21.622211305650911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30.746285988879752</v>
      </c>
      <c r="G196" s="13">
        <f t="shared" si="28"/>
        <v>0</v>
      </c>
      <c r="H196" s="13">
        <f t="shared" si="29"/>
        <v>30.746285988879752</v>
      </c>
      <c r="I196" s="16">
        <f t="shared" si="36"/>
        <v>30.757375398430064</v>
      </c>
      <c r="J196" s="13">
        <f t="shared" si="30"/>
        <v>30.554768322591659</v>
      </c>
      <c r="K196" s="13">
        <f t="shared" si="31"/>
        <v>0.20260707583840443</v>
      </c>
      <c r="L196" s="13">
        <f t="shared" si="32"/>
        <v>0</v>
      </c>
      <c r="M196" s="13">
        <f t="shared" si="37"/>
        <v>3.7922612554864975E-2</v>
      </c>
      <c r="N196" s="13">
        <f t="shared" si="33"/>
        <v>2.3512019784016285E-2</v>
      </c>
      <c r="O196" s="13">
        <f t="shared" si="34"/>
        <v>2.3512019784016285E-2</v>
      </c>
      <c r="Q196" s="41">
        <v>23.368886246918368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7.9752048799783903</v>
      </c>
      <c r="G197" s="18">
        <f t="shared" si="28"/>
        <v>0</v>
      </c>
      <c r="H197" s="18">
        <f t="shared" si="29"/>
        <v>7.9752048799783903</v>
      </c>
      <c r="I197" s="17">
        <f t="shared" si="36"/>
        <v>8.1778119558167948</v>
      </c>
      <c r="J197" s="18">
        <f t="shared" si="30"/>
        <v>8.175255413209559</v>
      </c>
      <c r="K197" s="18">
        <f t="shared" si="31"/>
        <v>2.5565426072358122E-3</v>
      </c>
      <c r="L197" s="18">
        <f t="shared" si="32"/>
        <v>0</v>
      </c>
      <c r="M197" s="18">
        <f t="shared" si="37"/>
        <v>1.441059277084869E-2</v>
      </c>
      <c r="N197" s="18">
        <f t="shared" si="33"/>
        <v>8.9345675179261872E-3</v>
      </c>
      <c r="O197" s="18">
        <f t="shared" si="34"/>
        <v>8.9345675179261872E-3</v>
      </c>
      <c r="P197" s="3"/>
      <c r="Q197" s="42">
        <v>26.297597870967749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9.7847004970458737</v>
      </c>
      <c r="G198" s="13">
        <f t="shared" ref="G198:G261" si="39">IF((F198-$J$2)&gt;0,$I$2*(F198-$J$2),0)</f>
        <v>0</v>
      </c>
      <c r="H198" s="13">
        <f t="shared" ref="H198:H261" si="40">F198-G198</f>
        <v>9.7847004970458737</v>
      </c>
      <c r="I198" s="16">
        <f t="shared" si="36"/>
        <v>9.7872570396531096</v>
      </c>
      <c r="J198" s="13">
        <f t="shared" ref="J198:J261" si="41">I198/SQRT(1+(I198/($K$2*(300+(25*Q198)+0.05*(Q198)^3)))^2)</f>
        <v>9.7810268529544313</v>
      </c>
      <c r="K198" s="13">
        <f t="shared" ref="K198:K261" si="42">I198-J198</f>
        <v>6.2301866986782528E-3</v>
      </c>
      <c r="L198" s="13">
        <f t="shared" ref="L198:L261" si="43">IF(K198&gt;$N$2,(K198-$N$2)/$L$2,0)</f>
        <v>0</v>
      </c>
      <c r="M198" s="13">
        <f t="shared" si="37"/>
        <v>5.4760252529225031E-3</v>
      </c>
      <c r="N198" s="13">
        <f t="shared" ref="N198:N261" si="44">$M$2*M198</f>
        <v>3.3951356568119517E-3</v>
      </c>
      <c r="O198" s="13">
        <f t="shared" ref="O198:O261" si="45">N198+G198</f>
        <v>3.3951356568119517E-3</v>
      </c>
      <c r="Q198" s="41">
        <v>23.765666005147089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27.816253955063871</v>
      </c>
      <c r="G199" s="13">
        <f t="shared" si="39"/>
        <v>0</v>
      </c>
      <c r="H199" s="13">
        <f t="shared" si="40"/>
        <v>27.816253955063871</v>
      </c>
      <c r="I199" s="16">
        <f t="shared" ref="I199:I262" si="47">H199+K198-L198</f>
        <v>27.822484141762551</v>
      </c>
      <c r="J199" s="13">
        <f t="shared" si="41"/>
        <v>27.594584113093592</v>
      </c>
      <c r="K199" s="13">
        <f t="shared" si="42"/>
        <v>0.22790002866895875</v>
      </c>
      <c r="L199" s="13">
        <f t="shared" si="43"/>
        <v>0</v>
      </c>
      <c r="M199" s="13">
        <f t="shared" ref="M199:M262" si="48">L199+M198-N198</f>
        <v>2.0808895961105514E-3</v>
      </c>
      <c r="N199" s="13">
        <f t="shared" si="44"/>
        <v>1.2901515495885418E-3</v>
      </c>
      <c r="O199" s="13">
        <f t="shared" si="45"/>
        <v>1.2901515495885418E-3</v>
      </c>
      <c r="Q199" s="41">
        <v>20.387563316307961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40.528923735100307</v>
      </c>
      <c r="G200" s="13">
        <f t="shared" si="39"/>
        <v>0.1467137664697625</v>
      </c>
      <c r="H200" s="13">
        <f t="shared" si="40"/>
        <v>40.382209968630541</v>
      </c>
      <c r="I200" s="16">
        <f t="shared" si="47"/>
        <v>40.610109997299503</v>
      </c>
      <c r="J200" s="13">
        <f t="shared" si="41"/>
        <v>39.217224246123031</v>
      </c>
      <c r="K200" s="13">
        <f t="shared" si="42"/>
        <v>1.3928857511764718</v>
      </c>
      <c r="L200" s="13">
        <f t="shared" si="43"/>
        <v>0</v>
      </c>
      <c r="M200" s="13">
        <f t="shared" si="48"/>
        <v>7.9073804652200958E-4</v>
      </c>
      <c r="N200" s="13">
        <f t="shared" si="44"/>
        <v>4.9025758884364595E-4</v>
      </c>
      <c r="O200" s="13">
        <f t="shared" si="45"/>
        <v>0.14720402405860614</v>
      </c>
      <c r="Q200" s="41">
        <v>15.31185753623858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70.420158023596358</v>
      </c>
      <c r="G201" s="13">
        <f t="shared" si="39"/>
        <v>5.1495110793161958</v>
      </c>
      <c r="H201" s="13">
        <f t="shared" si="40"/>
        <v>65.270646944280159</v>
      </c>
      <c r="I201" s="16">
        <f t="shared" si="47"/>
        <v>66.663532695456638</v>
      </c>
      <c r="J201" s="13">
        <f t="shared" si="41"/>
        <v>59.652501933994948</v>
      </c>
      <c r="K201" s="13">
        <f t="shared" si="42"/>
        <v>7.01103076146169</v>
      </c>
      <c r="L201" s="13">
        <f t="shared" si="43"/>
        <v>0</v>
      </c>
      <c r="M201" s="13">
        <f t="shared" si="48"/>
        <v>3.0048045767836363E-4</v>
      </c>
      <c r="N201" s="13">
        <f t="shared" si="44"/>
        <v>1.8629788376058545E-4</v>
      </c>
      <c r="O201" s="13">
        <f t="shared" si="45"/>
        <v>5.1496973771999563</v>
      </c>
      <c r="Q201" s="41">
        <v>13.545621451612909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23.55671692223558</v>
      </c>
      <c r="G202" s="13">
        <f t="shared" si="39"/>
        <v>0</v>
      </c>
      <c r="H202" s="13">
        <f t="shared" si="40"/>
        <v>23.55671692223558</v>
      </c>
      <c r="I202" s="16">
        <f t="shared" si="47"/>
        <v>30.56774768369727</v>
      </c>
      <c r="J202" s="13">
        <f t="shared" si="41"/>
        <v>29.598368728473417</v>
      </c>
      <c r="K202" s="13">
        <f t="shared" si="42"/>
        <v>0.96937895522385276</v>
      </c>
      <c r="L202" s="13">
        <f t="shared" si="43"/>
        <v>0</v>
      </c>
      <c r="M202" s="13">
        <f t="shared" si="48"/>
        <v>1.1418257391777818E-4</v>
      </c>
      <c r="N202" s="13">
        <f t="shared" si="44"/>
        <v>7.079319582902247E-5</v>
      </c>
      <c r="O202" s="13">
        <f t="shared" si="45"/>
        <v>7.079319582902247E-5</v>
      </c>
      <c r="Q202" s="41">
        <v>11.782988662517139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43.679433069372621</v>
      </c>
      <c r="G203" s="13">
        <f t="shared" si="39"/>
        <v>0.6740041245551448</v>
      </c>
      <c r="H203" s="13">
        <f t="shared" si="40"/>
        <v>43.005428944817474</v>
      </c>
      <c r="I203" s="16">
        <f t="shared" si="47"/>
        <v>43.974807900041327</v>
      </c>
      <c r="J203" s="13">
        <f t="shared" si="41"/>
        <v>41.734900889215545</v>
      </c>
      <c r="K203" s="13">
        <f t="shared" si="42"/>
        <v>2.2399070108257817</v>
      </c>
      <c r="L203" s="13">
        <f t="shared" si="43"/>
        <v>0</v>
      </c>
      <c r="M203" s="13">
        <f t="shared" si="48"/>
        <v>4.3389378088755712E-5</v>
      </c>
      <c r="N203" s="13">
        <f t="shared" si="44"/>
        <v>2.6901414415028541E-5</v>
      </c>
      <c r="O203" s="13">
        <f t="shared" si="45"/>
        <v>0.67403102596955988</v>
      </c>
      <c r="Q203" s="41">
        <v>13.41767164361665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9.8333812409421704</v>
      </c>
      <c r="G204" s="13">
        <f t="shared" si="39"/>
        <v>0</v>
      </c>
      <c r="H204" s="13">
        <f t="shared" si="40"/>
        <v>9.8333812409421704</v>
      </c>
      <c r="I204" s="16">
        <f t="shared" si="47"/>
        <v>12.073288251767952</v>
      </c>
      <c r="J204" s="13">
        <f t="shared" si="41"/>
        <v>12.02874694036325</v>
      </c>
      <c r="K204" s="13">
        <f t="shared" si="42"/>
        <v>4.4541311404701744E-2</v>
      </c>
      <c r="L204" s="13">
        <f t="shared" si="43"/>
        <v>0</v>
      </c>
      <c r="M204" s="13">
        <f t="shared" si="48"/>
        <v>1.6487963673727171E-5</v>
      </c>
      <c r="N204" s="13">
        <f t="shared" si="44"/>
        <v>1.0222537477710846E-5</v>
      </c>
      <c r="O204" s="13">
        <f t="shared" si="45"/>
        <v>1.0222537477710846E-5</v>
      </c>
      <c r="Q204" s="41">
        <v>14.2373239471956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70.250451825675199</v>
      </c>
      <c r="G205" s="13">
        <f t="shared" si="39"/>
        <v>5.1211079125971786</v>
      </c>
      <c r="H205" s="13">
        <f t="shared" si="40"/>
        <v>65.129343913078017</v>
      </c>
      <c r="I205" s="16">
        <f t="shared" si="47"/>
        <v>65.173885224482717</v>
      </c>
      <c r="J205" s="13">
        <f t="shared" si="41"/>
        <v>60.481319482665221</v>
      </c>
      <c r="K205" s="13">
        <f t="shared" si="42"/>
        <v>4.6925657418174964</v>
      </c>
      <c r="L205" s="13">
        <f t="shared" si="43"/>
        <v>0</v>
      </c>
      <c r="M205" s="13">
        <f t="shared" si="48"/>
        <v>6.2654261960163248E-6</v>
      </c>
      <c r="N205" s="13">
        <f t="shared" si="44"/>
        <v>3.8845642415301217E-6</v>
      </c>
      <c r="O205" s="13">
        <f t="shared" si="45"/>
        <v>5.1211117971614204</v>
      </c>
      <c r="Q205" s="41">
        <v>16.34221209511681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45.827511335688243</v>
      </c>
      <c r="G206" s="13">
        <f t="shared" si="39"/>
        <v>1.033520900436276</v>
      </c>
      <c r="H206" s="13">
        <f t="shared" si="40"/>
        <v>44.79399043525197</v>
      </c>
      <c r="I206" s="16">
        <f t="shared" si="47"/>
        <v>49.486556177069467</v>
      </c>
      <c r="J206" s="13">
        <f t="shared" si="41"/>
        <v>47.304597430732635</v>
      </c>
      <c r="K206" s="13">
        <f t="shared" si="42"/>
        <v>2.1819587463368322</v>
      </c>
      <c r="L206" s="13">
        <f t="shared" si="43"/>
        <v>0</v>
      </c>
      <c r="M206" s="13">
        <f t="shared" si="48"/>
        <v>2.380861954486203E-6</v>
      </c>
      <c r="N206" s="13">
        <f t="shared" si="44"/>
        <v>1.4761344117814458E-6</v>
      </c>
      <c r="O206" s="13">
        <f t="shared" si="45"/>
        <v>1.0335223765706878</v>
      </c>
      <c r="Q206" s="41">
        <v>16.23230113497144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23.516136850846529</v>
      </c>
      <c r="G207" s="13">
        <f t="shared" si="39"/>
        <v>0</v>
      </c>
      <c r="H207" s="13">
        <f t="shared" si="40"/>
        <v>23.516136850846529</v>
      </c>
      <c r="I207" s="16">
        <f t="shared" si="47"/>
        <v>25.698095597183361</v>
      </c>
      <c r="J207" s="13">
        <f t="shared" si="41"/>
        <v>25.560632191612861</v>
      </c>
      <c r="K207" s="13">
        <f t="shared" si="42"/>
        <v>0.13746340557050019</v>
      </c>
      <c r="L207" s="13">
        <f t="shared" si="43"/>
        <v>0</v>
      </c>
      <c r="M207" s="13">
        <f t="shared" si="48"/>
        <v>9.047275427047572E-7</v>
      </c>
      <c r="N207" s="13">
        <f t="shared" si="44"/>
        <v>5.609310764769495E-7</v>
      </c>
      <c r="O207" s="13">
        <f t="shared" si="45"/>
        <v>5.609310764769495E-7</v>
      </c>
      <c r="Q207" s="41">
        <v>22.307962759394609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38.652647222263049</v>
      </c>
      <c r="G208" s="13">
        <f t="shared" si="39"/>
        <v>0</v>
      </c>
      <c r="H208" s="13">
        <f t="shared" si="40"/>
        <v>38.652647222263049</v>
      </c>
      <c r="I208" s="16">
        <f t="shared" si="47"/>
        <v>38.790110627833549</v>
      </c>
      <c r="J208" s="13">
        <f t="shared" si="41"/>
        <v>38.334430196010736</v>
      </c>
      <c r="K208" s="13">
        <f t="shared" si="42"/>
        <v>0.45568043182281315</v>
      </c>
      <c r="L208" s="13">
        <f t="shared" si="43"/>
        <v>0</v>
      </c>
      <c r="M208" s="13">
        <f t="shared" si="48"/>
        <v>3.437964662278077E-7</v>
      </c>
      <c r="N208" s="13">
        <f t="shared" si="44"/>
        <v>2.1315380906124077E-7</v>
      </c>
      <c r="O208" s="13">
        <f t="shared" si="45"/>
        <v>2.1315380906124077E-7</v>
      </c>
      <c r="Q208" s="41">
        <v>22.500259245881981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10.71591640560923</v>
      </c>
      <c r="G209" s="18">
        <f t="shared" si="39"/>
        <v>0</v>
      </c>
      <c r="H209" s="18">
        <f t="shared" si="40"/>
        <v>10.71591640560923</v>
      </c>
      <c r="I209" s="17">
        <f t="shared" si="47"/>
        <v>11.171596837432043</v>
      </c>
      <c r="J209" s="18">
        <f t="shared" si="41"/>
        <v>11.15846011699905</v>
      </c>
      <c r="K209" s="18">
        <f t="shared" si="42"/>
        <v>1.3136720432992632E-2</v>
      </c>
      <c r="L209" s="18">
        <f t="shared" si="43"/>
        <v>0</v>
      </c>
      <c r="M209" s="18">
        <f t="shared" si="48"/>
        <v>1.3064265716656693E-7</v>
      </c>
      <c r="N209" s="18">
        <f t="shared" si="44"/>
        <v>8.0998447443271494E-8</v>
      </c>
      <c r="O209" s="18">
        <f t="shared" si="45"/>
        <v>8.0998447443271494E-8</v>
      </c>
      <c r="P209" s="3"/>
      <c r="Q209" s="42">
        <v>21.282347988230189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4.5182202821544983</v>
      </c>
      <c r="G210" s="13">
        <f t="shared" si="39"/>
        <v>0</v>
      </c>
      <c r="H210" s="13">
        <f t="shared" si="40"/>
        <v>4.5182202821544983</v>
      </c>
      <c r="I210" s="16">
        <f t="shared" si="47"/>
        <v>4.531357002587491</v>
      </c>
      <c r="J210" s="13">
        <f t="shared" si="41"/>
        <v>4.5305372090376297</v>
      </c>
      <c r="K210" s="13">
        <f t="shared" si="42"/>
        <v>8.1979354986128072E-4</v>
      </c>
      <c r="L210" s="13">
        <f t="shared" si="43"/>
        <v>0</v>
      </c>
      <c r="M210" s="13">
        <f t="shared" si="48"/>
        <v>4.9644209723295431E-8</v>
      </c>
      <c r="N210" s="13">
        <f t="shared" si="44"/>
        <v>3.0779410028443167E-8</v>
      </c>
      <c r="O210" s="13">
        <f t="shared" si="45"/>
        <v>3.0779410028443167E-8</v>
      </c>
      <c r="Q210" s="41">
        <v>21.767196870967751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16.352363648238772</v>
      </c>
      <c r="G211" s="13">
        <f t="shared" si="39"/>
        <v>0</v>
      </c>
      <c r="H211" s="13">
        <f t="shared" si="40"/>
        <v>16.352363648238772</v>
      </c>
      <c r="I211" s="16">
        <f t="shared" si="47"/>
        <v>16.353183441788634</v>
      </c>
      <c r="J211" s="13">
        <f t="shared" si="41"/>
        <v>16.308743762434784</v>
      </c>
      <c r="K211" s="13">
        <f t="shared" si="42"/>
        <v>4.4439679353850181E-2</v>
      </c>
      <c r="L211" s="13">
        <f t="shared" si="43"/>
        <v>0</v>
      </c>
      <c r="M211" s="13">
        <f t="shared" si="48"/>
        <v>1.8864799694852264E-8</v>
      </c>
      <c r="N211" s="13">
        <f t="shared" si="44"/>
        <v>1.1696175810808404E-8</v>
      </c>
      <c r="O211" s="13">
        <f t="shared" si="45"/>
        <v>1.1696175810808404E-8</v>
      </c>
      <c r="Q211" s="41">
        <v>20.73196135022846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9.6416568366974342</v>
      </c>
      <c r="G212" s="13">
        <f t="shared" si="39"/>
        <v>0</v>
      </c>
      <c r="H212" s="13">
        <f t="shared" si="40"/>
        <v>9.6416568366974342</v>
      </c>
      <c r="I212" s="16">
        <f t="shared" si="47"/>
        <v>9.6860965160512844</v>
      </c>
      <c r="J212" s="13">
        <f t="shared" si="41"/>
        <v>9.6698086258792433</v>
      </c>
      <c r="K212" s="13">
        <f t="shared" si="42"/>
        <v>1.6287890172041131E-2</v>
      </c>
      <c r="L212" s="13">
        <f t="shared" si="43"/>
        <v>0</v>
      </c>
      <c r="M212" s="13">
        <f t="shared" si="48"/>
        <v>7.1686238840438601E-9</v>
      </c>
      <c r="N212" s="13">
        <f t="shared" si="44"/>
        <v>4.4445468081071936E-9</v>
      </c>
      <c r="O212" s="13">
        <f t="shared" si="45"/>
        <v>4.4445468081071936E-9</v>
      </c>
      <c r="Q212" s="41">
        <v>16.72980175929802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263.59933978258601</v>
      </c>
      <c r="G213" s="13">
        <f t="shared" si="39"/>
        <v>37.481273698221806</v>
      </c>
      <c r="H213" s="13">
        <f t="shared" si="40"/>
        <v>226.11806608436422</v>
      </c>
      <c r="I213" s="16">
        <f t="shared" si="47"/>
        <v>226.13435397453625</v>
      </c>
      <c r="J213" s="13">
        <f t="shared" si="41"/>
        <v>95.971785589262225</v>
      </c>
      <c r="K213" s="13">
        <f t="shared" si="42"/>
        <v>130.16256838527403</v>
      </c>
      <c r="L213" s="13">
        <f t="shared" si="43"/>
        <v>68.86310806864843</v>
      </c>
      <c r="M213" s="13">
        <f t="shared" si="48"/>
        <v>68.863108071372508</v>
      </c>
      <c r="N213" s="13">
        <f t="shared" si="44"/>
        <v>42.695127004250956</v>
      </c>
      <c r="O213" s="13">
        <f t="shared" si="45"/>
        <v>80.176400702472762</v>
      </c>
      <c r="Q213" s="41">
        <v>10.12749038765944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86.759850841835558</v>
      </c>
      <c r="G214" s="13">
        <f t="shared" si="39"/>
        <v>7.8842315841594282</v>
      </c>
      <c r="H214" s="13">
        <f t="shared" si="40"/>
        <v>78.875619257676135</v>
      </c>
      <c r="I214" s="16">
        <f t="shared" si="47"/>
        <v>140.17507957430172</v>
      </c>
      <c r="J214" s="13">
        <f t="shared" si="41"/>
        <v>91.236801907843699</v>
      </c>
      <c r="K214" s="13">
        <f t="shared" si="42"/>
        <v>48.938277666458021</v>
      </c>
      <c r="L214" s="13">
        <f t="shared" si="43"/>
        <v>19.396035011860981</v>
      </c>
      <c r="M214" s="13">
        <f t="shared" si="48"/>
        <v>45.564016078982526</v>
      </c>
      <c r="N214" s="13">
        <f t="shared" si="44"/>
        <v>28.249689968969165</v>
      </c>
      <c r="O214" s="13">
        <f t="shared" si="45"/>
        <v>36.133921553128594</v>
      </c>
      <c r="Q214" s="41">
        <v>11.994007151612911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149.15727279481411</v>
      </c>
      <c r="G215" s="13">
        <f t="shared" si="39"/>
        <v>18.327482333260971</v>
      </c>
      <c r="H215" s="13">
        <f t="shared" si="40"/>
        <v>130.82979046155313</v>
      </c>
      <c r="I215" s="16">
        <f t="shared" si="47"/>
        <v>160.37203311615016</v>
      </c>
      <c r="J215" s="13">
        <f t="shared" si="41"/>
        <v>93.154258916179245</v>
      </c>
      <c r="K215" s="13">
        <f t="shared" si="42"/>
        <v>67.217774199970918</v>
      </c>
      <c r="L215" s="13">
        <f t="shared" si="43"/>
        <v>30.528581476253873</v>
      </c>
      <c r="M215" s="13">
        <f t="shared" si="48"/>
        <v>47.842907586267231</v>
      </c>
      <c r="N215" s="13">
        <f t="shared" si="44"/>
        <v>29.662602703485682</v>
      </c>
      <c r="O215" s="13">
        <f t="shared" si="45"/>
        <v>47.990085036746649</v>
      </c>
      <c r="Q215" s="41">
        <v>11.270940483408291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171.38713849876731</v>
      </c>
      <c r="G216" s="13">
        <f t="shared" si="39"/>
        <v>22.048021650417077</v>
      </c>
      <c r="H216" s="13">
        <f t="shared" si="40"/>
        <v>149.33911684835024</v>
      </c>
      <c r="I216" s="16">
        <f t="shared" si="47"/>
        <v>186.02830957206731</v>
      </c>
      <c r="J216" s="13">
        <f t="shared" si="41"/>
        <v>104.28749550416661</v>
      </c>
      <c r="K216" s="13">
        <f t="shared" si="42"/>
        <v>81.7408140679007</v>
      </c>
      <c r="L216" s="13">
        <f t="shared" si="43"/>
        <v>39.37337738392803</v>
      </c>
      <c r="M216" s="13">
        <f t="shared" si="48"/>
        <v>57.553682266709579</v>
      </c>
      <c r="N216" s="13">
        <f t="shared" si="44"/>
        <v>35.683283005359939</v>
      </c>
      <c r="O216" s="13">
        <f t="shared" si="45"/>
        <v>57.731304655777016</v>
      </c>
      <c r="Q216" s="41">
        <v>12.681452199373259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11.39830514418151</v>
      </c>
      <c r="G217" s="13">
        <f t="shared" si="39"/>
        <v>0</v>
      </c>
      <c r="H217" s="13">
        <f t="shared" si="40"/>
        <v>11.39830514418151</v>
      </c>
      <c r="I217" s="16">
        <f t="shared" si="47"/>
        <v>53.765741828154177</v>
      </c>
      <c r="J217" s="13">
        <f t="shared" si="41"/>
        <v>51.580478890023883</v>
      </c>
      <c r="K217" s="13">
        <f t="shared" si="42"/>
        <v>2.1852629381302933</v>
      </c>
      <c r="L217" s="13">
        <f t="shared" si="43"/>
        <v>0</v>
      </c>
      <c r="M217" s="13">
        <f t="shared" si="48"/>
        <v>21.87039926134964</v>
      </c>
      <c r="N217" s="13">
        <f t="shared" si="44"/>
        <v>13.559647542036776</v>
      </c>
      <c r="O217" s="13">
        <f t="shared" si="45"/>
        <v>13.559647542036776</v>
      </c>
      <c r="Q217" s="41">
        <v>18.026250725582901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56.657815544482951</v>
      </c>
      <c r="G218" s="13">
        <f t="shared" si="39"/>
        <v>2.8461532016029096</v>
      </c>
      <c r="H218" s="13">
        <f t="shared" si="40"/>
        <v>53.811662342880041</v>
      </c>
      <c r="I218" s="16">
        <f t="shared" si="47"/>
        <v>55.996925281010334</v>
      </c>
      <c r="J218" s="13">
        <f t="shared" si="41"/>
        <v>52.678964583643925</v>
      </c>
      <c r="K218" s="13">
        <f t="shared" si="42"/>
        <v>3.3179606973664093</v>
      </c>
      <c r="L218" s="13">
        <f t="shared" si="43"/>
        <v>0</v>
      </c>
      <c r="M218" s="13">
        <f t="shared" si="48"/>
        <v>8.3107517193128633</v>
      </c>
      <c r="N218" s="13">
        <f t="shared" si="44"/>
        <v>5.1526660659739756</v>
      </c>
      <c r="O218" s="13">
        <f t="shared" si="45"/>
        <v>7.9988192675768852</v>
      </c>
      <c r="Q218" s="41">
        <v>15.71464734350366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2.8960614327215839</v>
      </c>
      <c r="G219" s="13">
        <f t="shared" si="39"/>
        <v>0</v>
      </c>
      <c r="H219" s="13">
        <f t="shared" si="40"/>
        <v>2.8960614327215839</v>
      </c>
      <c r="I219" s="16">
        <f t="shared" si="47"/>
        <v>6.2140221300879936</v>
      </c>
      <c r="J219" s="13">
        <f t="shared" si="41"/>
        <v>6.2120904158941777</v>
      </c>
      <c r="K219" s="13">
        <f t="shared" si="42"/>
        <v>1.9317141938159921E-3</v>
      </c>
      <c r="L219" s="13">
        <f t="shared" si="43"/>
        <v>0</v>
      </c>
      <c r="M219" s="13">
        <f t="shared" si="48"/>
        <v>3.1580856533388877</v>
      </c>
      <c r="N219" s="13">
        <f t="shared" si="44"/>
        <v>1.9580131050701104</v>
      </c>
      <c r="O219" s="13">
        <f t="shared" si="45"/>
        <v>1.9580131050701104</v>
      </c>
      <c r="Q219" s="41">
        <v>22.405145714572939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27.822884875010441</v>
      </c>
      <c r="G220" s="13">
        <f t="shared" si="39"/>
        <v>0</v>
      </c>
      <c r="H220" s="13">
        <f t="shared" si="40"/>
        <v>27.822884875010441</v>
      </c>
      <c r="I220" s="16">
        <f t="shared" si="47"/>
        <v>27.824816589204257</v>
      </c>
      <c r="J220" s="13">
        <f t="shared" si="41"/>
        <v>27.693422121180323</v>
      </c>
      <c r="K220" s="13">
        <f t="shared" si="42"/>
        <v>0.13139446802393451</v>
      </c>
      <c r="L220" s="13">
        <f t="shared" si="43"/>
        <v>0</v>
      </c>
      <c r="M220" s="13">
        <f t="shared" si="48"/>
        <v>1.2000725482687773</v>
      </c>
      <c r="N220" s="13">
        <f t="shared" si="44"/>
        <v>0.74404497992664187</v>
      </c>
      <c r="O220" s="13">
        <f t="shared" si="45"/>
        <v>0.74404497992664187</v>
      </c>
      <c r="Q220" s="41">
        <v>24.3342876786534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26.27535969762101</v>
      </c>
      <c r="G221" s="18">
        <f t="shared" si="39"/>
        <v>0</v>
      </c>
      <c r="H221" s="18">
        <f t="shared" si="40"/>
        <v>26.27535969762101</v>
      </c>
      <c r="I221" s="17">
        <f t="shared" si="47"/>
        <v>26.406754165644944</v>
      </c>
      <c r="J221" s="18">
        <f t="shared" si="41"/>
        <v>26.305832809885224</v>
      </c>
      <c r="K221" s="18">
        <f t="shared" si="42"/>
        <v>0.10092135575971994</v>
      </c>
      <c r="L221" s="18">
        <f t="shared" si="43"/>
        <v>0</v>
      </c>
      <c r="M221" s="18">
        <f t="shared" si="48"/>
        <v>0.45602756834213543</v>
      </c>
      <c r="N221" s="18">
        <f t="shared" si="44"/>
        <v>0.28273709237212397</v>
      </c>
      <c r="O221" s="18">
        <f t="shared" si="45"/>
        <v>0.28273709237212397</v>
      </c>
      <c r="P221" s="3"/>
      <c r="Q221" s="42">
        <v>25.11095887096775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6.5467807905852844</v>
      </c>
      <c r="G222" s="13">
        <f t="shared" si="39"/>
        <v>0</v>
      </c>
      <c r="H222" s="13">
        <f t="shared" si="40"/>
        <v>6.5467807905852844</v>
      </c>
      <c r="I222" s="16">
        <f t="shared" si="47"/>
        <v>6.6477021463450043</v>
      </c>
      <c r="J222" s="13">
        <f t="shared" si="41"/>
        <v>6.6460374078582358</v>
      </c>
      <c r="K222" s="13">
        <f t="shared" si="42"/>
        <v>1.6647384867685133E-3</v>
      </c>
      <c r="L222" s="13">
        <f t="shared" si="43"/>
        <v>0</v>
      </c>
      <c r="M222" s="13">
        <f t="shared" si="48"/>
        <v>0.17329047597001146</v>
      </c>
      <c r="N222" s="13">
        <f t="shared" si="44"/>
        <v>0.1074400951014071</v>
      </c>
      <c r="O222" s="13">
        <f t="shared" si="45"/>
        <v>0.1074400951014071</v>
      </c>
      <c r="Q222" s="41">
        <v>24.909770302186018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23.780059073712248</v>
      </c>
      <c r="G223" s="13">
        <f t="shared" si="39"/>
        <v>0</v>
      </c>
      <c r="H223" s="13">
        <f t="shared" si="40"/>
        <v>23.780059073712248</v>
      </c>
      <c r="I223" s="16">
        <f t="shared" si="47"/>
        <v>23.781723812199019</v>
      </c>
      <c r="J223" s="13">
        <f t="shared" si="41"/>
        <v>23.639779330059376</v>
      </c>
      <c r="K223" s="13">
        <f t="shared" si="42"/>
        <v>0.1419444821396425</v>
      </c>
      <c r="L223" s="13">
        <f t="shared" si="43"/>
        <v>0</v>
      </c>
      <c r="M223" s="13">
        <f t="shared" si="48"/>
        <v>6.5850380868604355E-2</v>
      </c>
      <c r="N223" s="13">
        <f t="shared" si="44"/>
        <v>4.08272361385347E-2</v>
      </c>
      <c r="O223" s="13">
        <f t="shared" si="45"/>
        <v>4.08272361385347E-2</v>
      </c>
      <c r="Q223" s="41">
        <v>20.430288330129191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74.616331625167462</v>
      </c>
      <c r="G224" s="13">
        <f t="shared" si="39"/>
        <v>5.8518108176129271</v>
      </c>
      <c r="H224" s="13">
        <f t="shared" si="40"/>
        <v>68.764520807554533</v>
      </c>
      <c r="I224" s="16">
        <f t="shared" si="47"/>
        <v>68.906465289694182</v>
      </c>
      <c r="J224" s="13">
        <f t="shared" si="41"/>
        <v>62.778985822078894</v>
      </c>
      <c r="K224" s="13">
        <f t="shared" si="42"/>
        <v>6.1274794676152879</v>
      </c>
      <c r="L224" s="13">
        <f t="shared" si="43"/>
        <v>0</v>
      </c>
      <c r="M224" s="13">
        <f t="shared" si="48"/>
        <v>2.5023144730069655E-2</v>
      </c>
      <c r="N224" s="13">
        <f t="shared" si="44"/>
        <v>1.5514349732643186E-2</v>
      </c>
      <c r="O224" s="13">
        <f t="shared" si="45"/>
        <v>5.8673251673455704</v>
      </c>
      <c r="Q224" s="41">
        <v>15.43017981064175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116.0098912183454</v>
      </c>
      <c r="G225" s="13">
        <f t="shared" si="39"/>
        <v>12.779714386372467</v>
      </c>
      <c r="H225" s="13">
        <f t="shared" si="40"/>
        <v>103.23017683197294</v>
      </c>
      <c r="I225" s="16">
        <f t="shared" si="47"/>
        <v>109.35765629958823</v>
      </c>
      <c r="J225" s="13">
        <f t="shared" si="41"/>
        <v>82.177028135273019</v>
      </c>
      <c r="K225" s="13">
        <f t="shared" si="42"/>
        <v>27.180628164315209</v>
      </c>
      <c r="L225" s="13">
        <f t="shared" si="43"/>
        <v>6.1452300132382405</v>
      </c>
      <c r="M225" s="13">
        <f t="shared" si="48"/>
        <v>6.1547388082356669</v>
      </c>
      <c r="N225" s="13">
        <f t="shared" si="44"/>
        <v>3.8159380611061136</v>
      </c>
      <c r="O225" s="13">
        <f t="shared" si="45"/>
        <v>16.595652447478582</v>
      </c>
      <c r="Q225" s="41">
        <v>12.5192117516129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163.3811758052135</v>
      </c>
      <c r="G226" s="13">
        <f t="shared" si="39"/>
        <v>20.70809007504301</v>
      </c>
      <c r="H226" s="13">
        <f t="shared" si="40"/>
        <v>142.6730857301705</v>
      </c>
      <c r="I226" s="16">
        <f t="shared" si="47"/>
        <v>163.70848388124747</v>
      </c>
      <c r="J226" s="13">
        <f t="shared" si="41"/>
        <v>94.378055117402837</v>
      </c>
      <c r="K226" s="13">
        <f t="shared" si="42"/>
        <v>69.330428763844637</v>
      </c>
      <c r="L226" s="13">
        <f t="shared" si="43"/>
        <v>31.815226600883904</v>
      </c>
      <c r="M226" s="13">
        <f t="shared" si="48"/>
        <v>34.15402734801345</v>
      </c>
      <c r="N226" s="13">
        <f t="shared" si="44"/>
        <v>21.175496955768338</v>
      </c>
      <c r="O226" s="13">
        <f t="shared" si="45"/>
        <v>41.883587030811348</v>
      </c>
      <c r="Q226" s="41">
        <v>11.40812370384586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56.945204943143679</v>
      </c>
      <c r="G227" s="13">
        <f t="shared" si="39"/>
        <v>2.8942526175548893</v>
      </c>
      <c r="H227" s="13">
        <f t="shared" si="40"/>
        <v>54.050952325588788</v>
      </c>
      <c r="I227" s="16">
        <f t="shared" si="47"/>
        <v>91.566154488549529</v>
      </c>
      <c r="J227" s="13">
        <f t="shared" si="41"/>
        <v>75.956436743759809</v>
      </c>
      <c r="K227" s="13">
        <f t="shared" si="42"/>
        <v>15.60971774478972</v>
      </c>
      <c r="L227" s="13">
        <f t="shared" si="43"/>
        <v>0</v>
      </c>
      <c r="M227" s="13">
        <f t="shared" si="48"/>
        <v>12.978530392245112</v>
      </c>
      <c r="N227" s="13">
        <f t="shared" si="44"/>
        <v>8.0466888431919692</v>
      </c>
      <c r="O227" s="13">
        <f t="shared" si="45"/>
        <v>10.940941460746858</v>
      </c>
      <c r="Q227" s="41">
        <v>13.80182516498571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107.0528639737915</v>
      </c>
      <c r="G228" s="13">
        <f t="shared" si="39"/>
        <v>11.280606273349774</v>
      </c>
      <c r="H228" s="13">
        <f t="shared" si="40"/>
        <v>95.772257700441727</v>
      </c>
      <c r="I228" s="16">
        <f t="shared" si="47"/>
        <v>111.38197544523145</v>
      </c>
      <c r="J228" s="13">
        <f t="shared" si="41"/>
        <v>78.627227192128345</v>
      </c>
      <c r="K228" s="13">
        <f t="shared" si="42"/>
        <v>32.754748253103102</v>
      </c>
      <c r="L228" s="13">
        <f t="shared" si="43"/>
        <v>9.5399707148089572</v>
      </c>
      <c r="M228" s="13">
        <f t="shared" si="48"/>
        <v>14.471812263862102</v>
      </c>
      <c r="N228" s="13">
        <f t="shared" si="44"/>
        <v>8.9725236035945031</v>
      </c>
      <c r="O228" s="13">
        <f t="shared" si="45"/>
        <v>20.253129876944278</v>
      </c>
      <c r="Q228" s="41">
        <v>10.818741314430939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21.911537547302789</v>
      </c>
      <c r="G229" s="13">
        <f t="shared" si="39"/>
        <v>0</v>
      </c>
      <c r="H229" s="13">
        <f t="shared" si="40"/>
        <v>21.911537547302789</v>
      </c>
      <c r="I229" s="16">
        <f t="shared" si="47"/>
        <v>45.126315085596929</v>
      </c>
      <c r="J229" s="13">
        <f t="shared" si="41"/>
        <v>43.549524683896465</v>
      </c>
      <c r="K229" s="13">
        <f t="shared" si="42"/>
        <v>1.5767904017004639</v>
      </c>
      <c r="L229" s="13">
        <f t="shared" si="43"/>
        <v>0</v>
      </c>
      <c r="M229" s="13">
        <f t="shared" si="48"/>
        <v>5.4992886602675988</v>
      </c>
      <c r="N229" s="13">
        <f t="shared" si="44"/>
        <v>3.4095589693659112</v>
      </c>
      <c r="O229" s="13">
        <f t="shared" si="45"/>
        <v>3.4095589693659112</v>
      </c>
      <c r="Q229" s="41">
        <v>16.6772877453155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25.81419238081898</v>
      </c>
      <c r="G230" s="13">
        <f t="shared" si="39"/>
        <v>0</v>
      </c>
      <c r="H230" s="13">
        <f t="shared" si="40"/>
        <v>25.81419238081898</v>
      </c>
      <c r="I230" s="16">
        <f t="shared" si="47"/>
        <v>27.390982782519444</v>
      </c>
      <c r="J230" s="13">
        <f t="shared" si="41"/>
        <v>27.14307224901447</v>
      </c>
      <c r="K230" s="13">
        <f t="shared" si="42"/>
        <v>0.2479105335049745</v>
      </c>
      <c r="L230" s="13">
        <f t="shared" si="43"/>
        <v>0</v>
      </c>
      <c r="M230" s="13">
        <f t="shared" si="48"/>
        <v>2.0897296909016876</v>
      </c>
      <c r="N230" s="13">
        <f t="shared" si="44"/>
        <v>1.2956324083590463</v>
      </c>
      <c r="O230" s="13">
        <f t="shared" si="45"/>
        <v>1.2956324083590463</v>
      </c>
      <c r="Q230" s="41">
        <v>19.453256498858721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37.619278427468728</v>
      </c>
      <c r="G231" s="13">
        <f t="shared" si="39"/>
        <v>0</v>
      </c>
      <c r="H231" s="13">
        <f t="shared" si="40"/>
        <v>37.619278427468728</v>
      </c>
      <c r="I231" s="16">
        <f t="shared" si="47"/>
        <v>37.867188960973706</v>
      </c>
      <c r="J231" s="13">
        <f t="shared" si="41"/>
        <v>37.265406115131036</v>
      </c>
      <c r="K231" s="13">
        <f t="shared" si="42"/>
        <v>0.60178284584267061</v>
      </c>
      <c r="L231" s="13">
        <f t="shared" si="43"/>
        <v>0</v>
      </c>
      <c r="M231" s="13">
        <f t="shared" si="48"/>
        <v>0.79409728254264134</v>
      </c>
      <c r="N231" s="13">
        <f t="shared" si="44"/>
        <v>0.49234031517643762</v>
      </c>
      <c r="O231" s="13">
        <f t="shared" si="45"/>
        <v>0.49234031517643762</v>
      </c>
      <c r="Q231" s="41">
        <v>19.978235542850069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12.885591566755769</v>
      </c>
      <c r="G232" s="13">
        <f t="shared" si="39"/>
        <v>0</v>
      </c>
      <c r="H232" s="13">
        <f t="shared" si="40"/>
        <v>12.885591566755769</v>
      </c>
      <c r="I232" s="16">
        <f t="shared" si="47"/>
        <v>13.48737441259844</v>
      </c>
      <c r="J232" s="13">
        <f t="shared" si="41"/>
        <v>13.471153582014935</v>
      </c>
      <c r="K232" s="13">
        <f t="shared" si="42"/>
        <v>1.6220830583504764E-2</v>
      </c>
      <c r="L232" s="13">
        <f t="shared" si="43"/>
        <v>0</v>
      </c>
      <c r="M232" s="13">
        <f t="shared" si="48"/>
        <v>0.30175696736620372</v>
      </c>
      <c r="N232" s="13">
        <f t="shared" si="44"/>
        <v>0.18708931976704632</v>
      </c>
      <c r="O232" s="13">
        <f t="shared" si="45"/>
        <v>0.18708931976704632</v>
      </c>
      <c r="Q232" s="41">
        <v>23.796185870967751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23.78065871754978</v>
      </c>
      <c r="G233" s="18">
        <f t="shared" si="39"/>
        <v>0</v>
      </c>
      <c r="H233" s="18">
        <f t="shared" si="40"/>
        <v>23.78065871754978</v>
      </c>
      <c r="I233" s="17">
        <f t="shared" si="47"/>
        <v>23.796879548133283</v>
      </c>
      <c r="J233" s="18">
        <f t="shared" si="41"/>
        <v>23.6988239095528</v>
      </c>
      <c r="K233" s="18">
        <f t="shared" si="42"/>
        <v>9.8055638580483162E-2</v>
      </c>
      <c r="L233" s="18">
        <f t="shared" si="43"/>
        <v>0</v>
      </c>
      <c r="M233" s="18">
        <f t="shared" si="48"/>
        <v>0.1146676475991574</v>
      </c>
      <c r="N233" s="18">
        <f t="shared" si="44"/>
        <v>7.109394151147759E-2</v>
      </c>
      <c r="O233" s="18">
        <f t="shared" si="45"/>
        <v>7.109394151147759E-2</v>
      </c>
      <c r="P233" s="3"/>
      <c r="Q233" s="42">
        <v>23.082386985427309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51.727920492063141</v>
      </c>
      <c r="G234" s="13">
        <f t="shared" si="39"/>
        <v>2.0210529236143002</v>
      </c>
      <c r="H234" s="13">
        <f t="shared" si="40"/>
        <v>49.706867568448843</v>
      </c>
      <c r="I234" s="16">
        <f t="shared" si="47"/>
        <v>49.804923207029326</v>
      </c>
      <c r="J234" s="13">
        <f t="shared" si="41"/>
        <v>48.438182905090422</v>
      </c>
      <c r="K234" s="13">
        <f t="shared" si="42"/>
        <v>1.3667403019389042</v>
      </c>
      <c r="L234" s="13">
        <f t="shared" si="43"/>
        <v>0</v>
      </c>
      <c r="M234" s="13">
        <f t="shared" si="48"/>
        <v>4.3573706087679812E-2</v>
      </c>
      <c r="N234" s="13">
        <f t="shared" si="44"/>
        <v>2.7015697774361483E-2</v>
      </c>
      <c r="O234" s="13">
        <f t="shared" si="45"/>
        <v>2.0480686213886616</v>
      </c>
      <c r="Q234" s="41">
        <v>19.865478046240671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73.585007935981196</v>
      </c>
      <c r="G235" s="13">
        <f t="shared" si="39"/>
        <v>5.6792015726704523</v>
      </c>
      <c r="H235" s="13">
        <f t="shared" si="40"/>
        <v>67.905806363310745</v>
      </c>
      <c r="I235" s="16">
        <f t="shared" si="47"/>
        <v>69.272546665249649</v>
      </c>
      <c r="J235" s="13">
        <f t="shared" si="41"/>
        <v>63.838492305292448</v>
      </c>
      <c r="K235" s="13">
        <f t="shared" si="42"/>
        <v>5.4340543599572015</v>
      </c>
      <c r="L235" s="13">
        <f t="shared" si="43"/>
        <v>0</v>
      </c>
      <c r="M235" s="13">
        <f t="shared" si="48"/>
        <v>1.6558008313318329E-2</v>
      </c>
      <c r="N235" s="13">
        <f t="shared" si="44"/>
        <v>1.0265965154257364E-2</v>
      </c>
      <c r="O235" s="13">
        <f t="shared" si="45"/>
        <v>5.6894675378247097</v>
      </c>
      <c r="Q235" s="41">
        <v>16.52499860978882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56.71470511881909</v>
      </c>
      <c r="G236" s="13">
        <f t="shared" si="39"/>
        <v>2.8556746220591855</v>
      </c>
      <c r="H236" s="13">
        <f t="shared" si="40"/>
        <v>53.859030496759907</v>
      </c>
      <c r="I236" s="16">
        <f t="shared" si="47"/>
        <v>59.293084856717108</v>
      </c>
      <c r="J236" s="13">
        <f t="shared" si="41"/>
        <v>55.211642706276429</v>
      </c>
      <c r="K236" s="13">
        <f t="shared" si="42"/>
        <v>4.0814421504406795</v>
      </c>
      <c r="L236" s="13">
        <f t="shared" si="43"/>
        <v>0</v>
      </c>
      <c r="M236" s="13">
        <f t="shared" si="48"/>
        <v>6.2920431590609647E-3</v>
      </c>
      <c r="N236" s="13">
        <f t="shared" si="44"/>
        <v>3.9010667586177983E-3</v>
      </c>
      <c r="O236" s="13">
        <f t="shared" si="45"/>
        <v>2.8595756888178032</v>
      </c>
      <c r="Q236" s="41">
        <v>15.349430122251221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40.235517526058217</v>
      </c>
      <c r="G237" s="13">
        <f t="shared" si="39"/>
        <v>9.7607336805426353E-2</v>
      </c>
      <c r="H237" s="13">
        <f t="shared" si="40"/>
        <v>40.137910189252793</v>
      </c>
      <c r="I237" s="16">
        <f t="shared" si="47"/>
        <v>44.219352339693472</v>
      </c>
      <c r="J237" s="13">
        <f t="shared" si="41"/>
        <v>41.628025189270595</v>
      </c>
      <c r="K237" s="13">
        <f t="shared" si="42"/>
        <v>2.5913271504228774</v>
      </c>
      <c r="L237" s="13">
        <f t="shared" si="43"/>
        <v>0</v>
      </c>
      <c r="M237" s="13">
        <f t="shared" si="48"/>
        <v>2.3909764004431664E-3</v>
      </c>
      <c r="N237" s="13">
        <f t="shared" si="44"/>
        <v>1.4824053682747631E-3</v>
      </c>
      <c r="O237" s="13">
        <f t="shared" si="45"/>
        <v>9.9089742173701117E-2</v>
      </c>
      <c r="Q237" s="41">
        <v>12.385041389082939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116.6858524106501</v>
      </c>
      <c r="G238" s="13">
        <f t="shared" si="39"/>
        <v>12.892847782063386</v>
      </c>
      <c r="H238" s="13">
        <f t="shared" si="40"/>
        <v>103.79300462858671</v>
      </c>
      <c r="I238" s="16">
        <f t="shared" si="47"/>
        <v>106.38433177900959</v>
      </c>
      <c r="J238" s="13">
        <f t="shared" si="41"/>
        <v>76.279245942460321</v>
      </c>
      <c r="K238" s="13">
        <f t="shared" si="42"/>
        <v>30.105085836549264</v>
      </c>
      <c r="L238" s="13">
        <f t="shared" si="43"/>
        <v>7.9262780229363097</v>
      </c>
      <c r="M238" s="13">
        <f t="shared" si="48"/>
        <v>7.9271865939684778</v>
      </c>
      <c r="N238" s="13">
        <f t="shared" si="44"/>
        <v>4.9148556882604559</v>
      </c>
      <c r="O238" s="13">
        <f t="shared" si="45"/>
        <v>17.807703470323844</v>
      </c>
      <c r="Q238" s="41">
        <v>10.60505978198322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7.9740244688170598</v>
      </c>
      <c r="G239" s="13">
        <f t="shared" si="39"/>
        <v>0</v>
      </c>
      <c r="H239" s="13">
        <f t="shared" si="40"/>
        <v>7.9740244688170598</v>
      </c>
      <c r="I239" s="16">
        <f t="shared" si="47"/>
        <v>30.152832282430019</v>
      </c>
      <c r="J239" s="13">
        <f t="shared" si="41"/>
        <v>29.371673011338721</v>
      </c>
      <c r="K239" s="13">
        <f t="shared" si="42"/>
        <v>0.78115927109129757</v>
      </c>
      <c r="L239" s="13">
        <f t="shared" si="43"/>
        <v>0</v>
      </c>
      <c r="M239" s="13">
        <f t="shared" si="48"/>
        <v>3.0123309057080219</v>
      </c>
      <c r="N239" s="13">
        <f t="shared" si="44"/>
        <v>1.8676451615389735</v>
      </c>
      <c r="O239" s="13">
        <f t="shared" si="45"/>
        <v>1.8676451615389735</v>
      </c>
      <c r="Q239" s="41">
        <v>13.131566751612899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30.489104963639932</v>
      </c>
      <c r="G240" s="13">
        <f t="shared" si="39"/>
        <v>0</v>
      </c>
      <c r="H240" s="13">
        <f t="shared" si="40"/>
        <v>30.489104963639932</v>
      </c>
      <c r="I240" s="16">
        <f t="shared" si="47"/>
        <v>31.270264234731229</v>
      </c>
      <c r="J240" s="13">
        <f t="shared" si="41"/>
        <v>30.659971006178619</v>
      </c>
      <c r="K240" s="13">
        <f t="shared" si="42"/>
        <v>0.61029322855261015</v>
      </c>
      <c r="L240" s="13">
        <f t="shared" si="43"/>
        <v>0</v>
      </c>
      <c r="M240" s="13">
        <f t="shared" si="48"/>
        <v>1.1446857441690483</v>
      </c>
      <c r="N240" s="13">
        <f t="shared" si="44"/>
        <v>0.70970516138480999</v>
      </c>
      <c r="O240" s="13">
        <f t="shared" si="45"/>
        <v>0.70970516138480999</v>
      </c>
      <c r="Q240" s="41">
        <v>15.77005029627081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62.475553539500943</v>
      </c>
      <c r="G241" s="13">
        <f t="shared" si="39"/>
        <v>3.8198488251229445</v>
      </c>
      <c r="H241" s="13">
        <f t="shared" si="40"/>
        <v>58.655704714377997</v>
      </c>
      <c r="I241" s="16">
        <f t="shared" si="47"/>
        <v>59.265997942930611</v>
      </c>
      <c r="J241" s="13">
        <f t="shared" si="41"/>
        <v>55.576680357172563</v>
      </c>
      <c r="K241" s="13">
        <f t="shared" si="42"/>
        <v>3.6893175857580474</v>
      </c>
      <c r="L241" s="13">
        <f t="shared" si="43"/>
        <v>0</v>
      </c>
      <c r="M241" s="13">
        <f t="shared" si="48"/>
        <v>0.43498058278423835</v>
      </c>
      <c r="N241" s="13">
        <f t="shared" si="44"/>
        <v>0.2696879613262278</v>
      </c>
      <c r="O241" s="13">
        <f t="shared" si="45"/>
        <v>4.0895367864491723</v>
      </c>
      <c r="Q241" s="41">
        <v>16.13789102645946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54.929471013462873</v>
      </c>
      <c r="G242" s="13">
        <f t="shared" si="39"/>
        <v>2.5568858768746101</v>
      </c>
      <c r="H242" s="13">
        <f t="shared" si="40"/>
        <v>52.372585136588263</v>
      </c>
      <c r="I242" s="16">
        <f t="shared" si="47"/>
        <v>56.061902722346311</v>
      </c>
      <c r="J242" s="13">
        <f t="shared" si="41"/>
        <v>52.955863736378816</v>
      </c>
      <c r="K242" s="13">
        <f t="shared" si="42"/>
        <v>3.1060389859674942</v>
      </c>
      <c r="L242" s="13">
        <f t="shared" si="43"/>
        <v>0</v>
      </c>
      <c r="M242" s="13">
        <f t="shared" si="48"/>
        <v>0.16529262145801055</v>
      </c>
      <c r="N242" s="13">
        <f t="shared" si="44"/>
        <v>0.10248142530396653</v>
      </c>
      <c r="O242" s="13">
        <f t="shared" si="45"/>
        <v>2.6593673021785769</v>
      </c>
      <c r="Q242" s="41">
        <v>16.254627169525371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4.2463787374616597</v>
      </c>
      <c r="G243" s="13">
        <f t="shared" si="39"/>
        <v>0</v>
      </c>
      <c r="H243" s="13">
        <f t="shared" si="40"/>
        <v>4.2463787374616597</v>
      </c>
      <c r="I243" s="16">
        <f t="shared" si="47"/>
        <v>7.3524177234291539</v>
      </c>
      <c r="J243" s="13">
        <f t="shared" si="41"/>
        <v>7.3466301594368302</v>
      </c>
      <c r="K243" s="13">
        <f t="shared" si="42"/>
        <v>5.7875639923237188E-3</v>
      </c>
      <c r="L243" s="13">
        <f t="shared" si="43"/>
        <v>0</v>
      </c>
      <c r="M243" s="13">
        <f t="shared" si="48"/>
        <v>6.2811196154044013E-2</v>
      </c>
      <c r="N243" s="13">
        <f t="shared" si="44"/>
        <v>3.8942941615507286E-2</v>
      </c>
      <c r="O243" s="13">
        <f t="shared" si="45"/>
        <v>3.8942941615507286E-2</v>
      </c>
      <c r="Q243" s="41">
        <v>18.21181174952056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12.113898471197709</v>
      </c>
      <c r="G244" s="13">
        <f t="shared" si="39"/>
        <v>0</v>
      </c>
      <c r="H244" s="13">
        <f t="shared" si="40"/>
        <v>12.113898471197709</v>
      </c>
      <c r="I244" s="16">
        <f t="shared" si="47"/>
        <v>12.119686035190032</v>
      </c>
      <c r="J244" s="13">
        <f t="shared" si="41"/>
        <v>12.110382170322543</v>
      </c>
      <c r="K244" s="13">
        <f t="shared" si="42"/>
        <v>9.303864867488798E-3</v>
      </c>
      <c r="L244" s="13">
        <f t="shared" si="43"/>
        <v>0</v>
      </c>
      <c r="M244" s="13">
        <f t="shared" si="48"/>
        <v>2.3868254538536728E-2</v>
      </c>
      <c r="N244" s="13">
        <f t="shared" si="44"/>
        <v>1.4798317813892771E-2</v>
      </c>
      <c r="O244" s="13">
        <f t="shared" si="45"/>
        <v>1.4798317813892771E-2</v>
      </c>
      <c r="Q244" s="41">
        <v>25.486275870967749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43.585766768381689</v>
      </c>
      <c r="G245" s="18">
        <f t="shared" si="39"/>
        <v>0.65832750463443301</v>
      </c>
      <c r="H245" s="18">
        <f t="shared" si="40"/>
        <v>42.927439263747253</v>
      </c>
      <c r="I245" s="17">
        <f t="shared" si="47"/>
        <v>42.936743128614744</v>
      </c>
      <c r="J245" s="18">
        <f t="shared" si="41"/>
        <v>42.436269697887333</v>
      </c>
      <c r="K245" s="18">
        <f t="shared" si="42"/>
        <v>0.50047343072741057</v>
      </c>
      <c r="L245" s="18">
        <f t="shared" si="43"/>
        <v>0</v>
      </c>
      <c r="M245" s="18">
        <f t="shared" si="48"/>
        <v>9.0699367246439566E-3</v>
      </c>
      <c r="N245" s="18">
        <f t="shared" si="44"/>
        <v>5.6233607692792531E-3</v>
      </c>
      <c r="O245" s="18">
        <f t="shared" si="45"/>
        <v>0.66395086540371229</v>
      </c>
      <c r="P245" s="3"/>
      <c r="Q245" s="42">
        <v>24.002223281186129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20.330087413134859</v>
      </c>
      <c r="G246" s="13">
        <f t="shared" si="39"/>
        <v>0</v>
      </c>
      <c r="H246" s="13">
        <f t="shared" si="40"/>
        <v>20.330087413134859</v>
      </c>
      <c r="I246" s="16">
        <f t="shared" si="47"/>
        <v>20.830560843862269</v>
      </c>
      <c r="J246" s="13">
        <f t="shared" si="41"/>
        <v>20.76154180582834</v>
      </c>
      <c r="K246" s="13">
        <f t="shared" si="42"/>
        <v>6.9019038033928837E-2</v>
      </c>
      <c r="L246" s="13">
        <f t="shared" si="43"/>
        <v>0</v>
      </c>
      <c r="M246" s="13">
        <f t="shared" si="48"/>
        <v>3.4465759553647035E-3</v>
      </c>
      <c r="N246" s="13">
        <f t="shared" si="44"/>
        <v>2.1368770923261161E-3</v>
      </c>
      <c r="O246" s="13">
        <f t="shared" si="45"/>
        <v>2.1368770923261161E-3</v>
      </c>
      <c r="Q246" s="41">
        <v>22.74822611811312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12.67422097708118</v>
      </c>
      <c r="G247" s="13">
        <f t="shared" si="39"/>
        <v>0</v>
      </c>
      <c r="H247" s="13">
        <f t="shared" si="40"/>
        <v>12.67422097708118</v>
      </c>
      <c r="I247" s="16">
        <f t="shared" si="47"/>
        <v>12.743240015115109</v>
      </c>
      <c r="J247" s="13">
        <f t="shared" si="41"/>
        <v>12.708561180825397</v>
      </c>
      <c r="K247" s="13">
        <f t="shared" si="42"/>
        <v>3.4678834289712412E-2</v>
      </c>
      <c r="L247" s="13">
        <f t="shared" si="43"/>
        <v>0</v>
      </c>
      <c r="M247" s="13">
        <f t="shared" si="48"/>
        <v>1.3096988630385874E-3</v>
      </c>
      <c r="N247" s="13">
        <f t="shared" si="44"/>
        <v>8.1201329508392419E-4</v>
      </c>
      <c r="O247" s="13">
        <f t="shared" si="45"/>
        <v>8.1201329508392419E-4</v>
      </c>
      <c r="Q247" s="41">
        <v>17.196083773671301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139.5089976355915</v>
      </c>
      <c r="G248" s="13">
        <f t="shared" si="39"/>
        <v>16.71268233623514</v>
      </c>
      <c r="H248" s="13">
        <f t="shared" si="40"/>
        <v>122.79631529935637</v>
      </c>
      <c r="I248" s="16">
        <f t="shared" si="47"/>
        <v>122.83099413364607</v>
      </c>
      <c r="J248" s="13">
        <f t="shared" si="41"/>
        <v>93.191292598333447</v>
      </c>
      <c r="K248" s="13">
        <f t="shared" si="42"/>
        <v>29.639701535312625</v>
      </c>
      <c r="L248" s="13">
        <f t="shared" si="43"/>
        <v>7.6428505035942189</v>
      </c>
      <c r="M248" s="13">
        <f t="shared" si="48"/>
        <v>7.6433481891621735</v>
      </c>
      <c r="N248" s="13">
        <f t="shared" si="44"/>
        <v>4.7388758772805479</v>
      </c>
      <c r="O248" s="13">
        <f t="shared" si="45"/>
        <v>21.451558213515689</v>
      </c>
      <c r="Q248" s="41">
        <v>14.53162656492781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47.806912589590993</v>
      </c>
      <c r="G249" s="13">
        <f t="shared" si="39"/>
        <v>1.3648067609830463</v>
      </c>
      <c r="H249" s="13">
        <f t="shared" si="40"/>
        <v>46.44210582860795</v>
      </c>
      <c r="I249" s="16">
        <f t="shared" si="47"/>
        <v>68.438956860326357</v>
      </c>
      <c r="J249" s="13">
        <f t="shared" si="41"/>
        <v>60.094810012518053</v>
      </c>
      <c r="K249" s="13">
        <f t="shared" si="42"/>
        <v>8.3441468478083038</v>
      </c>
      <c r="L249" s="13">
        <f t="shared" si="43"/>
        <v>0</v>
      </c>
      <c r="M249" s="13">
        <f t="shared" si="48"/>
        <v>2.9044723118816256</v>
      </c>
      <c r="N249" s="13">
        <f t="shared" si="44"/>
        <v>1.8007728333666078</v>
      </c>
      <c r="O249" s="13">
        <f t="shared" si="45"/>
        <v>3.1655795943496541</v>
      </c>
      <c r="Q249" s="41">
        <v>12.64047220330357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20.317311619042819</v>
      </c>
      <c r="G250" s="13">
        <f t="shared" si="39"/>
        <v>0</v>
      </c>
      <c r="H250" s="13">
        <f t="shared" si="40"/>
        <v>20.317311619042819</v>
      </c>
      <c r="I250" s="16">
        <f t="shared" si="47"/>
        <v>28.661458466851123</v>
      </c>
      <c r="J250" s="13">
        <f t="shared" si="41"/>
        <v>27.988481753013239</v>
      </c>
      <c r="K250" s="13">
        <f t="shared" si="42"/>
        <v>0.67297671383788327</v>
      </c>
      <c r="L250" s="13">
        <f t="shared" si="43"/>
        <v>0</v>
      </c>
      <c r="M250" s="13">
        <f t="shared" si="48"/>
        <v>1.1036994785150178</v>
      </c>
      <c r="N250" s="13">
        <f t="shared" si="44"/>
        <v>0.68429367667931107</v>
      </c>
      <c r="O250" s="13">
        <f t="shared" si="45"/>
        <v>0.68429367667931107</v>
      </c>
      <c r="Q250" s="41">
        <v>13.13622490618233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262.50961131336629</v>
      </c>
      <c r="G251" s="13">
        <f t="shared" si="39"/>
        <v>37.298889437842071</v>
      </c>
      <c r="H251" s="13">
        <f t="shared" si="40"/>
        <v>225.21072187552423</v>
      </c>
      <c r="I251" s="16">
        <f t="shared" si="47"/>
        <v>225.8836985893621</v>
      </c>
      <c r="J251" s="13">
        <f t="shared" si="41"/>
        <v>103.0009355105295</v>
      </c>
      <c r="K251" s="13">
        <f t="shared" si="42"/>
        <v>122.8827630788326</v>
      </c>
      <c r="L251" s="13">
        <f t="shared" si="43"/>
        <v>64.429573989790597</v>
      </c>
      <c r="M251" s="13">
        <f t="shared" si="48"/>
        <v>64.848979791626292</v>
      </c>
      <c r="N251" s="13">
        <f t="shared" si="44"/>
        <v>40.206367470808303</v>
      </c>
      <c r="O251" s="13">
        <f t="shared" si="45"/>
        <v>77.505256908650381</v>
      </c>
      <c r="Q251" s="41">
        <v>11.43749064343505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178.18284674822601</v>
      </c>
      <c r="G252" s="13">
        <f t="shared" si="39"/>
        <v>23.18539693044573</v>
      </c>
      <c r="H252" s="13">
        <f t="shared" si="40"/>
        <v>154.99744981778028</v>
      </c>
      <c r="I252" s="16">
        <f t="shared" si="47"/>
        <v>213.45063890682229</v>
      </c>
      <c r="J252" s="13">
        <f t="shared" si="41"/>
        <v>111.51303797466223</v>
      </c>
      <c r="K252" s="13">
        <f t="shared" si="42"/>
        <v>101.93760093216007</v>
      </c>
      <c r="L252" s="13">
        <f t="shared" si="43"/>
        <v>51.673588595193706</v>
      </c>
      <c r="M252" s="13">
        <f t="shared" si="48"/>
        <v>76.316200916011695</v>
      </c>
      <c r="N252" s="13">
        <f t="shared" si="44"/>
        <v>47.31604456792725</v>
      </c>
      <c r="O252" s="13">
        <f t="shared" si="45"/>
        <v>70.501441498372984</v>
      </c>
      <c r="Q252" s="41">
        <v>13.232201151612911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73.667626744686302</v>
      </c>
      <c r="G253" s="13">
        <f t="shared" si="39"/>
        <v>5.6930292102377491</v>
      </c>
      <c r="H253" s="13">
        <f t="shared" si="40"/>
        <v>67.974597534448549</v>
      </c>
      <c r="I253" s="16">
        <f t="shared" si="47"/>
        <v>118.23860987141492</v>
      </c>
      <c r="J253" s="13">
        <f t="shared" si="41"/>
        <v>88.419643970077672</v>
      </c>
      <c r="K253" s="13">
        <f t="shared" si="42"/>
        <v>29.818965901337251</v>
      </c>
      <c r="L253" s="13">
        <f t="shared" si="43"/>
        <v>7.752025768926079</v>
      </c>
      <c r="M253" s="13">
        <f t="shared" si="48"/>
        <v>36.75218211701052</v>
      </c>
      <c r="N253" s="13">
        <f t="shared" si="44"/>
        <v>22.786352912546523</v>
      </c>
      <c r="O253" s="13">
        <f t="shared" si="45"/>
        <v>28.479382122784273</v>
      </c>
      <c r="Q253" s="41">
        <v>13.496733364892609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35.958064520000001</v>
      </c>
      <c r="G254" s="13">
        <f t="shared" si="39"/>
        <v>0</v>
      </c>
      <c r="H254" s="13">
        <f t="shared" si="40"/>
        <v>35.958064520000001</v>
      </c>
      <c r="I254" s="16">
        <f t="shared" si="47"/>
        <v>58.025004652411177</v>
      </c>
      <c r="J254" s="13">
        <f t="shared" si="41"/>
        <v>55.47707256243217</v>
      </c>
      <c r="K254" s="13">
        <f t="shared" si="42"/>
        <v>2.5479320899790068</v>
      </c>
      <c r="L254" s="13">
        <f t="shared" si="43"/>
        <v>0</v>
      </c>
      <c r="M254" s="13">
        <f t="shared" si="48"/>
        <v>13.965829204463997</v>
      </c>
      <c r="N254" s="13">
        <f t="shared" si="44"/>
        <v>8.6588141067676787</v>
      </c>
      <c r="O254" s="13">
        <f t="shared" si="45"/>
        <v>8.6588141067676787</v>
      </c>
      <c r="Q254" s="41">
        <v>18.521339389998641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1.4977999796693711</v>
      </c>
      <c r="G255" s="13">
        <f t="shared" si="39"/>
        <v>0</v>
      </c>
      <c r="H255" s="13">
        <f t="shared" si="40"/>
        <v>1.4977999796693711</v>
      </c>
      <c r="I255" s="16">
        <f t="shared" si="47"/>
        <v>4.0457320696483778</v>
      </c>
      <c r="J255" s="13">
        <f t="shared" si="41"/>
        <v>4.0452553955894812</v>
      </c>
      <c r="K255" s="13">
        <f t="shared" si="42"/>
        <v>4.7667405889662007E-4</v>
      </c>
      <c r="L255" s="13">
        <f t="shared" si="43"/>
        <v>0</v>
      </c>
      <c r="M255" s="13">
        <f t="shared" si="48"/>
        <v>5.3070150976963184</v>
      </c>
      <c r="N255" s="13">
        <f t="shared" si="44"/>
        <v>3.2903493605717173</v>
      </c>
      <c r="O255" s="13">
        <f t="shared" si="45"/>
        <v>3.2903493605717173</v>
      </c>
      <c r="Q255" s="41">
        <v>23.201870979617532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19.708364676504459</v>
      </c>
      <c r="G256" s="13">
        <f t="shared" si="39"/>
        <v>0</v>
      </c>
      <c r="H256" s="13">
        <f t="shared" si="40"/>
        <v>19.708364676504459</v>
      </c>
      <c r="I256" s="16">
        <f t="shared" si="47"/>
        <v>19.708841350563354</v>
      </c>
      <c r="J256" s="13">
        <f t="shared" si="41"/>
        <v>19.66326031958992</v>
      </c>
      <c r="K256" s="13">
        <f t="shared" si="42"/>
        <v>4.5581030973433911E-2</v>
      </c>
      <c r="L256" s="13">
        <f t="shared" si="43"/>
        <v>0</v>
      </c>
      <c r="M256" s="13">
        <f t="shared" si="48"/>
        <v>2.0166657371246011</v>
      </c>
      <c r="N256" s="13">
        <f t="shared" si="44"/>
        <v>1.2503327570172527</v>
      </c>
      <c r="O256" s="13">
        <f t="shared" si="45"/>
        <v>1.2503327570172527</v>
      </c>
      <c r="Q256" s="41">
        <v>24.533018353214992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15.934286663237071</v>
      </c>
      <c r="G257" s="18">
        <f t="shared" si="39"/>
        <v>0</v>
      </c>
      <c r="H257" s="18">
        <f t="shared" si="40"/>
        <v>15.934286663237071</v>
      </c>
      <c r="I257" s="17">
        <f t="shared" si="47"/>
        <v>15.979867694210505</v>
      </c>
      <c r="J257" s="18">
        <f t="shared" si="41"/>
        <v>15.957536822348411</v>
      </c>
      <c r="K257" s="18">
        <f t="shared" si="42"/>
        <v>2.2330871862093815E-2</v>
      </c>
      <c r="L257" s="18">
        <f t="shared" si="43"/>
        <v>0</v>
      </c>
      <c r="M257" s="18">
        <f t="shared" si="48"/>
        <v>0.7663329801073484</v>
      </c>
      <c r="N257" s="18">
        <f t="shared" si="44"/>
        <v>0.47512644766655598</v>
      </c>
      <c r="O257" s="18">
        <f t="shared" si="45"/>
        <v>0.47512644766655598</v>
      </c>
      <c r="P257" s="3"/>
      <c r="Q257" s="42">
        <v>25.147978870967751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10.161655243108941</v>
      </c>
      <c r="G258" s="13">
        <f t="shared" si="39"/>
        <v>0</v>
      </c>
      <c r="H258" s="13">
        <f t="shared" si="40"/>
        <v>10.161655243108941</v>
      </c>
      <c r="I258" s="16">
        <f t="shared" si="47"/>
        <v>10.183986114971034</v>
      </c>
      <c r="J258" s="13">
        <f t="shared" si="41"/>
        <v>10.177662393308292</v>
      </c>
      <c r="K258" s="13">
        <f t="shared" si="42"/>
        <v>6.3237216627420878E-3</v>
      </c>
      <c r="L258" s="13">
        <f t="shared" si="43"/>
        <v>0</v>
      </c>
      <c r="M258" s="13">
        <f t="shared" si="48"/>
        <v>0.29120653244079242</v>
      </c>
      <c r="N258" s="13">
        <f t="shared" si="44"/>
        <v>0.18054805011329131</v>
      </c>
      <c r="O258" s="13">
        <f t="shared" si="45"/>
        <v>0.18054805011329131</v>
      </c>
      <c r="Q258" s="41">
        <v>24.511337694649551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44.197110412796732</v>
      </c>
      <c r="G259" s="13">
        <f t="shared" si="39"/>
        <v>0.76064607441936805</v>
      </c>
      <c r="H259" s="13">
        <f t="shared" si="40"/>
        <v>43.436464338377363</v>
      </c>
      <c r="I259" s="16">
        <f t="shared" si="47"/>
        <v>43.442788060040101</v>
      </c>
      <c r="J259" s="13">
        <f t="shared" si="41"/>
        <v>42.388447823246786</v>
      </c>
      <c r="K259" s="13">
        <f t="shared" si="42"/>
        <v>1.0543402367933155</v>
      </c>
      <c r="L259" s="13">
        <f t="shared" si="43"/>
        <v>0</v>
      </c>
      <c r="M259" s="13">
        <f t="shared" si="48"/>
        <v>0.11065848232750111</v>
      </c>
      <c r="N259" s="13">
        <f t="shared" si="44"/>
        <v>6.8608259043050693E-2</v>
      </c>
      <c r="O259" s="13">
        <f t="shared" si="45"/>
        <v>0.82925433346241872</v>
      </c>
      <c r="Q259" s="41">
        <v>18.83758500946648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3.4852529135635608</v>
      </c>
      <c r="G260" s="13">
        <f t="shared" si="39"/>
        <v>0</v>
      </c>
      <c r="H260" s="13">
        <f t="shared" si="40"/>
        <v>3.4852529135635608</v>
      </c>
      <c r="I260" s="16">
        <f t="shared" si="47"/>
        <v>4.5395931503568763</v>
      </c>
      <c r="J260" s="13">
        <f t="shared" si="41"/>
        <v>4.5379779412828878</v>
      </c>
      <c r="K260" s="13">
        <f t="shared" si="42"/>
        <v>1.6152090739884883E-3</v>
      </c>
      <c r="L260" s="13">
        <f t="shared" si="43"/>
        <v>0</v>
      </c>
      <c r="M260" s="13">
        <f t="shared" si="48"/>
        <v>4.2050223284450419E-2</v>
      </c>
      <c r="N260" s="13">
        <f t="shared" si="44"/>
        <v>2.6071138436359258E-2</v>
      </c>
      <c r="O260" s="13">
        <f t="shared" si="45"/>
        <v>2.6071138436359258E-2</v>
      </c>
      <c r="Q260" s="41">
        <v>17.0096244634729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1.5144310377618331</v>
      </c>
      <c r="G261" s="13">
        <f t="shared" si="39"/>
        <v>0</v>
      </c>
      <c r="H261" s="13">
        <f t="shared" si="40"/>
        <v>1.5144310377618331</v>
      </c>
      <c r="I261" s="16">
        <f t="shared" si="47"/>
        <v>1.5160462468358216</v>
      </c>
      <c r="J261" s="13">
        <f t="shared" si="41"/>
        <v>1.5159393770076579</v>
      </c>
      <c r="K261" s="13">
        <f t="shared" si="42"/>
        <v>1.068698281636582E-4</v>
      </c>
      <c r="L261" s="13">
        <f t="shared" si="43"/>
        <v>0</v>
      </c>
      <c r="M261" s="13">
        <f t="shared" si="48"/>
        <v>1.5979084848091161E-2</v>
      </c>
      <c r="N261" s="13">
        <f t="shared" si="44"/>
        <v>9.9070326058165199E-3</v>
      </c>
      <c r="O261" s="13">
        <f t="shared" si="45"/>
        <v>9.9070326058165199E-3</v>
      </c>
      <c r="Q261" s="41">
        <v>12.881689933282329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30.73533008593872</v>
      </c>
      <c r="G262" s="13">
        <f t="shared" ref="G262:G325" si="50">IF((F262-$J$2)&gt;0,$I$2*(F262-$J$2),0)</f>
        <v>0</v>
      </c>
      <c r="H262" s="13">
        <f t="shared" ref="H262:H325" si="51">F262-G262</f>
        <v>30.73533008593872</v>
      </c>
      <c r="I262" s="16">
        <f t="shared" si="47"/>
        <v>30.735436955766883</v>
      </c>
      <c r="J262" s="13">
        <f t="shared" ref="J262:J325" si="52">I262/SQRT(1+(I262/($K$2*(300+(25*Q262)+0.05*(Q262)^3)))^2)</f>
        <v>30.002330343021082</v>
      </c>
      <c r="K262" s="13">
        <f t="shared" ref="K262:K325" si="53">I262-J262</f>
        <v>0.73310661274580013</v>
      </c>
      <c r="L262" s="13">
        <f t="shared" ref="L262:L325" si="54">IF(K262&gt;$N$2,(K262-$N$2)/$L$2,0)</f>
        <v>0</v>
      </c>
      <c r="M262" s="13">
        <f t="shared" si="48"/>
        <v>6.072052242274641E-3</v>
      </c>
      <c r="N262" s="13">
        <f t="shared" ref="N262:N325" si="55">$M$2*M262</f>
        <v>3.7646723902102774E-3</v>
      </c>
      <c r="O262" s="13">
        <f t="shared" ref="O262:O325" si="56">N262+G262</f>
        <v>3.7646723902102774E-3</v>
      </c>
      <c r="Q262" s="41">
        <v>14.03242256460493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170.84413466795939</v>
      </c>
      <c r="G263" s="13">
        <f t="shared" si="50"/>
        <v>21.95714088987663</v>
      </c>
      <c r="H263" s="13">
        <f t="shared" si="51"/>
        <v>148.88699377808277</v>
      </c>
      <c r="I263" s="16">
        <f t="shared" ref="I263:I326" si="58">H263+K262-L262</f>
        <v>149.62010039082855</v>
      </c>
      <c r="J263" s="13">
        <f t="shared" si="52"/>
        <v>96.219518383533853</v>
      </c>
      <c r="K263" s="13">
        <f t="shared" si="53"/>
        <v>53.400582007294702</v>
      </c>
      <c r="L263" s="13">
        <f t="shared" si="54"/>
        <v>22.1136596642441</v>
      </c>
      <c r="M263" s="13">
        <f t="shared" ref="M263:M326" si="59">L263+M262-N262</f>
        <v>22.115967044096163</v>
      </c>
      <c r="N263" s="13">
        <f t="shared" si="55"/>
        <v>13.711899567339621</v>
      </c>
      <c r="O263" s="13">
        <f t="shared" si="56"/>
        <v>35.669040457216255</v>
      </c>
      <c r="Q263" s="41">
        <v>12.6476677516129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16.93520833971802</v>
      </c>
      <c r="G264" s="13">
        <f t="shared" si="50"/>
        <v>0</v>
      </c>
      <c r="H264" s="13">
        <f t="shared" si="51"/>
        <v>16.93520833971802</v>
      </c>
      <c r="I264" s="16">
        <f t="shared" si="58"/>
        <v>48.222130682768622</v>
      </c>
      <c r="J264" s="13">
        <f t="shared" si="52"/>
        <v>46.106515770781314</v>
      </c>
      <c r="K264" s="13">
        <f t="shared" si="53"/>
        <v>2.1156149119873078</v>
      </c>
      <c r="L264" s="13">
        <f t="shared" si="54"/>
        <v>0</v>
      </c>
      <c r="M264" s="13">
        <f t="shared" si="59"/>
        <v>8.4040674767565413</v>
      </c>
      <c r="N264" s="13">
        <f t="shared" si="55"/>
        <v>5.2105218355890557</v>
      </c>
      <c r="O264" s="13">
        <f t="shared" si="56"/>
        <v>5.2105218355890557</v>
      </c>
      <c r="Q264" s="41">
        <v>15.90115575710017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34.475111677963312</v>
      </c>
      <c r="G265" s="13">
        <f t="shared" si="50"/>
        <v>0</v>
      </c>
      <c r="H265" s="13">
        <f t="shared" si="51"/>
        <v>34.475111677963312</v>
      </c>
      <c r="I265" s="16">
        <f t="shared" si="58"/>
        <v>36.59072658995062</v>
      </c>
      <c r="J265" s="13">
        <f t="shared" si="52"/>
        <v>35.594778529526153</v>
      </c>
      <c r="K265" s="13">
        <f t="shared" si="53"/>
        <v>0.99594806042446749</v>
      </c>
      <c r="L265" s="13">
        <f t="shared" si="54"/>
        <v>0</v>
      </c>
      <c r="M265" s="13">
        <f t="shared" si="59"/>
        <v>3.1935456411674856</v>
      </c>
      <c r="N265" s="13">
        <f t="shared" si="55"/>
        <v>1.979998297523841</v>
      </c>
      <c r="O265" s="13">
        <f t="shared" si="56"/>
        <v>1.979998297523841</v>
      </c>
      <c r="Q265" s="41">
        <v>15.553768653292041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42.89181820562775</v>
      </c>
      <c r="G266" s="13">
        <f t="shared" si="50"/>
        <v>0.54218362206698878</v>
      </c>
      <c r="H266" s="13">
        <f t="shared" si="51"/>
        <v>42.349634583560764</v>
      </c>
      <c r="I266" s="16">
        <f t="shared" si="58"/>
        <v>43.345582643985232</v>
      </c>
      <c r="J266" s="13">
        <f t="shared" si="52"/>
        <v>42.385009074584808</v>
      </c>
      <c r="K266" s="13">
        <f t="shared" si="53"/>
        <v>0.96057356940042382</v>
      </c>
      <c r="L266" s="13">
        <f t="shared" si="54"/>
        <v>0</v>
      </c>
      <c r="M266" s="13">
        <f t="shared" si="59"/>
        <v>1.2135473436436446</v>
      </c>
      <c r="N266" s="13">
        <f t="shared" si="55"/>
        <v>0.75239935305905958</v>
      </c>
      <c r="O266" s="13">
        <f t="shared" si="56"/>
        <v>1.2945829751260485</v>
      </c>
      <c r="Q266" s="41">
        <v>19.47076834523212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22.474454874059511</v>
      </c>
      <c r="G267" s="13">
        <f t="shared" si="50"/>
        <v>0</v>
      </c>
      <c r="H267" s="13">
        <f t="shared" si="51"/>
        <v>22.474454874059511</v>
      </c>
      <c r="I267" s="16">
        <f t="shared" si="58"/>
        <v>23.435028443459935</v>
      </c>
      <c r="J267" s="13">
        <f t="shared" si="52"/>
        <v>23.336404340848198</v>
      </c>
      <c r="K267" s="13">
        <f t="shared" si="53"/>
        <v>9.862410261173693E-2</v>
      </c>
      <c r="L267" s="13">
        <f t="shared" si="54"/>
        <v>0</v>
      </c>
      <c r="M267" s="13">
        <f t="shared" si="59"/>
        <v>0.461147990584585</v>
      </c>
      <c r="N267" s="13">
        <f t="shared" si="55"/>
        <v>0.28591175416244269</v>
      </c>
      <c r="O267" s="13">
        <f t="shared" si="56"/>
        <v>0.28591175416244269</v>
      </c>
      <c r="Q267" s="41">
        <v>22.713793493857761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10.69193224681961</v>
      </c>
      <c r="G268" s="13">
        <f t="shared" si="50"/>
        <v>0</v>
      </c>
      <c r="H268" s="13">
        <f t="shared" si="51"/>
        <v>10.69193224681961</v>
      </c>
      <c r="I268" s="16">
        <f t="shared" si="58"/>
        <v>10.790556349431347</v>
      </c>
      <c r="J268" s="13">
        <f t="shared" si="52"/>
        <v>10.780496319858438</v>
      </c>
      <c r="K268" s="13">
        <f t="shared" si="53"/>
        <v>1.0060029572908746E-2</v>
      </c>
      <c r="L268" s="13">
        <f t="shared" si="54"/>
        <v>0</v>
      </c>
      <c r="M268" s="13">
        <f t="shared" si="59"/>
        <v>0.17523623642214231</v>
      </c>
      <c r="N268" s="13">
        <f t="shared" si="55"/>
        <v>0.10864646658172823</v>
      </c>
      <c r="O268" s="13">
        <f t="shared" si="56"/>
        <v>0.10864646658172823</v>
      </c>
      <c r="Q268" s="41">
        <v>22.437013924256441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4.9764562376822683</v>
      </c>
      <c r="G269" s="18">
        <f t="shared" si="50"/>
        <v>0</v>
      </c>
      <c r="H269" s="18">
        <f t="shared" si="51"/>
        <v>4.9764562376822683</v>
      </c>
      <c r="I269" s="17">
        <f t="shared" si="58"/>
        <v>4.986516267255177</v>
      </c>
      <c r="J269" s="18">
        <f t="shared" si="52"/>
        <v>4.9858650084174396</v>
      </c>
      <c r="K269" s="18">
        <f t="shared" si="53"/>
        <v>6.5125883773742288E-4</v>
      </c>
      <c r="L269" s="18">
        <f t="shared" si="54"/>
        <v>0</v>
      </c>
      <c r="M269" s="18">
        <f t="shared" si="59"/>
        <v>6.6589769840414079E-2</v>
      </c>
      <c r="N269" s="18">
        <f t="shared" si="55"/>
        <v>4.1285657301056732E-2</v>
      </c>
      <c r="O269" s="18">
        <f t="shared" si="56"/>
        <v>4.1285657301056732E-2</v>
      </c>
      <c r="P269" s="3"/>
      <c r="Q269" s="42">
        <v>25.457112870967752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2.866357623129586</v>
      </c>
      <c r="G270" s="13">
        <f t="shared" si="50"/>
        <v>0</v>
      </c>
      <c r="H270" s="13">
        <f t="shared" si="51"/>
        <v>2.866357623129586</v>
      </c>
      <c r="I270" s="16">
        <f t="shared" si="58"/>
        <v>2.8670088819673234</v>
      </c>
      <c r="J270" s="13">
        <f t="shared" si="52"/>
        <v>2.8668325012640001</v>
      </c>
      <c r="K270" s="13">
        <f t="shared" si="53"/>
        <v>1.763807033232645E-4</v>
      </c>
      <c r="L270" s="13">
        <f t="shared" si="54"/>
        <v>0</v>
      </c>
      <c r="M270" s="13">
        <f t="shared" si="59"/>
        <v>2.5304112539357347E-2</v>
      </c>
      <c r="N270" s="13">
        <f t="shared" si="55"/>
        <v>1.5688549774401556E-2</v>
      </c>
      <c r="O270" s="13">
        <f t="shared" si="56"/>
        <v>1.5688549774401556E-2</v>
      </c>
      <c r="Q270" s="41">
        <v>22.925260511016269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32.283832881698181</v>
      </c>
      <c r="G271" s="13">
        <f t="shared" si="50"/>
        <v>0</v>
      </c>
      <c r="H271" s="13">
        <f t="shared" si="51"/>
        <v>32.283832881698181</v>
      </c>
      <c r="I271" s="16">
        <f t="shared" si="58"/>
        <v>32.284009262401504</v>
      </c>
      <c r="J271" s="13">
        <f t="shared" si="52"/>
        <v>31.867642865873844</v>
      </c>
      <c r="K271" s="13">
        <f t="shared" si="53"/>
        <v>0.4163663965276605</v>
      </c>
      <c r="L271" s="13">
        <f t="shared" si="54"/>
        <v>0</v>
      </c>
      <c r="M271" s="13">
        <f t="shared" si="59"/>
        <v>9.6155627649557908E-3</v>
      </c>
      <c r="N271" s="13">
        <f t="shared" si="55"/>
        <v>5.9616489142725899E-3</v>
      </c>
      <c r="O271" s="13">
        <f t="shared" si="56"/>
        <v>5.9616489142725899E-3</v>
      </c>
      <c r="Q271" s="41">
        <v>19.232512770053159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75.462539858597935</v>
      </c>
      <c r="G272" s="13">
        <f t="shared" si="50"/>
        <v>5.9934378991665245</v>
      </c>
      <c r="H272" s="13">
        <f t="shared" si="51"/>
        <v>69.469101959431413</v>
      </c>
      <c r="I272" s="16">
        <f t="shared" si="58"/>
        <v>69.885468355959077</v>
      </c>
      <c r="J272" s="13">
        <f t="shared" si="52"/>
        <v>62.202996272489656</v>
      </c>
      <c r="K272" s="13">
        <f t="shared" si="53"/>
        <v>7.6824720834694205</v>
      </c>
      <c r="L272" s="13">
        <f t="shared" si="54"/>
        <v>0</v>
      </c>
      <c r="M272" s="13">
        <f t="shared" si="59"/>
        <v>3.6539138506832009E-3</v>
      </c>
      <c r="N272" s="13">
        <f t="shared" si="55"/>
        <v>2.2654265874235847E-3</v>
      </c>
      <c r="O272" s="13">
        <f t="shared" si="56"/>
        <v>5.995703325753948</v>
      </c>
      <c r="Q272" s="41">
        <v>13.850204384489659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156.50804808349361</v>
      </c>
      <c r="G273" s="13">
        <f t="shared" si="50"/>
        <v>19.557757353242224</v>
      </c>
      <c r="H273" s="13">
        <f t="shared" si="51"/>
        <v>136.95029073025137</v>
      </c>
      <c r="I273" s="16">
        <f t="shared" si="58"/>
        <v>144.63276281372077</v>
      </c>
      <c r="J273" s="13">
        <f t="shared" si="52"/>
        <v>96.82161543847802</v>
      </c>
      <c r="K273" s="13">
        <f t="shared" si="53"/>
        <v>47.811147375242754</v>
      </c>
      <c r="L273" s="13">
        <f t="shared" si="54"/>
        <v>18.709592126775281</v>
      </c>
      <c r="M273" s="13">
        <f t="shared" si="59"/>
        <v>18.71098061403854</v>
      </c>
      <c r="N273" s="13">
        <f t="shared" si="55"/>
        <v>11.600807980703895</v>
      </c>
      <c r="O273" s="13">
        <f t="shared" si="56"/>
        <v>31.158565333946118</v>
      </c>
      <c r="Q273" s="41">
        <v>13.182501831664741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40.49123040591158</v>
      </c>
      <c r="G274" s="13">
        <f t="shared" si="50"/>
        <v>0.14040515826183136</v>
      </c>
      <c r="H274" s="13">
        <f t="shared" si="51"/>
        <v>40.350825247649752</v>
      </c>
      <c r="I274" s="16">
        <f t="shared" si="58"/>
        <v>69.452380496117229</v>
      </c>
      <c r="J274" s="13">
        <f t="shared" si="52"/>
        <v>59.459419454401299</v>
      </c>
      <c r="K274" s="13">
        <f t="shared" si="53"/>
        <v>9.9929610417159296</v>
      </c>
      <c r="L274" s="13">
        <f t="shared" si="54"/>
        <v>0</v>
      </c>
      <c r="M274" s="13">
        <f t="shared" si="59"/>
        <v>7.1101726333346456</v>
      </c>
      <c r="N274" s="13">
        <f t="shared" si="55"/>
        <v>4.40830703266748</v>
      </c>
      <c r="O274" s="13">
        <f t="shared" si="56"/>
        <v>4.5487121909293116</v>
      </c>
      <c r="Q274" s="41">
        <v>11.35070203980141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74.720946242839986</v>
      </c>
      <c r="G275" s="13">
        <f t="shared" si="50"/>
        <v>5.8693198211932174</v>
      </c>
      <c r="H275" s="13">
        <f t="shared" si="51"/>
        <v>68.85162642164677</v>
      </c>
      <c r="I275" s="16">
        <f t="shared" si="58"/>
        <v>78.8445874633627</v>
      </c>
      <c r="J275" s="13">
        <f t="shared" si="52"/>
        <v>67.855268036346459</v>
      </c>
      <c r="K275" s="13">
        <f t="shared" si="53"/>
        <v>10.989319427016241</v>
      </c>
      <c r="L275" s="13">
        <f t="shared" si="54"/>
        <v>0</v>
      </c>
      <c r="M275" s="13">
        <f t="shared" si="59"/>
        <v>2.7018656006671655</v>
      </c>
      <c r="N275" s="13">
        <f t="shared" si="55"/>
        <v>1.6751566724136426</v>
      </c>
      <c r="O275" s="13">
        <f t="shared" si="56"/>
        <v>7.5444764936068598</v>
      </c>
      <c r="Q275" s="41">
        <v>13.5040877516129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60.071161024519498</v>
      </c>
      <c r="G276" s="13">
        <f t="shared" si="50"/>
        <v>3.4174335786703547</v>
      </c>
      <c r="H276" s="13">
        <f t="shared" si="51"/>
        <v>56.653727445849142</v>
      </c>
      <c r="I276" s="16">
        <f t="shared" si="58"/>
        <v>67.643046872865384</v>
      </c>
      <c r="J276" s="13">
        <f t="shared" si="52"/>
        <v>60.256139821126176</v>
      </c>
      <c r="K276" s="13">
        <f t="shared" si="53"/>
        <v>7.3869070517392075</v>
      </c>
      <c r="L276" s="13">
        <f t="shared" si="54"/>
        <v>0</v>
      </c>
      <c r="M276" s="13">
        <f t="shared" si="59"/>
        <v>1.0267089282535229</v>
      </c>
      <c r="N276" s="13">
        <f t="shared" si="55"/>
        <v>0.63655953551718414</v>
      </c>
      <c r="O276" s="13">
        <f t="shared" si="56"/>
        <v>4.0539931141875387</v>
      </c>
      <c r="Q276" s="41">
        <v>13.433940595183079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115.01307034543569</v>
      </c>
      <c r="G277" s="13">
        <f t="shared" si="50"/>
        <v>12.612879764012922</v>
      </c>
      <c r="H277" s="13">
        <f t="shared" si="51"/>
        <v>102.40019058142278</v>
      </c>
      <c r="I277" s="16">
        <f t="shared" si="58"/>
        <v>109.78709763316198</v>
      </c>
      <c r="J277" s="13">
        <f t="shared" si="52"/>
        <v>84.441748336742378</v>
      </c>
      <c r="K277" s="13">
        <f t="shared" si="53"/>
        <v>25.345349296419599</v>
      </c>
      <c r="L277" s="13">
        <f t="shared" si="54"/>
        <v>5.0275117415939263</v>
      </c>
      <c r="M277" s="13">
        <f t="shared" si="59"/>
        <v>5.417661134330265</v>
      </c>
      <c r="N277" s="13">
        <f t="shared" si="55"/>
        <v>3.3589499032847643</v>
      </c>
      <c r="O277" s="13">
        <f t="shared" si="56"/>
        <v>15.971829667297687</v>
      </c>
      <c r="Q277" s="41">
        <v>13.381812251729331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24.181791425991701</v>
      </c>
      <c r="G278" s="13">
        <f t="shared" si="50"/>
        <v>0</v>
      </c>
      <c r="H278" s="13">
        <f t="shared" si="51"/>
        <v>24.181791425991701</v>
      </c>
      <c r="I278" s="16">
        <f t="shared" si="58"/>
        <v>44.499628980817377</v>
      </c>
      <c r="J278" s="13">
        <f t="shared" si="52"/>
        <v>43.421076368166375</v>
      </c>
      <c r="K278" s="13">
        <f t="shared" si="53"/>
        <v>1.0785526126510021</v>
      </c>
      <c r="L278" s="13">
        <f t="shared" si="54"/>
        <v>0</v>
      </c>
      <c r="M278" s="13">
        <f t="shared" si="59"/>
        <v>2.0587112310455007</v>
      </c>
      <c r="N278" s="13">
        <f t="shared" si="55"/>
        <v>1.2764009632482105</v>
      </c>
      <c r="O278" s="13">
        <f t="shared" si="56"/>
        <v>1.2764009632482105</v>
      </c>
      <c r="Q278" s="41">
        <v>19.186831062933472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10.66761023733012</v>
      </c>
      <c r="G279" s="13">
        <f t="shared" si="50"/>
        <v>0</v>
      </c>
      <c r="H279" s="13">
        <f t="shared" si="51"/>
        <v>10.66761023733012</v>
      </c>
      <c r="I279" s="16">
        <f t="shared" si="58"/>
        <v>11.746162849981122</v>
      </c>
      <c r="J279" s="13">
        <f t="shared" si="52"/>
        <v>11.730888227606146</v>
      </c>
      <c r="K279" s="13">
        <f t="shared" si="53"/>
        <v>1.5274622374976232E-2</v>
      </c>
      <c r="L279" s="13">
        <f t="shared" si="54"/>
        <v>0</v>
      </c>
      <c r="M279" s="13">
        <f t="shared" si="59"/>
        <v>0.78231026779729018</v>
      </c>
      <c r="N279" s="13">
        <f t="shared" si="55"/>
        <v>0.48503236603431993</v>
      </c>
      <c r="O279" s="13">
        <f t="shared" si="56"/>
        <v>0.48503236603431993</v>
      </c>
      <c r="Q279" s="41">
        <v>21.278727080986648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11.850562991301819</v>
      </c>
      <c r="G280" s="13">
        <f t="shared" si="50"/>
        <v>0</v>
      </c>
      <c r="H280" s="13">
        <f t="shared" si="51"/>
        <v>11.850562991301819</v>
      </c>
      <c r="I280" s="16">
        <f t="shared" si="58"/>
        <v>11.865837613676796</v>
      </c>
      <c r="J280" s="13">
        <f t="shared" si="52"/>
        <v>11.85687563786338</v>
      </c>
      <c r="K280" s="13">
        <f t="shared" si="53"/>
        <v>8.9619758134151795E-3</v>
      </c>
      <c r="L280" s="13">
        <f t="shared" si="54"/>
        <v>0</v>
      </c>
      <c r="M280" s="13">
        <f t="shared" si="59"/>
        <v>0.29727790176297025</v>
      </c>
      <c r="N280" s="13">
        <f t="shared" si="55"/>
        <v>0.18431229909304156</v>
      </c>
      <c r="O280" s="13">
        <f t="shared" si="56"/>
        <v>0.18431229909304156</v>
      </c>
      <c r="Q280" s="41">
        <v>25.298674870967751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29.662728740631241</v>
      </c>
      <c r="G281" s="18">
        <f t="shared" si="50"/>
        <v>0</v>
      </c>
      <c r="H281" s="18">
        <f t="shared" si="51"/>
        <v>29.662728740631241</v>
      </c>
      <c r="I281" s="17">
        <f t="shared" si="58"/>
        <v>29.671690716444658</v>
      </c>
      <c r="J281" s="18">
        <f t="shared" si="52"/>
        <v>29.513708688391358</v>
      </c>
      <c r="K281" s="18">
        <f t="shared" si="53"/>
        <v>0.15798202805330064</v>
      </c>
      <c r="L281" s="18">
        <f t="shared" si="54"/>
        <v>0</v>
      </c>
      <c r="M281" s="18">
        <f t="shared" si="59"/>
        <v>0.11296560266992869</v>
      </c>
      <c r="N281" s="18">
        <f t="shared" si="55"/>
        <v>7.0038673655355793E-2</v>
      </c>
      <c r="O281" s="18">
        <f t="shared" si="56"/>
        <v>7.0038673655355793E-2</v>
      </c>
      <c r="P281" s="3"/>
      <c r="Q281" s="42">
        <v>24.388743404380541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4.9197383007787394</v>
      </c>
      <c r="G282" s="13">
        <f t="shared" si="50"/>
        <v>0</v>
      </c>
      <c r="H282" s="13">
        <f t="shared" si="51"/>
        <v>4.9197383007787394</v>
      </c>
      <c r="I282" s="16">
        <f t="shared" si="58"/>
        <v>5.0777203288320401</v>
      </c>
      <c r="J282" s="13">
        <f t="shared" si="52"/>
        <v>5.0765965949087217</v>
      </c>
      <c r="K282" s="13">
        <f t="shared" si="53"/>
        <v>1.1237339233183263E-3</v>
      </c>
      <c r="L282" s="13">
        <f t="shared" si="54"/>
        <v>0</v>
      </c>
      <c r="M282" s="13">
        <f t="shared" si="59"/>
        <v>4.2926929014572901E-2</v>
      </c>
      <c r="N282" s="13">
        <f t="shared" si="55"/>
        <v>2.6614695989035198E-2</v>
      </c>
      <c r="O282" s="13">
        <f t="shared" si="56"/>
        <v>2.6614695989035198E-2</v>
      </c>
      <c r="Q282" s="41">
        <v>21.951979443520049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48.317876691480713</v>
      </c>
      <c r="G283" s="13">
        <f t="shared" si="50"/>
        <v>1.4503251377493975</v>
      </c>
      <c r="H283" s="13">
        <f t="shared" si="51"/>
        <v>46.867551553731317</v>
      </c>
      <c r="I283" s="16">
        <f t="shared" si="58"/>
        <v>46.868675287654639</v>
      </c>
      <c r="J283" s="13">
        <f t="shared" si="52"/>
        <v>45.367031915515554</v>
      </c>
      <c r="K283" s="13">
        <f t="shared" si="53"/>
        <v>1.5016433721390854</v>
      </c>
      <c r="L283" s="13">
        <f t="shared" si="54"/>
        <v>0</v>
      </c>
      <c r="M283" s="13">
        <f t="shared" si="59"/>
        <v>1.6312233025537703E-2</v>
      </c>
      <c r="N283" s="13">
        <f t="shared" si="55"/>
        <v>1.0113584475833376E-2</v>
      </c>
      <c r="O283" s="13">
        <f t="shared" si="56"/>
        <v>1.4604387222252309</v>
      </c>
      <c r="Q283" s="41">
        <v>17.862002528350288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9.5713065007364442</v>
      </c>
      <c r="G284" s="13">
        <f t="shared" si="50"/>
        <v>0</v>
      </c>
      <c r="H284" s="13">
        <f t="shared" si="51"/>
        <v>9.5713065007364442</v>
      </c>
      <c r="I284" s="16">
        <f t="shared" si="58"/>
        <v>11.07294987287553</v>
      </c>
      <c r="J284" s="13">
        <f t="shared" si="52"/>
        <v>11.041992598047923</v>
      </c>
      <c r="K284" s="13">
        <f t="shared" si="53"/>
        <v>3.0957274827606795E-2</v>
      </c>
      <c r="L284" s="13">
        <f t="shared" si="54"/>
        <v>0</v>
      </c>
      <c r="M284" s="13">
        <f t="shared" si="59"/>
        <v>6.1986485497043265E-3</v>
      </c>
      <c r="N284" s="13">
        <f t="shared" si="55"/>
        <v>3.8431621008166825E-3</v>
      </c>
      <c r="O284" s="13">
        <f t="shared" si="56"/>
        <v>3.8431621008166825E-3</v>
      </c>
      <c r="Q284" s="41">
        <v>14.998333886532251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131.42584548224301</v>
      </c>
      <c r="G285" s="13">
        <f t="shared" si="50"/>
        <v>15.359831815516971</v>
      </c>
      <c r="H285" s="13">
        <f t="shared" si="51"/>
        <v>116.06601366672604</v>
      </c>
      <c r="I285" s="16">
        <f t="shared" si="58"/>
        <v>116.09697094155365</v>
      </c>
      <c r="J285" s="13">
        <f t="shared" si="52"/>
        <v>81.169934050283899</v>
      </c>
      <c r="K285" s="13">
        <f t="shared" si="53"/>
        <v>34.927036891269751</v>
      </c>
      <c r="L285" s="13">
        <f t="shared" si="54"/>
        <v>10.862934077291433</v>
      </c>
      <c r="M285" s="13">
        <f t="shared" si="59"/>
        <v>10.865289563740321</v>
      </c>
      <c r="N285" s="13">
        <f t="shared" si="55"/>
        <v>6.7364795295189985</v>
      </c>
      <c r="O285" s="13">
        <f t="shared" si="56"/>
        <v>22.096311345035971</v>
      </c>
      <c r="Q285" s="41">
        <v>11.152389751612899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120.9898362497658</v>
      </c>
      <c r="G286" s="13">
        <f t="shared" si="50"/>
        <v>13.613191364300448</v>
      </c>
      <c r="H286" s="13">
        <f t="shared" si="51"/>
        <v>107.37664488546535</v>
      </c>
      <c r="I286" s="16">
        <f t="shared" si="58"/>
        <v>131.44074769944368</v>
      </c>
      <c r="J286" s="13">
        <f t="shared" si="52"/>
        <v>79.232873136315362</v>
      </c>
      <c r="K286" s="13">
        <f t="shared" si="53"/>
        <v>52.207874563128314</v>
      </c>
      <c r="L286" s="13">
        <f t="shared" si="54"/>
        <v>21.387279098112728</v>
      </c>
      <c r="M286" s="13">
        <f t="shared" si="59"/>
        <v>25.516089132334049</v>
      </c>
      <c r="N286" s="13">
        <f t="shared" si="55"/>
        <v>15.819975262047111</v>
      </c>
      <c r="O286" s="13">
        <f t="shared" si="56"/>
        <v>29.433166626347557</v>
      </c>
      <c r="Q286" s="41">
        <v>9.1470637603088782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5.0869907797637879</v>
      </c>
      <c r="G287" s="13">
        <f t="shared" si="50"/>
        <v>0</v>
      </c>
      <c r="H287" s="13">
        <f t="shared" si="51"/>
        <v>5.0869907797637879</v>
      </c>
      <c r="I287" s="16">
        <f t="shared" si="58"/>
        <v>35.907586244779374</v>
      </c>
      <c r="J287" s="13">
        <f t="shared" si="52"/>
        <v>34.265952442213269</v>
      </c>
      <c r="K287" s="13">
        <f t="shared" si="53"/>
        <v>1.6416338025661048</v>
      </c>
      <c r="L287" s="13">
        <f t="shared" si="54"/>
        <v>0</v>
      </c>
      <c r="M287" s="13">
        <f t="shared" si="59"/>
        <v>9.6961138702869381</v>
      </c>
      <c r="N287" s="13">
        <f t="shared" si="55"/>
        <v>6.011590599577902</v>
      </c>
      <c r="O287" s="13">
        <f t="shared" si="56"/>
        <v>6.011590599577902</v>
      </c>
      <c r="Q287" s="41">
        <v>11.296426177430879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57.875811801150689</v>
      </c>
      <c r="G288" s="13">
        <f t="shared" si="50"/>
        <v>3.050005218589023</v>
      </c>
      <c r="H288" s="13">
        <f t="shared" si="51"/>
        <v>54.825806582561668</v>
      </c>
      <c r="I288" s="16">
        <f t="shared" si="58"/>
        <v>56.467440385127773</v>
      </c>
      <c r="J288" s="13">
        <f t="shared" si="52"/>
        <v>51.094117692264824</v>
      </c>
      <c r="K288" s="13">
        <f t="shared" si="53"/>
        <v>5.3733226928629492</v>
      </c>
      <c r="L288" s="13">
        <f t="shared" si="54"/>
        <v>0</v>
      </c>
      <c r="M288" s="13">
        <f t="shared" si="59"/>
        <v>3.6845232707090361</v>
      </c>
      <c r="N288" s="13">
        <f t="shared" si="55"/>
        <v>2.2844044278396023</v>
      </c>
      <c r="O288" s="13">
        <f t="shared" si="56"/>
        <v>5.3344096464286253</v>
      </c>
      <c r="Q288" s="41">
        <v>11.973495062397401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131.0687954466845</v>
      </c>
      <c r="G289" s="13">
        <f t="shared" si="50"/>
        <v>15.300073528481922</v>
      </c>
      <c r="H289" s="13">
        <f t="shared" si="51"/>
        <v>115.76872191820259</v>
      </c>
      <c r="I289" s="16">
        <f t="shared" si="58"/>
        <v>121.14204461106553</v>
      </c>
      <c r="J289" s="13">
        <f t="shared" si="52"/>
        <v>87.741483524254676</v>
      </c>
      <c r="K289" s="13">
        <f t="shared" si="53"/>
        <v>33.400561086810853</v>
      </c>
      <c r="L289" s="13">
        <f t="shared" si="54"/>
        <v>9.9332824980613985</v>
      </c>
      <c r="M289" s="13">
        <f t="shared" si="59"/>
        <v>11.333401340930832</v>
      </c>
      <c r="N289" s="13">
        <f t="shared" si="55"/>
        <v>7.0267088313771158</v>
      </c>
      <c r="O289" s="13">
        <f t="shared" si="56"/>
        <v>22.326782359859038</v>
      </c>
      <c r="Q289" s="41">
        <v>12.833495810008451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4.3724707360342121</v>
      </c>
      <c r="G290" s="13">
        <f t="shared" si="50"/>
        <v>0</v>
      </c>
      <c r="H290" s="13">
        <f t="shared" si="51"/>
        <v>4.3724707360342121</v>
      </c>
      <c r="I290" s="16">
        <f t="shared" si="58"/>
        <v>27.839749324783664</v>
      </c>
      <c r="J290" s="13">
        <f t="shared" si="52"/>
        <v>27.599762012804579</v>
      </c>
      <c r="K290" s="13">
        <f t="shared" si="53"/>
        <v>0.2399873119790854</v>
      </c>
      <c r="L290" s="13">
        <f t="shared" si="54"/>
        <v>0</v>
      </c>
      <c r="M290" s="13">
        <f t="shared" si="59"/>
        <v>4.3066925095537165</v>
      </c>
      <c r="N290" s="13">
        <f t="shared" si="55"/>
        <v>2.670149355923304</v>
      </c>
      <c r="O290" s="13">
        <f t="shared" si="56"/>
        <v>2.670149355923304</v>
      </c>
      <c r="Q290" s="41">
        <v>20.031286902071781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11.90169300782836</v>
      </c>
      <c r="G291" s="13">
        <f t="shared" si="50"/>
        <v>0</v>
      </c>
      <c r="H291" s="13">
        <f t="shared" si="51"/>
        <v>11.90169300782836</v>
      </c>
      <c r="I291" s="16">
        <f t="shared" si="58"/>
        <v>12.141680319807445</v>
      </c>
      <c r="J291" s="13">
        <f t="shared" si="52"/>
        <v>12.124629831789475</v>
      </c>
      <c r="K291" s="13">
        <f t="shared" si="53"/>
        <v>1.7050488017970267E-2</v>
      </c>
      <c r="L291" s="13">
        <f t="shared" si="54"/>
        <v>0</v>
      </c>
      <c r="M291" s="13">
        <f t="shared" si="59"/>
        <v>1.6365431536304125</v>
      </c>
      <c r="N291" s="13">
        <f t="shared" si="55"/>
        <v>1.0146567552508556</v>
      </c>
      <c r="O291" s="13">
        <f t="shared" si="56"/>
        <v>1.0146567552508556</v>
      </c>
      <c r="Q291" s="41">
        <v>21.202460442323591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33.351026869132589</v>
      </c>
      <c r="G292" s="13">
        <f t="shared" si="50"/>
        <v>0</v>
      </c>
      <c r="H292" s="13">
        <f t="shared" si="51"/>
        <v>33.351026869132589</v>
      </c>
      <c r="I292" s="16">
        <f t="shared" si="58"/>
        <v>33.368077357150561</v>
      </c>
      <c r="J292" s="13">
        <f t="shared" si="52"/>
        <v>33.175137250670488</v>
      </c>
      <c r="K292" s="13">
        <f t="shared" si="53"/>
        <v>0.19294010648007287</v>
      </c>
      <c r="L292" s="13">
        <f t="shared" si="54"/>
        <v>0</v>
      </c>
      <c r="M292" s="13">
        <f t="shared" si="59"/>
        <v>0.62188639837955684</v>
      </c>
      <c r="N292" s="13">
        <f t="shared" si="55"/>
        <v>0.38556956699532524</v>
      </c>
      <c r="O292" s="13">
        <f t="shared" si="56"/>
        <v>0.38556956699532524</v>
      </c>
      <c r="Q292" s="41">
        <v>25.47766487096775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4.6656672102999854</v>
      </c>
      <c r="G293" s="18">
        <f t="shared" si="50"/>
        <v>0</v>
      </c>
      <c r="H293" s="18">
        <f t="shared" si="51"/>
        <v>4.6656672102999854</v>
      </c>
      <c r="I293" s="17">
        <f t="shared" si="58"/>
        <v>4.8586073167800583</v>
      </c>
      <c r="J293" s="18">
        <f t="shared" si="52"/>
        <v>4.8577972108547973</v>
      </c>
      <c r="K293" s="18">
        <f t="shared" si="53"/>
        <v>8.1010592526098435E-4</v>
      </c>
      <c r="L293" s="18">
        <f t="shared" si="54"/>
        <v>0</v>
      </c>
      <c r="M293" s="18">
        <f t="shared" si="59"/>
        <v>0.2363168313842316</v>
      </c>
      <c r="N293" s="18">
        <f t="shared" si="55"/>
        <v>0.1465164354582236</v>
      </c>
      <c r="O293" s="18">
        <f t="shared" si="56"/>
        <v>0.1465164354582236</v>
      </c>
      <c r="P293" s="3"/>
      <c r="Q293" s="42">
        <v>23.33609591663425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6.1699475599024218</v>
      </c>
      <c r="G294" s="13">
        <f t="shared" si="50"/>
        <v>0</v>
      </c>
      <c r="H294" s="13">
        <f t="shared" si="51"/>
        <v>6.1699475599024218</v>
      </c>
      <c r="I294" s="16">
        <f t="shared" si="58"/>
        <v>6.1707576658276828</v>
      </c>
      <c r="J294" s="13">
        <f t="shared" si="52"/>
        <v>6.169175448866393</v>
      </c>
      <c r="K294" s="13">
        <f t="shared" si="53"/>
        <v>1.5822169612897952E-3</v>
      </c>
      <c r="L294" s="13">
        <f t="shared" si="54"/>
        <v>0</v>
      </c>
      <c r="M294" s="13">
        <f t="shared" si="59"/>
        <v>8.9800395926007998E-2</v>
      </c>
      <c r="N294" s="13">
        <f t="shared" si="55"/>
        <v>5.5676245474124961E-2</v>
      </c>
      <c r="O294" s="13">
        <f t="shared" si="56"/>
        <v>5.5676245474124961E-2</v>
      </c>
      <c r="Q294" s="41">
        <v>23.67560327567611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81.755438151187121</v>
      </c>
      <c r="G295" s="13">
        <f t="shared" si="50"/>
        <v>7.0466595347915639</v>
      </c>
      <c r="H295" s="13">
        <f t="shared" si="51"/>
        <v>74.708778616395563</v>
      </c>
      <c r="I295" s="16">
        <f t="shared" si="58"/>
        <v>74.710360833356859</v>
      </c>
      <c r="J295" s="13">
        <f t="shared" si="52"/>
        <v>68.340302138372081</v>
      </c>
      <c r="K295" s="13">
        <f t="shared" si="53"/>
        <v>6.3700586949847775</v>
      </c>
      <c r="L295" s="13">
        <f t="shared" si="54"/>
        <v>0</v>
      </c>
      <c r="M295" s="13">
        <f t="shared" si="59"/>
        <v>3.4124150451883037E-2</v>
      </c>
      <c r="N295" s="13">
        <f t="shared" si="55"/>
        <v>2.1156973280167482E-2</v>
      </c>
      <c r="O295" s="13">
        <f t="shared" si="56"/>
        <v>7.067816508071731</v>
      </c>
      <c r="Q295" s="41">
        <v>16.926588275930349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169.8675582681266</v>
      </c>
      <c r="G296" s="13">
        <f t="shared" si="50"/>
        <v>21.793694518217329</v>
      </c>
      <c r="H296" s="13">
        <f t="shared" si="51"/>
        <v>148.07386374990926</v>
      </c>
      <c r="I296" s="16">
        <f t="shared" si="58"/>
        <v>154.44392244489404</v>
      </c>
      <c r="J296" s="13">
        <f t="shared" si="52"/>
        <v>102.36037739607076</v>
      </c>
      <c r="K296" s="13">
        <f t="shared" si="53"/>
        <v>52.083545048823282</v>
      </c>
      <c r="L296" s="13">
        <f t="shared" si="54"/>
        <v>21.311560158460388</v>
      </c>
      <c r="M296" s="13">
        <f t="shared" si="59"/>
        <v>21.324527335632105</v>
      </c>
      <c r="N296" s="13">
        <f t="shared" si="55"/>
        <v>13.221206948091906</v>
      </c>
      <c r="O296" s="13">
        <f t="shared" si="56"/>
        <v>35.014901466309233</v>
      </c>
      <c r="Q296" s="41">
        <v>13.874756760347619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3.8709676999999998E-2</v>
      </c>
      <c r="G297" s="13">
        <f t="shared" si="50"/>
        <v>0</v>
      </c>
      <c r="H297" s="13">
        <f t="shared" si="51"/>
        <v>3.8709676999999998E-2</v>
      </c>
      <c r="I297" s="16">
        <f t="shared" si="58"/>
        <v>30.810694567362894</v>
      </c>
      <c r="J297" s="13">
        <f t="shared" si="52"/>
        <v>29.987279472753492</v>
      </c>
      <c r="K297" s="13">
        <f t="shared" si="53"/>
        <v>0.82341509460940188</v>
      </c>
      <c r="L297" s="13">
        <f t="shared" si="54"/>
        <v>0</v>
      </c>
      <c r="M297" s="13">
        <f t="shared" si="59"/>
        <v>8.1033203875401991</v>
      </c>
      <c r="N297" s="13">
        <f t="shared" si="55"/>
        <v>5.024058640274923</v>
      </c>
      <c r="O297" s="13">
        <f t="shared" si="56"/>
        <v>5.024058640274923</v>
      </c>
      <c r="Q297" s="41">
        <v>13.21026926035643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73.459967887313354</v>
      </c>
      <c r="G298" s="13">
        <f t="shared" si="50"/>
        <v>5.6582740320598459</v>
      </c>
      <c r="H298" s="13">
        <f t="shared" si="51"/>
        <v>67.801693855253504</v>
      </c>
      <c r="I298" s="16">
        <f t="shared" si="58"/>
        <v>68.625108949862906</v>
      </c>
      <c r="J298" s="13">
        <f t="shared" si="52"/>
        <v>59.905022305997697</v>
      </c>
      <c r="K298" s="13">
        <f t="shared" si="53"/>
        <v>8.7200866438652085</v>
      </c>
      <c r="L298" s="13">
        <f t="shared" si="54"/>
        <v>0</v>
      </c>
      <c r="M298" s="13">
        <f t="shared" si="59"/>
        <v>3.0792617472652761</v>
      </c>
      <c r="N298" s="13">
        <f t="shared" si="55"/>
        <v>1.9091422833044711</v>
      </c>
      <c r="O298" s="13">
        <f t="shared" si="56"/>
        <v>7.5674163153643175</v>
      </c>
      <c r="Q298" s="41">
        <v>12.311000751612911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34.259439770470529</v>
      </c>
      <c r="G299" s="13">
        <f t="shared" si="50"/>
        <v>0</v>
      </c>
      <c r="H299" s="13">
        <f t="shared" si="51"/>
        <v>34.259439770470529</v>
      </c>
      <c r="I299" s="16">
        <f t="shared" si="58"/>
        <v>42.979526414335737</v>
      </c>
      <c r="J299" s="13">
        <f t="shared" si="52"/>
        <v>40.214841278063147</v>
      </c>
      <c r="K299" s="13">
        <f t="shared" si="53"/>
        <v>2.7646851362725897</v>
      </c>
      <c r="L299" s="13">
        <f t="shared" si="54"/>
        <v>0</v>
      </c>
      <c r="M299" s="13">
        <f t="shared" si="59"/>
        <v>1.170119463960805</v>
      </c>
      <c r="N299" s="13">
        <f t="shared" si="55"/>
        <v>0.72547406765569911</v>
      </c>
      <c r="O299" s="13">
        <f t="shared" si="56"/>
        <v>0.72547406765569911</v>
      </c>
      <c r="Q299" s="41">
        <v>11.20946887463653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40.487140526749982</v>
      </c>
      <c r="G300" s="13">
        <f t="shared" si="50"/>
        <v>0.13972064867343406</v>
      </c>
      <c r="H300" s="13">
        <f t="shared" si="51"/>
        <v>40.347419878076551</v>
      </c>
      <c r="I300" s="16">
        <f t="shared" si="58"/>
        <v>43.11210501434914</v>
      </c>
      <c r="J300" s="13">
        <f t="shared" si="52"/>
        <v>41.544579018003979</v>
      </c>
      <c r="K300" s="13">
        <f t="shared" si="53"/>
        <v>1.5675259963451609</v>
      </c>
      <c r="L300" s="13">
        <f t="shared" si="54"/>
        <v>0</v>
      </c>
      <c r="M300" s="13">
        <f t="shared" si="59"/>
        <v>0.44464539630510591</v>
      </c>
      <c r="N300" s="13">
        <f t="shared" si="55"/>
        <v>0.27568014570916566</v>
      </c>
      <c r="O300" s="13">
        <f t="shared" si="56"/>
        <v>0.41540079438259969</v>
      </c>
      <c r="Q300" s="41">
        <v>15.72703626615235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150.09400128887131</v>
      </c>
      <c r="G301" s="13">
        <f t="shared" si="50"/>
        <v>18.48425949233398</v>
      </c>
      <c r="H301" s="13">
        <f t="shared" si="51"/>
        <v>131.60974179653732</v>
      </c>
      <c r="I301" s="16">
        <f t="shared" si="58"/>
        <v>133.17726779288247</v>
      </c>
      <c r="J301" s="13">
        <f t="shared" si="52"/>
        <v>96.43365933345234</v>
      </c>
      <c r="K301" s="13">
        <f t="shared" si="53"/>
        <v>36.743608459430135</v>
      </c>
      <c r="L301" s="13">
        <f t="shared" si="54"/>
        <v>11.969259262526396</v>
      </c>
      <c r="M301" s="13">
        <f t="shared" si="59"/>
        <v>12.138224513122337</v>
      </c>
      <c r="N301" s="13">
        <f t="shared" si="55"/>
        <v>7.5256991981358485</v>
      </c>
      <c r="O301" s="13">
        <f t="shared" si="56"/>
        <v>26.00995869046983</v>
      </c>
      <c r="Q301" s="41">
        <v>14.20186631234518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6.1649502070569051</v>
      </c>
      <c r="G302" s="13">
        <f t="shared" si="50"/>
        <v>0</v>
      </c>
      <c r="H302" s="13">
        <f t="shared" si="51"/>
        <v>6.1649502070569051</v>
      </c>
      <c r="I302" s="16">
        <f t="shared" si="58"/>
        <v>30.939299403960643</v>
      </c>
      <c r="J302" s="13">
        <f t="shared" si="52"/>
        <v>30.595364188082069</v>
      </c>
      <c r="K302" s="13">
        <f t="shared" si="53"/>
        <v>0.34393521587857379</v>
      </c>
      <c r="L302" s="13">
        <f t="shared" si="54"/>
        <v>0</v>
      </c>
      <c r="M302" s="13">
        <f t="shared" si="59"/>
        <v>4.6125253149864882</v>
      </c>
      <c r="N302" s="13">
        <f t="shared" si="55"/>
        <v>2.8597656952916228</v>
      </c>
      <c r="O302" s="13">
        <f t="shared" si="56"/>
        <v>2.8597656952916228</v>
      </c>
      <c r="Q302" s="41">
        <v>19.699753003304309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9.6836596945077726</v>
      </c>
      <c r="G303" s="13">
        <f t="shared" si="50"/>
        <v>0</v>
      </c>
      <c r="H303" s="13">
        <f t="shared" si="51"/>
        <v>9.6836596945077726</v>
      </c>
      <c r="I303" s="16">
        <f t="shared" si="58"/>
        <v>10.027594910386346</v>
      </c>
      <c r="J303" s="13">
        <f t="shared" si="52"/>
        <v>10.016656872883717</v>
      </c>
      <c r="K303" s="13">
        <f t="shared" si="53"/>
        <v>1.0938037502629783E-2</v>
      </c>
      <c r="L303" s="13">
        <f t="shared" si="54"/>
        <v>0</v>
      </c>
      <c r="M303" s="13">
        <f t="shared" si="59"/>
        <v>1.7527596196948654</v>
      </c>
      <c r="N303" s="13">
        <f t="shared" si="55"/>
        <v>1.0867109642108166</v>
      </c>
      <c r="O303" s="13">
        <f t="shared" si="56"/>
        <v>1.0867109642108166</v>
      </c>
      <c r="Q303" s="41">
        <v>20.287722679595181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22.032454147362021</v>
      </c>
      <c r="G304" s="13">
        <f t="shared" si="50"/>
        <v>0</v>
      </c>
      <c r="H304" s="13">
        <f t="shared" si="51"/>
        <v>22.032454147362021</v>
      </c>
      <c r="I304" s="16">
        <f t="shared" si="58"/>
        <v>22.043392184864651</v>
      </c>
      <c r="J304" s="13">
        <f t="shared" si="52"/>
        <v>21.969946351797425</v>
      </c>
      <c r="K304" s="13">
        <f t="shared" si="53"/>
        <v>7.3445833067225408E-2</v>
      </c>
      <c r="L304" s="13">
        <f t="shared" si="54"/>
        <v>0</v>
      </c>
      <c r="M304" s="13">
        <f t="shared" si="59"/>
        <v>0.66604865548404879</v>
      </c>
      <c r="N304" s="13">
        <f t="shared" si="55"/>
        <v>0.41295016640011023</v>
      </c>
      <c r="O304" s="13">
        <f t="shared" si="56"/>
        <v>0.41295016640011023</v>
      </c>
      <c r="Q304" s="41">
        <v>23.51332087096775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1.5317071545980869</v>
      </c>
      <c r="G305" s="18">
        <f t="shared" si="50"/>
        <v>0</v>
      </c>
      <c r="H305" s="18">
        <f t="shared" si="51"/>
        <v>1.5317071545980869</v>
      </c>
      <c r="I305" s="17">
        <f t="shared" si="58"/>
        <v>1.6051529876653123</v>
      </c>
      <c r="J305" s="18">
        <f t="shared" si="52"/>
        <v>1.6051149819367427</v>
      </c>
      <c r="K305" s="18">
        <f t="shared" si="53"/>
        <v>3.800572856960116E-5</v>
      </c>
      <c r="L305" s="18">
        <f t="shared" si="54"/>
        <v>0</v>
      </c>
      <c r="M305" s="18">
        <f t="shared" si="59"/>
        <v>0.25309848908393856</v>
      </c>
      <c r="N305" s="18">
        <f t="shared" si="55"/>
        <v>0.15692106323204191</v>
      </c>
      <c r="O305" s="18">
        <f t="shared" si="56"/>
        <v>0.15692106323204191</v>
      </c>
      <c r="P305" s="3"/>
      <c r="Q305" s="42">
        <v>21.471083516199361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12.80735854890267</v>
      </c>
      <c r="G306" s="13">
        <f t="shared" si="50"/>
        <v>0</v>
      </c>
      <c r="H306" s="13">
        <f t="shared" si="51"/>
        <v>12.80735854890267</v>
      </c>
      <c r="I306" s="16">
        <f t="shared" si="58"/>
        <v>12.807396554631239</v>
      </c>
      <c r="J306" s="13">
        <f t="shared" si="52"/>
        <v>12.786571853620087</v>
      </c>
      <c r="K306" s="13">
        <f t="shared" si="53"/>
        <v>2.0824701011152413E-2</v>
      </c>
      <c r="L306" s="13">
        <f t="shared" si="54"/>
        <v>0</v>
      </c>
      <c r="M306" s="13">
        <f t="shared" si="59"/>
        <v>9.6177425851896647E-2</v>
      </c>
      <c r="N306" s="13">
        <f t="shared" si="55"/>
        <v>5.963000402817592E-2</v>
      </c>
      <c r="O306" s="13">
        <f t="shared" si="56"/>
        <v>5.963000402817592E-2</v>
      </c>
      <c r="Q306" s="41">
        <v>20.91869081900948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19.39693794736154</v>
      </c>
      <c r="G307" s="13">
        <f t="shared" si="50"/>
        <v>0</v>
      </c>
      <c r="H307" s="13">
        <f t="shared" si="51"/>
        <v>19.39693794736154</v>
      </c>
      <c r="I307" s="16">
        <f t="shared" si="58"/>
        <v>19.417762648372694</v>
      </c>
      <c r="J307" s="13">
        <f t="shared" si="52"/>
        <v>19.327939724744549</v>
      </c>
      <c r="K307" s="13">
        <f t="shared" si="53"/>
        <v>8.982292362814448E-2</v>
      </c>
      <c r="L307" s="13">
        <f t="shared" si="54"/>
        <v>0</v>
      </c>
      <c r="M307" s="13">
        <f t="shared" si="59"/>
        <v>3.6547421823720727E-2</v>
      </c>
      <c r="N307" s="13">
        <f t="shared" si="55"/>
        <v>2.2659401530706849E-2</v>
      </c>
      <c r="O307" s="13">
        <f t="shared" si="56"/>
        <v>2.2659401530706849E-2</v>
      </c>
      <c r="Q307" s="41">
        <v>19.381543581641509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157.05035732760251</v>
      </c>
      <c r="G308" s="13">
        <f t="shared" si="50"/>
        <v>19.64852186309734</v>
      </c>
      <c r="H308" s="13">
        <f t="shared" si="51"/>
        <v>137.40183546450518</v>
      </c>
      <c r="I308" s="16">
        <f t="shared" si="58"/>
        <v>137.49165838813332</v>
      </c>
      <c r="J308" s="13">
        <f t="shared" si="52"/>
        <v>90.153633377095716</v>
      </c>
      <c r="K308" s="13">
        <f t="shared" si="53"/>
        <v>47.338025011037601</v>
      </c>
      <c r="L308" s="13">
        <f t="shared" si="54"/>
        <v>18.421451986088098</v>
      </c>
      <c r="M308" s="13">
        <f t="shared" si="59"/>
        <v>18.435340006381111</v>
      </c>
      <c r="N308" s="13">
        <f t="shared" si="55"/>
        <v>11.429910803956288</v>
      </c>
      <c r="O308" s="13">
        <f t="shared" si="56"/>
        <v>31.078432667053626</v>
      </c>
      <c r="Q308" s="41">
        <v>11.89904456813033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91.433033501382255</v>
      </c>
      <c r="G309" s="13">
        <f t="shared" si="50"/>
        <v>8.6663667554935344</v>
      </c>
      <c r="H309" s="13">
        <f t="shared" si="51"/>
        <v>82.766666745888728</v>
      </c>
      <c r="I309" s="16">
        <f t="shared" si="58"/>
        <v>111.68323977083824</v>
      </c>
      <c r="J309" s="13">
        <f t="shared" si="52"/>
        <v>85.369775365077047</v>
      </c>
      <c r="K309" s="13">
        <f t="shared" si="53"/>
        <v>26.313464405761195</v>
      </c>
      <c r="L309" s="13">
        <f t="shared" si="54"/>
        <v>5.6171114834613753</v>
      </c>
      <c r="M309" s="13">
        <f t="shared" si="59"/>
        <v>12.622540685886198</v>
      </c>
      <c r="N309" s="13">
        <f t="shared" si="55"/>
        <v>7.8259752252494428</v>
      </c>
      <c r="O309" s="13">
        <f t="shared" si="56"/>
        <v>16.492341980742978</v>
      </c>
      <c r="Q309" s="41">
        <v>13.4122557516129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75.397779382295568</v>
      </c>
      <c r="G310" s="13">
        <f t="shared" si="50"/>
        <v>5.9825991518034281</v>
      </c>
      <c r="H310" s="13">
        <f t="shared" si="51"/>
        <v>69.41518023049214</v>
      </c>
      <c r="I310" s="16">
        <f t="shared" si="58"/>
        <v>90.111533152791964</v>
      </c>
      <c r="J310" s="13">
        <f t="shared" si="52"/>
        <v>71.778177567838583</v>
      </c>
      <c r="K310" s="13">
        <f t="shared" si="53"/>
        <v>18.333355584953381</v>
      </c>
      <c r="L310" s="13">
        <f t="shared" si="54"/>
        <v>0.75707980394105445</v>
      </c>
      <c r="M310" s="13">
        <f t="shared" si="59"/>
        <v>5.5536452645778107</v>
      </c>
      <c r="N310" s="13">
        <f t="shared" si="55"/>
        <v>3.4432600640382427</v>
      </c>
      <c r="O310" s="13">
        <f t="shared" si="56"/>
        <v>9.4258592158416707</v>
      </c>
      <c r="Q310" s="41">
        <v>11.81471833586877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73.494731409925123</v>
      </c>
      <c r="G311" s="13">
        <f t="shared" si="50"/>
        <v>5.6640922882023883</v>
      </c>
      <c r="H311" s="13">
        <f t="shared" si="51"/>
        <v>67.83063912172274</v>
      </c>
      <c r="I311" s="16">
        <f t="shared" si="58"/>
        <v>85.406914902735068</v>
      </c>
      <c r="J311" s="13">
        <f t="shared" si="52"/>
        <v>70.711532186407013</v>
      </c>
      <c r="K311" s="13">
        <f t="shared" si="53"/>
        <v>14.695382716328055</v>
      </c>
      <c r="L311" s="13">
        <f t="shared" si="54"/>
        <v>0</v>
      </c>
      <c r="M311" s="13">
        <f t="shared" si="59"/>
        <v>2.110385200539568</v>
      </c>
      <c r="N311" s="13">
        <f t="shared" si="55"/>
        <v>1.3084388243345322</v>
      </c>
      <c r="O311" s="13">
        <f t="shared" si="56"/>
        <v>6.9725311125369203</v>
      </c>
      <c r="Q311" s="41">
        <v>12.698614377182921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101.6409121796767</v>
      </c>
      <c r="G312" s="13">
        <f t="shared" si="50"/>
        <v>10.374825748145032</v>
      </c>
      <c r="H312" s="13">
        <f t="shared" si="51"/>
        <v>91.266086431531676</v>
      </c>
      <c r="I312" s="16">
        <f t="shared" si="58"/>
        <v>105.96146914785973</v>
      </c>
      <c r="J312" s="13">
        <f t="shared" si="52"/>
        <v>79.988680058085833</v>
      </c>
      <c r="K312" s="13">
        <f t="shared" si="53"/>
        <v>25.972789089773897</v>
      </c>
      <c r="L312" s="13">
        <f t="shared" si="54"/>
        <v>5.4096340084911452</v>
      </c>
      <c r="M312" s="13">
        <f t="shared" si="59"/>
        <v>6.2115803846961812</v>
      </c>
      <c r="N312" s="13">
        <f t="shared" si="55"/>
        <v>3.8511798385116323</v>
      </c>
      <c r="O312" s="13">
        <f t="shared" si="56"/>
        <v>14.226005586656663</v>
      </c>
      <c r="Q312" s="41">
        <v>12.210701941245739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19.65729586701206</v>
      </c>
      <c r="G313" s="13">
        <f t="shared" si="50"/>
        <v>0</v>
      </c>
      <c r="H313" s="13">
        <f t="shared" si="51"/>
        <v>19.65729586701206</v>
      </c>
      <c r="I313" s="16">
        <f t="shared" si="58"/>
        <v>40.220450948294811</v>
      </c>
      <c r="J313" s="13">
        <f t="shared" si="52"/>
        <v>39.292100753982865</v>
      </c>
      <c r="K313" s="13">
        <f t="shared" si="53"/>
        <v>0.9283501943119461</v>
      </c>
      <c r="L313" s="13">
        <f t="shared" si="54"/>
        <v>0</v>
      </c>
      <c r="M313" s="13">
        <f t="shared" si="59"/>
        <v>2.360400546184549</v>
      </c>
      <c r="N313" s="13">
        <f t="shared" si="55"/>
        <v>1.4634483386344204</v>
      </c>
      <c r="O313" s="13">
        <f t="shared" si="56"/>
        <v>1.4634483386344204</v>
      </c>
      <c r="Q313" s="41">
        <v>18.115805942340849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40.467640422576522</v>
      </c>
      <c r="G314" s="13">
        <f t="shared" si="50"/>
        <v>0.13645698054191244</v>
      </c>
      <c r="H314" s="13">
        <f t="shared" si="51"/>
        <v>40.331183442034607</v>
      </c>
      <c r="I314" s="16">
        <f t="shared" si="58"/>
        <v>41.259533636346553</v>
      </c>
      <c r="J314" s="13">
        <f t="shared" si="52"/>
        <v>40.406250280756353</v>
      </c>
      <c r="K314" s="13">
        <f t="shared" si="53"/>
        <v>0.85328335559020019</v>
      </c>
      <c r="L314" s="13">
        <f t="shared" si="54"/>
        <v>0</v>
      </c>
      <c r="M314" s="13">
        <f t="shared" si="59"/>
        <v>0.89695220755012861</v>
      </c>
      <c r="N314" s="13">
        <f t="shared" si="55"/>
        <v>0.55611036868107977</v>
      </c>
      <c r="O314" s="13">
        <f t="shared" si="56"/>
        <v>0.69256734922299223</v>
      </c>
      <c r="Q314" s="41">
        <v>19.278374510328529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29.708927003891731</v>
      </c>
      <c r="G315" s="13">
        <f t="shared" si="50"/>
        <v>0</v>
      </c>
      <c r="H315" s="13">
        <f t="shared" si="51"/>
        <v>29.708927003891731</v>
      </c>
      <c r="I315" s="16">
        <f t="shared" si="58"/>
        <v>30.562210359481931</v>
      </c>
      <c r="J315" s="13">
        <f t="shared" si="52"/>
        <v>30.332712764340908</v>
      </c>
      <c r="K315" s="13">
        <f t="shared" si="53"/>
        <v>0.22949759514102297</v>
      </c>
      <c r="L315" s="13">
        <f t="shared" si="54"/>
        <v>0</v>
      </c>
      <c r="M315" s="13">
        <f t="shared" si="59"/>
        <v>0.34084183886904884</v>
      </c>
      <c r="N315" s="13">
        <f t="shared" si="55"/>
        <v>0.21132194009881028</v>
      </c>
      <c r="O315" s="13">
        <f t="shared" si="56"/>
        <v>0.21132194009881028</v>
      </c>
      <c r="Q315" s="41">
        <v>22.338041645251689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12.85172501872869</v>
      </c>
      <c r="G316" s="13">
        <f t="shared" si="50"/>
        <v>0</v>
      </c>
      <c r="H316" s="13">
        <f t="shared" si="51"/>
        <v>12.85172501872869</v>
      </c>
      <c r="I316" s="16">
        <f t="shared" si="58"/>
        <v>13.081222613869713</v>
      </c>
      <c r="J316" s="13">
        <f t="shared" si="52"/>
        <v>13.061149365004219</v>
      </c>
      <c r="K316" s="13">
        <f t="shared" si="53"/>
        <v>2.0073248865493554E-2</v>
      </c>
      <c r="L316" s="13">
        <f t="shared" si="54"/>
        <v>0</v>
      </c>
      <c r="M316" s="13">
        <f t="shared" si="59"/>
        <v>0.12951989877023856</v>
      </c>
      <c r="N316" s="13">
        <f t="shared" si="55"/>
        <v>8.0302337237547913E-2</v>
      </c>
      <c r="O316" s="13">
        <f t="shared" si="56"/>
        <v>8.0302337237547913E-2</v>
      </c>
      <c r="Q316" s="41">
        <v>21.628124027832289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14.53612902488079</v>
      </c>
      <c r="G317" s="18">
        <f t="shared" si="50"/>
        <v>0</v>
      </c>
      <c r="H317" s="18">
        <f t="shared" si="51"/>
        <v>14.53612902488079</v>
      </c>
      <c r="I317" s="17">
        <f t="shared" si="58"/>
        <v>14.556202273746283</v>
      </c>
      <c r="J317" s="18">
        <f t="shared" si="52"/>
        <v>14.538932677415373</v>
      </c>
      <c r="K317" s="18">
        <f t="shared" si="53"/>
        <v>1.726959633091063E-2</v>
      </c>
      <c r="L317" s="18">
        <f t="shared" si="54"/>
        <v>0</v>
      </c>
      <c r="M317" s="18">
        <f t="shared" si="59"/>
        <v>4.9217561532690648E-2</v>
      </c>
      <c r="N317" s="18">
        <f t="shared" si="55"/>
        <v>3.0514888150268201E-2</v>
      </c>
      <c r="O317" s="18">
        <f t="shared" si="56"/>
        <v>3.0514888150268201E-2</v>
      </c>
      <c r="P317" s="3"/>
      <c r="Q317" s="42">
        <v>24.985560870967749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10.679111835502869</v>
      </c>
      <c r="G318" s="13">
        <f t="shared" si="50"/>
        <v>0</v>
      </c>
      <c r="H318" s="13">
        <f t="shared" si="51"/>
        <v>10.679111835502869</v>
      </c>
      <c r="I318" s="16">
        <f t="shared" si="58"/>
        <v>10.69638143183378</v>
      </c>
      <c r="J318" s="13">
        <f t="shared" si="52"/>
        <v>10.685976841470056</v>
      </c>
      <c r="K318" s="13">
        <f t="shared" si="53"/>
        <v>1.0404590363723543E-2</v>
      </c>
      <c r="L318" s="13">
        <f t="shared" si="54"/>
        <v>0</v>
      </c>
      <c r="M318" s="13">
        <f t="shared" si="59"/>
        <v>1.8702673382422447E-2</v>
      </c>
      <c r="N318" s="13">
        <f t="shared" si="55"/>
        <v>1.1595657497101917E-2</v>
      </c>
      <c r="O318" s="13">
        <f t="shared" si="56"/>
        <v>1.1595657497101917E-2</v>
      </c>
      <c r="Q318" s="41">
        <v>22.011544676495379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32.195859967059206</v>
      </c>
      <c r="G319" s="13">
        <f t="shared" si="50"/>
        <v>0</v>
      </c>
      <c r="H319" s="13">
        <f t="shared" si="51"/>
        <v>32.195859967059206</v>
      </c>
      <c r="I319" s="16">
        <f t="shared" si="58"/>
        <v>32.206264557422926</v>
      </c>
      <c r="J319" s="13">
        <f t="shared" si="52"/>
        <v>31.898266354796085</v>
      </c>
      <c r="K319" s="13">
        <f t="shared" si="53"/>
        <v>0.30799820262684108</v>
      </c>
      <c r="L319" s="13">
        <f t="shared" si="54"/>
        <v>0</v>
      </c>
      <c r="M319" s="13">
        <f t="shared" si="59"/>
        <v>7.1070158853205299E-3</v>
      </c>
      <c r="N319" s="13">
        <f t="shared" si="55"/>
        <v>4.4063498488987286E-3</v>
      </c>
      <c r="O319" s="13">
        <f t="shared" si="56"/>
        <v>4.4063498488987286E-3</v>
      </c>
      <c r="Q319" s="41">
        <v>21.346090158837089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12.01584382545555</v>
      </c>
      <c r="G320" s="13">
        <f t="shared" si="50"/>
        <v>0</v>
      </c>
      <c r="H320" s="13">
        <f t="shared" si="51"/>
        <v>12.01584382545555</v>
      </c>
      <c r="I320" s="16">
        <f t="shared" si="58"/>
        <v>12.323842028082391</v>
      </c>
      <c r="J320" s="13">
        <f t="shared" si="52"/>
        <v>12.276686953585838</v>
      </c>
      <c r="K320" s="13">
        <f t="shared" si="53"/>
        <v>4.7155074496552984E-2</v>
      </c>
      <c r="L320" s="13">
        <f t="shared" si="54"/>
        <v>0</v>
      </c>
      <c r="M320" s="13">
        <f t="shared" si="59"/>
        <v>2.7006660364218013E-3</v>
      </c>
      <c r="N320" s="13">
        <f t="shared" si="55"/>
        <v>1.6744129425815169E-3</v>
      </c>
      <c r="O320" s="13">
        <f t="shared" si="56"/>
        <v>1.6744129425815169E-3</v>
      </c>
      <c r="Q320" s="41">
        <v>14.26902245102125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0.38563888344685221</v>
      </c>
      <c r="G321" s="13">
        <f t="shared" si="50"/>
        <v>0</v>
      </c>
      <c r="H321" s="13">
        <f t="shared" si="51"/>
        <v>0.38563888344685221</v>
      </c>
      <c r="I321" s="16">
        <f t="shared" si="58"/>
        <v>0.43279395794340519</v>
      </c>
      <c r="J321" s="13">
        <f t="shared" si="52"/>
        <v>0.43279155937803465</v>
      </c>
      <c r="K321" s="13">
        <f t="shared" si="53"/>
        <v>2.3985653705427268E-6</v>
      </c>
      <c r="L321" s="13">
        <f t="shared" si="54"/>
        <v>0</v>
      </c>
      <c r="M321" s="13">
        <f t="shared" si="59"/>
        <v>1.0262530938402845E-3</v>
      </c>
      <c r="N321" s="13">
        <f t="shared" si="55"/>
        <v>6.3627691818097642E-4</v>
      </c>
      <c r="O321" s="13">
        <f t="shared" si="56"/>
        <v>6.3627691818097642E-4</v>
      </c>
      <c r="Q321" s="41">
        <v>13.144660215803389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76.585833179364926</v>
      </c>
      <c r="G322" s="13">
        <f t="shared" si="50"/>
        <v>6.1814397980655009</v>
      </c>
      <c r="H322" s="13">
        <f t="shared" si="51"/>
        <v>70.404393381299428</v>
      </c>
      <c r="I322" s="16">
        <f t="shared" si="58"/>
        <v>70.404395779864799</v>
      </c>
      <c r="J322" s="13">
        <f t="shared" si="52"/>
        <v>58.776920061390044</v>
      </c>
      <c r="K322" s="13">
        <f t="shared" si="53"/>
        <v>11.627475718474756</v>
      </c>
      <c r="L322" s="13">
        <f t="shared" si="54"/>
        <v>0</v>
      </c>
      <c r="M322" s="13">
        <f t="shared" si="59"/>
        <v>3.8997617565930806E-4</v>
      </c>
      <c r="N322" s="13">
        <f t="shared" si="55"/>
        <v>2.4178522890877098E-4</v>
      </c>
      <c r="O322" s="13">
        <f t="shared" si="56"/>
        <v>6.1816815832944094</v>
      </c>
      <c r="Q322" s="41">
        <v>10.237722100936431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234.69643310310099</v>
      </c>
      <c r="G323" s="13">
        <f t="shared" si="50"/>
        <v>32.643889518163775</v>
      </c>
      <c r="H323" s="13">
        <f t="shared" si="51"/>
        <v>202.05254358493721</v>
      </c>
      <c r="I323" s="16">
        <f t="shared" si="58"/>
        <v>213.68001930341197</v>
      </c>
      <c r="J323" s="13">
        <f t="shared" si="52"/>
        <v>108.30222751146533</v>
      </c>
      <c r="K323" s="13">
        <f t="shared" si="53"/>
        <v>105.37779179194663</v>
      </c>
      <c r="L323" s="13">
        <f t="shared" si="54"/>
        <v>53.768727513420444</v>
      </c>
      <c r="M323" s="13">
        <f t="shared" si="59"/>
        <v>53.768875704367197</v>
      </c>
      <c r="N323" s="13">
        <f t="shared" si="55"/>
        <v>33.33670293670766</v>
      </c>
      <c r="O323" s="13">
        <f t="shared" si="56"/>
        <v>65.980592454871442</v>
      </c>
      <c r="Q323" s="41">
        <v>12.646204751612901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162.67024176224351</v>
      </c>
      <c r="G324" s="13">
        <f t="shared" si="50"/>
        <v>20.589103388663514</v>
      </c>
      <c r="H324" s="13">
        <f t="shared" si="51"/>
        <v>142.08113837357999</v>
      </c>
      <c r="I324" s="16">
        <f t="shared" si="58"/>
        <v>193.69020265210617</v>
      </c>
      <c r="J324" s="13">
        <f t="shared" si="52"/>
        <v>103.76461382690111</v>
      </c>
      <c r="K324" s="13">
        <f t="shared" si="53"/>
        <v>89.925588825205054</v>
      </c>
      <c r="L324" s="13">
        <f t="shared" si="54"/>
        <v>44.358054348046259</v>
      </c>
      <c r="M324" s="13">
        <f t="shared" si="59"/>
        <v>64.79022711570579</v>
      </c>
      <c r="N324" s="13">
        <f t="shared" si="55"/>
        <v>40.16994081173759</v>
      </c>
      <c r="O324" s="13">
        <f t="shared" si="56"/>
        <v>60.759044200401107</v>
      </c>
      <c r="Q324" s="41">
        <v>12.32186841757906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133.8636184392966</v>
      </c>
      <c r="G325" s="13">
        <f t="shared" si="50"/>
        <v>15.767833836483065</v>
      </c>
      <c r="H325" s="13">
        <f t="shared" si="51"/>
        <v>118.09578460281354</v>
      </c>
      <c r="I325" s="16">
        <f t="shared" si="58"/>
        <v>163.66331907997233</v>
      </c>
      <c r="J325" s="13">
        <f t="shared" si="52"/>
        <v>102.57060563528304</v>
      </c>
      <c r="K325" s="13">
        <f t="shared" si="53"/>
        <v>61.092713444689281</v>
      </c>
      <c r="L325" s="13">
        <f t="shared" si="54"/>
        <v>26.798307869954598</v>
      </c>
      <c r="M325" s="13">
        <f t="shared" si="59"/>
        <v>51.418594173922799</v>
      </c>
      <c r="N325" s="13">
        <f t="shared" si="55"/>
        <v>31.879528387832135</v>
      </c>
      <c r="O325" s="13">
        <f t="shared" si="56"/>
        <v>47.647362224315202</v>
      </c>
      <c r="Q325" s="41">
        <v>13.326379782009591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8.2070452558602334</v>
      </c>
      <c r="G326" s="13">
        <f t="shared" ref="G326:G389" si="61">IF((F326-$J$2)&gt;0,$I$2*(F326-$J$2),0)</f>
        <v>0</v>
      </c>
      <c r="H326" s="13">
        <f t="shared" ref="H326:H389" si="62">F326-G326</f>
        <v>8.2070452558602334</v>
      </c>
      <c r="I326" s="16">
        <f t="shared" si="58"/>
        <v>42.501450830594919</v>
      </c>
      <c r="J326" s="13">
        <f t="shared" ref="J326:J389" si="63">I326/SQRT(1+(I326/($K$2*(300+(25*Q326)+0.05*(Q326)^3)))^2)</f>
        <v>41.685070835754871</v>
      </c>
      <c r="K326" s="13">
        <f t="shared" ref="K326:K389" si="64">I326-J326</f>
        <v>0.81637999484004808</v>
      </c>
      <c r="L326" s="13">
        <f t="shared" ref="L326:L389" si="65">IF(K326&gt;$N$2,(K326-$N$2)/$L$2,0)</f>
        <v>0</v>
      </c>
      <c r="M326" s="13">
        <f t="shared" si="59"/>
        <v>19.539065786090664</v>
      </c>
      <c r="N326" s="13">
        <f t="shared" ref="N326:N389" si="66">$M$2*M326</f>
        <v>12.114220787376212</v>
      </c>
      <c r="O326" s="13">
        <f t="shared" ref="O326:O389" si="67">N326+G326</f>
        <v>12.114220787376212</v>
      </c>
      <c r="Q326" s="41">
        <v>20.234466478111269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19.6290373015865</v>
      </c>
      <c r="G327" s="13">
        <f t="shared" si="61"/>
        <v>0</v>
      </c>
      <c r="H327" s="13">
        <f t="shared" si="62"/>
        <v>19.6290373015865</v>
      </c>
      <c r="I327" s="16">
        <f t="shared" ref="I327:I390" si="69">H327+K326-L326</f>
        <v>20.445417296426548</v>
      </c>
      <c r="J327" s="13">
        <f t="shared" si="63"/>
        <v>20.350864095687847</v>
      </c>
      <c r="K327" s="13">
        <f t="shared" si="64"/>
        <v>9.4553200738701548E-2</v>
      </c>
      <c r="L327" s="13">
        <f t="shared" si="65"/>
        <v>0</v>
      </c>
      <c r="M327" s="13">
        <f t="shared" ref="M327:M390" si="70">L327+M326-N326</f>
        <v>7.4248449987144518</v>
      </c>
      <c r="N327" s="13">
        <f t="shared" si="66"/>
        <v>4.6034038992029602</v>
      </c>
      <c r="O327" s="13">
        <f t="shared" si="67"/>
        <v>4.6034038992029602</v>
      </c>
      <c r="Q327" s="41">
        <v>20.111373275476041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7.8486052779042152</v>
      </c>
      <c r="G328" s="13">
        <f t="shared" si="61"/>
        <v>0</v>
      </c>
      <c r="H328" s="13">
        <f t="shared" si="62"/>
        <v>7.8486052779042152</v>
      </c>
      <c r="I328" s="16">
        <f t="shared" si="69"/>
        <v>7.9431584786429168</v>
      </c>
      <c r="J328" s="13">
        <f t="shared" si="63"/>
        <v>7.9398136491538676</v>
      </c>
      <c r="K328" s="13">
        <f t="shared" si="64"/>
        <v>3.3448294890492392E-3</v>
      </c>
      <c r="L328" s="13">
        <f t="shared" si="65"/>
        <v>0</v>
      </c>
      <c r="M328" s="13">
        <f t="shared" si="70"/>
        <v>2.8214410995114916</v>
      </c>
      <c r="N328" s="13">
        <f t="shared" si="66"/>
        <v>1.7492934816971248</v>
      </c>
      <c r="O328" s="13">
        <f t="shared" si="67"/>
        <v>1.7492934816971248</v>
      </c>
      <c r="Q328" s="41">
        <v>23.73715894473505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4.9917591335830513</v>
      </c>
      <c r="G329" s="18">
        <f t="shared" si="61"/>
        <v>0</v>
      </c>
      <c r="H329" s="18">
        <f t="shared" si="62"/>
        <v>4.9917591335830513</v>
      </c>
      <c r="I329" s="17">
        <f t="shared" si="69"/>
        <v>4.9951039630721006</v>
      </c>
      <c r="J329" s="18">
        <f t="shared" si="63"/>
        <v>4.9945119692767994</v>
      </c>
      <c r="K329" s="18">
        <f t="shared" si="64"/>
        <v>5.9199379530117113E-4</v>
      </c>
      <c r="L329" s="18">
        <f t="shared" si="65"/>
        <v>0</v>
      </c>
      <c r="M329" s="18">
        <f t="shared" si="70"/>
        <v>1.0721476178143667</v>
      </c>
      <c r="N329" s="18">
        <f t="shared" si="66"/>
        <v>0.66473152304490735</v>
      </c>
      <c r="O329" s="18">
        <f t="shared" si="67"/>
        <v>0.66473152304490735</v>
      </c>
      <c r="P329" s="3"/>
      <c r="Q329" s="42">
        <v>26.18386587096775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3.72630519044825</v>
      </c>
      <c r="G330" s="13">
        <f t="shared" si="61"/>
        <v>0</v>
      </c>
      <c r="H330" s="13">
        <f t="shared" si="62"/>
        <v>3.72630519044825</v>
      </c>
      <c r="I330" s="16">
        <f t="shared" si="69"/>
        <v>3.7268971842435512</v>
      </c>
      <c r="J330" s="13">
        <f t="shared" si="63"/>
        <v>3.7263100283412944</v>
      </c>
      <c r="K330" s="13">
        <f t="shared" si="64"/>
        <v>5.8715590225677516E-4</v>
      </c>
      <c r="L330" s="13">
        <f t="shared" si="65"/>
        <v>0</v>
      </c>
      <c r="M330" s="13">
        <f t="shared" si="70"/>
        <v>0.40741609476945939</v>
      </c>
      <c r="N330" s="13">
        <f t="shared" si="66"/>
        <v>0.2525979787570648</v>
      </c>
      <c r="O330" s="13">
        <f t="shared" si="67"/>
        <v>0.2525979787570648</v>
      </c>
      <c r="Q330" s="41">
        <v>19.982892332234812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15.654141502550081</v>
      </c>
      <c r="G331" s="13">
        <f t="shared" si="61"/>
        <v>0</v>
      </c>
      <c r="H331" s="13">
        <f t="shared" si="62"/>
        <v>15.654141502550081</v>
      </c>
      <c r="I331" s="16">
        <f t="shared" si="69"/>
        <v>15.654728658452338</v>
      </c>
      <c r="J331" s="13">
        <f t="shared" si="63"/>
        <v>15.612450467700731</v>
      </c>
      <c r="K331" s="13">
        <f t="shared" si="64"/>
        <v>4.227819075160788E-2</v>
      </c>
      <c r="L331" s="13">
        <f t="shared" si="65"/>
        <v>0</v>
      </c>
      <c r="M331" s="13">
        <f t="shared" si="70"/>
        <v>0.15481811601239459</v>
      </c>
      <c r="N331" s="13">
        <f t="shared" si="66"/>
        <v>9.5987231927684644E-2</v>
      </c>
      <c r="O331" s="13">
        <f t="shared" si="67"/>
        <v>9.5987231927684644E-2</v>
      </c>
      <c r="Q331" s="41">
        <v>20.159604452803649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82.00454316683971</v>
      </c>
      <c r="G332" s="13">
        <f t="shared" si="61"/>
        <v>7.08835141980693</v>
      </c>
      <c r="H332" s="13">
        <f t="shared" si="62"/>
        <v>74.916191747032784</v>
      </c>
      <c r="I332" s="16">
        <f t="shared" si="69"/>
        <v>74.958469937784386</v>
      </c>
      <c r="J332" s="13">
        <f t="shared" si="63"/>
        <v>66.082069260685529</v>
      </c>
      <c r="K332" s="13">
        <f t="shared" si="64"/>
        <v>8.8764006770988573</v>
      </c>
      <c r="L332" s="13">
        <f t="shared" si="65"/>
        <v>0</v>
      </c>
      <c r="M332" s="13">
        <f t="shared" si="70"/>
        <v>5.8830884084709947E-2</v>
      </c>
      <c r="N332" s="13">
        <f t="shared" si="66"/>
        <v>3.6475148132520167E-2</v>
      </c>
      <c r="O332" s="13">
        <f t="shared" si="67"/>
        <v>7.1248265679394498</v>
      </c>
      <c r="Q332" s="41">
        <v>14.2199068069331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1.5142902976722781</v>
      </c>
      <c r="G333" s="13">
        <f t="shared" si="61"/>
        <v>0</v>
      </c>
      <c r="H333" s="13">
        <f t="shared" si="62"/>
        <v>1.5142902976722781</v>
      </c>
      <c r="I333" s="16">
        <f t="shared" si="69"/>
        <v>10.390690974771136</v>
      </c>
      <c r="J333" s="13">
        <f t="shared" si="63"/>
        <v>10.364600217170318</v>
      </c>
      <c r="K333" s="13">
        <f t="shared" si="64"/>
        <v>2.6090757600817582E-2</v>
      </c>
      <c r="L333" s="13">
        <f t="shared" si="65"/>
        <v>0</v>
      </c>
      <c r="M333" s="13">
        <f t="shared" si="70"/>
        <v>2.235573595218978E-2</v>
      </c>
      <c r="N333" s="13">
        <f t="shared" si="66"/>
        <v>1.3860556290357663E-2</v>
      </c>
      <c r="O333" s="13">
        <f t="shared" si="67"/>
        <v>1.3860556290357663E-2</v>
      </c>
      <c r="Q333" s="41">
        <v>14.8594640795007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53.060994989640072</v>
      </c>
      <c r="G334" s="13">
        <f t="shared" si="61"/>
        <v>2.2441652062967403</v>
      </c>
      <c r="H334" s="13">
        <f t="shared" si="62"/>
        <v>50.81682978334333</v>
      </c>
      <c r="I334" s="16">
        <f t="shared" si="69"/>
        <v>50.842920540944149</v>
      </c>
      <c r="J334" s="13">
        <f t="shared" si="63"/>
        <v>47.56528112174226</v>
      </c>
      <c r="K334" s="13">
        <f t="shared" si="64"/>
        <v>3.2776394192018898</v>
      </c>
      <c r="L334" s="13">
        <f t="shared" si="65"/>
        <v>0</v>
      </c>
      <c r="M334" s="13">
        <f t="shared" si="70"/>
        <v>8.4951796618321172E-3</v>
      </c>
      <c r="N334" s="13">
        <f t="shared" si="66"/>
        <v>5.2670113903359123E-3</v>
      </c>
      <c r="O334" s="13">
        <f t="shared" si="67"/>
        <v>2.249432217687076</v>
      </c>
      <c r="Q334" s="41">
        <v>13.656860664538931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111.7331620347348</v>
      </c>
      <c r="G335" s="13">
        <f t="shared" si="61"/>
        <v>12.063932325951718</v>
      </c>
      <c r="H335" s="13">
        <f t="shared" si="62"/>
        <v>99.669229708783092</v>
      </c>
      <c r="I335" s="16">
        <f t="shared" si="69"/>
        <v>102.94686912798498</v>
      </c>
      <c r="J335" s="13">
        <f t="shared" si="63"/>
        <v>77.561857289614693</v>
      </c>
      <c r="K335" s="13">
        <f t="shared" si="64"/>
        <v>25.385011838370289</v>
      </c>
      <c r="L335" s="13">
        <f t="shared" si="65"/>
        <v>5.0516669523434397</v>
      </c>
      <c r="M335" s="13">
        <f t="shared" si="70"/>
        <v>5.054895120614936</v>
      </c>
      <c r="N335" s="13">
        <f t="shared" si="66"/>
        <v>3.1340349747812604</v>
      </c>
      <c r="O335" s="13">
        <f t="shared" si="67"/>
        <v>15.197967300732978</v>
      </c>
      <c r="Q335" s="41">
        <v>11.71891139186201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73.313192177906785</v>
      </c>
      <c r="G336" s="13">
        <f t="shared" si="61"/>
        <v>5.6337086655874113</v>
      </c>
      <c r="H336" s="13">
        <f t="shared" si="62"/>
        <v>67.679483512319379</v>
      </c>
      <c r="I336" s="16">
        <f t="shared" si="69"/>
        <v>88.01282839834623</v>
      </c>
      <c r="J336" s="13">
        <f t="shared" si="63"/>
        <v>74.537349868505714</v>
      </c>
      <c r="K336" s="13">
        <f t="shared" si="64"/>
        <v>13.475478529840515</v>
      </c>
      <c r="L336" s="13">
        <f t="shared" si="65"/>
        <v>0</v>
      </c>
      <c r="M336" s="13">
        <f t="shared" si="70"/>
        <v>1.9208601458336756</v>
      </c>
      <c r="N336" s="13">
        <f t="shared" si="66"/>
        <v>1.1909332904168788</v>
      </c>
      <c r="O336" s="13">
        <f t="shared" si="67"/>
        <v>6.8246419560042906</v>
      </c>
      <c r="Q336" s="41">
        <v>14.237872751612899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62.844128768362161</v>
      </c>
      <c r="G337" s="13">
        <f t="shared" si="61"/>
        <v>3.8815360457553263</v>
      </c>
      <c r="H337" s="13">
        <f t="shared" si="62"/>
        <v>58.962592722606836</v>
      </c>
      <c r="I337" s="16">
        <f t="shared" si="69"/>
        <v>72.438071252447344</v>
      </c>
      <c r="J337" s="13">
        <f t="shared" si="63"/>
        <v>66.37036073319787</v>
      </c>
      <c r="K337" s="13">
        <f t="shared" si="64"/>
        <v>6.0677105192494736</v>
      </c>
      <c r="L337" s="13">
        <f t="shared" si="65"/>
        <v>0</v>
      </c>
      <c r="M337" s="13">
        <f t="shared" si="70"/>
        <v>0.7299268554167968</v>
      </c>
      <c r="N337" s="13">
        <f t="shared" si="66"/>
        <v>0.45255465035841402</v>
      </c>
      <c r="O337" s="13">
        <f t="shared" si="67"/>
        <v>4.3340906961137406</v>
      </c>
      <c r="Q337" s="41">
        <v>16.631341558778161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16.351771373878631</v>
      </c>
      <c r="G338" s="13">
        <f t="shared" si="61"/>
        <v>0</v>
      </c>
      <c r="H338" s="13">
        <f t="shared" si="62"/>
        <v>16.351771373878631</v>
      </c>
      <c r="I338" s="16">
        <f t="shared" si="69"/>
        <v>22.419481893128104</v>
      </c>
      <c r="J338" s="13">
        <f t="shared" si="63"/>
        <v>22.320583154638435</v>
      </c>
      <c r="K338" s="13">
        <f t="shared" si="64"/>
        <v>9.8898738489669569E-2</v>
      </c>
      <c r="L338" s="13">
        <f t="shared" si="65"/>
        <v>0</v>
      </c>
      <c r="M338" s="13">
        <f t="shared" si="70"/>
        <v>0.27737220505838278</v>
      </c>
      <c r="N338" s="13">
        <f t="shared" si="66"/>
        <v>0.17197076713619733</v>
      </c>
      <c r="O338" s="13">
        <f t="shared" si="67"/>
        <v>0.17197076713619733</v>
      </c>
      <c r="Q338" s="41">
        <v>21.749962147810731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30.73561867522448</v>
      </c>
      <c r="G339" s="13">
        <f t="shared" si="61"/>
        <v>0</v>
      </c>
      <c r="H339" s="13">
        <f t="shared" si="62"/>
        <v>30.73561867522448</v>
      </c>
      <c r="I339" s="16">
        <f t="shared" si="69"/>
        <v>30.834517413714149</v>
      </c>
      <c r="J339" s="13">
        <f t="shared" si="63"/>
        <v>30.506930956752285</v>
      </c>
      <c r="K339" s="13">
        <f t="shared" si="64"/>
        <v>0.32758645696186406</v>
      </c>
      <c r="L339" s="13">
        <f t="shared" si="65"/>
        <v>0</v>
      </c>
      <c r="M339" s="13">
        <f t="shared" si="70"/>
        <v>0.10540143792218545</v>
      </c>
      <c r="N339" s="13">
        <f t="shared" si="66"/>
        <v>6.5348891511754978E-2</v>
      </c>
      <c r="O339" s="13">
        <f t="shared" si="67"/>
        <v>6.5348891511754978E-2</v>
      </c>
      <c r="Q339" s="41">
        <v>19.976963343329221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19.378575250276281</v>
      </c>
      <c r="G340" s="13">
        <f t="shared" si="61"/>
        <v>0</v>
      </c>
      <c r="H340" s="13">
        <f t="shared" si="62"/>
        <v>19.378575250276281</v>
      </c>
      <c r="I340" s="16">
        <f t="shared" si="69"/>
        <v>19.706161707238145</v>
      </c>
      <c r="J340" s="13">
        <f t="shared" si="63"/>
        <v>19.6606337563999</v>
      </c>
      <c r="K340" s="13">
        <f t="shared" si="64"/>
        <v>4.5527950838245346E-2</v>
      </c>
      <c r="L340" s="13">
        <f t="shared" si="65"/>
        <v>0</v>
      </c>
      <c r="M340" s="13">
        <f t="shared" si="70"/>
        <v>4.0052546410430476E-2</v>
      </c>
      <c r="N340" s="13">
        <f t="shared" si="66"/>
        <v>2.4832578774466894E-2</v>
      </c>
      <c r="O340" s="13">
        <f t="shared" si="67"/>
        <v>2.4832578774466894E-2</v>
      </c>
      <c r="Q340" s="41">
        <v>24.538468870967751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33.438755788276573</v>
      </c>
      <c r="G341" s="18">
        <f t="shared" si="61"/>
        <v>0</v>
      </c>
      <c r="H341" s="18">
        <f t="shared" si="62"/>
        <v>33.438755788276573</v>
      </c>
      <c r="I341" s="17">
        <f t="shared" si="69"/>
        <v>33.484283739114815</v>
      </c>
      <c r="J341" s="18">
        <f t="shared" si="63"/>
        <v>33.225304425321625</v>
      </c>
      <c r="K341" s="18">
        <f t="shared" si="64"/>
        <v>0.25897931379319061</v>
      </c>
      <c r="L341" s="18">
        <f t="shared" si="65"/>
        <v>0</v>
      </c>
      <c r="M341" s="18">
        <f t="shared" si="70"/>
        <v>1.5219967635963581E-2</v>
      </c>
      <c r="N341" s="18">
        <f t="shared" si="66"/>
        <v>9.4363799342974206E-3</v>
      </c>
      <c r="O341" s="18">
        <f t="shared" si="67"/>
        <v>9.4363799342974206E-3</v>
      </c>
      <c r="P341" s="3"/>
      <c r="Q341" s="42">
        <v>23.42317246189312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28.19119375198181</v>
      </c>
      <c r="G342" s="13">
        <f t="shared" si="61"/>
        <v>0</v>
      </c>
      <c r="H342" s="13">
        <f t="shared" si="62"/>
        <v>28.19119375198181</v>
      </c>
      <c r="I342" s="16">
        <f t="shared" si="69"/>
        <v>28.450173065775001</v>
      </c>
      <c r="J342" s="13">
        <f t="shared" si="63"/>
        <v>28.283330328729729</v>
      </c>
      <c r="K342" s="13">
        <f t="shared" si="64"/>
        <v>0.16684273704527186</v>
      </c>
      <c r="L342" s="13">
        <f t="shared" si="65"/>
        <v>0</v>
      </c>
      <c r="M342" s="13">
        <f t="shared" si="70"/>
        <v>5.7835877016661607E-3</v>
      </c>
      <c r="N342" s="13">
        <f t="shared" si="66"/>
        <v>3.5858243750330194E-3</v>
      </c>
      <c r="O342" s="13">
        <f t="shared" si="67"/>
        <v>3.5858243750330194E-3</v>
      </c>
      <c r="Q342" s="41">
        <v>23.0941304670866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5.0321651817825064</v>
      </c>
      <c r="G343" s="13">
        <f t="shared" si="61"/>
        <v>0</v>
      </c>
      <c r="H343" s="13">
        <f t="shared" si="62"/>
        <v>5.0321651817825064</v>
      </c>
      <c r="I343" s="16">
        <f t="shared" si="69"/>
        <v>5.1990079188277782</v>
      </c>
      <c r="J343" s="13">
        <f t="shared" si="63"/>
        <v>5.1970137113847867</v>
      </c>
      <c r="K343" s="13">
        <f t="shared" si="64"/>
        <v>1.9942074429915024E-3</v>
      </c>
      <c r="L343" s="13">
        <f t="shared" si="65"/>
        <v>0</v>
      </c>
      <c r="M343" s="13">
        <f t="shared" si="70"/>
        <v>2.1977633266331413E-3</v>
      </c>
      <c r="N343" s="13">
        <f t="shared" si="66"/>
        <v>1.3626132625125477E-3</v>
      </c>
      <c r="O343" s="13">
        <f t="shared" si="67"/>
        <v>1.3626132625125477E-3</v>
      </c>
      <c r="Q343" s="41">
        <v>18.39838364769469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22.299094242563761</v>
      </c>
      <c r="G344" s="13">
        <f t="shared" si="61"/>
        <v>0</v>
      </c>
      <c r="H344" s="13">
        <f t="shared" si="62"/>
        <v>22.299094242563761</v>
      </c>
      <c r="I344" s="16">
        <f t="shared" si="69"/>
        <v>22.301088450006752</v>
      </c>
      <c r="J344" s="13">
        <f t="shared" si="63"/>
        <v>22.071372534480307</v>
      </c>
      <c r="K344" s="13">
        <f t="shared" si="64"/>
        <v>0.22971591552644455</v>
      </c>
      <c r="L344" s="13">
        <f t="shared" si="65"/>
        <v>0</v>
      </c>
      <c r="M344" s="13">
        <f t="shared" si="70"/>
        <v>8.351500641205936E-4</v>
      </c>
      <c r="N344" s="13">
        <f t="shared" si="66"/>
        <v>5.1779303975476806E-4</v>
      </c>
      <c r="O344" s="13">
        <f t="shared" si="67"/>
        <v>5.1779303975476806E-4</v>
      </c>
      <c r="Q344" s="41">
        <v>15.60611862436031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4.4189112355524722</v>
      </c>
      <c r="G345" s="13">
        <f t="shared" si="61"/>
        <v>0</v>
      </c>
      <c r="H345" s="13">
        <f t="shared" si="62"/>
        <v>4.4189112355524722</v>
      </c>
      <c r="I345" s="16">
        <f t="shared" si="69"/>
        <v>4.6486271510789168</v>
      </c>
      <c r="J345" s="13">
        <f t="shared" si="63"/>
        <v>4.6455756419310461</v>
      </c>
      <c r="K345" s="13">
        <f t="shared" si="64"/>
        <v>3.051509147870668E-3</v>
      </c>
      <c r="L345" s="13">
        <f t="shared" si="65"/>
        <v>0</v>
      </c>
      <c r="M345" s="13">
        <f t="shared" si="70"/>
        <v>3.1735702436582554E-4</v>
      </c>
      <c r="N345" s="13">
        <f t="shared" si="66"/>
        <v>1.9676135510681184E-4</v>
      </c>
      <c r="O345" s="13">
        <f t="shared" si="67"/>
        <v>1.9676135510681184E-4</v>
      </c>
      <c r="Q345" s="41">
        <v>12.94551255536148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23.333648984381249</v>
      </c>
      <c r="G346" s="13">
        <f t="shared" si="61"/>
        <v>0</v>
      </c>
      <c r="H346" s="13">
        <f t="shared" si="62"/>
        <v>23.333648984381249</v>
      </c>
      <c r="I346" s="16">
        <f t="shared" si="69"/>
        <v>23.336700493529118</v>
      </c>
      <c r="J346" s="13">
        <f t="shared" si="63"/>
        <v>22.920971868800251</v>
      </c>
      <c r="K346" s="13">
        <f t="shared" si="64"/>
        <v>0.4157286247288674</v>
      </c>
      <c r="L346" s="13">
        <f t="shared" si="65"/>
        <v>0</v>
      </c>
      <c r="M346" s="13">
        <f t="shared" si="70"/>
        <v>1.2059566925901369E-4</v>
      </c>
      <c r="N346" s="13">
        <f t="shared" si="66"/>
        <v>7.4769314940588489E-5</v>
      </c>
      <c r="O346" s="13">
        <f t="shared" si="67"/>
        <v>7.4769314940588489E-5</v>
      </c>
      <c r="Q346" s="41">
        <v>12.212620751612899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46.011441335590483</v>
      </c>
      <c r="G347" s="13">
        <f t="shared" si="61"/>
        <v>1.0643046579881315</v>
      </c>
      <c r="H347" s="13">
        <f t="shared" si="62"/>
        <v>44.947136677602352</v>
      </c>
      <c r="I347" s="16">
        <f t="shared" si="69"/>
        <v>45.362865302331215</v>
      </c>
      <c r="J347" s="13">
        <f t="shared" si="63"/>
        <v>42.773733867565745</v>
      </c>
      <c r="K347" s="13">
        <f t="shared" si="64"/>
        <v>2.5891314347654699</v>
      </c>
      <c r="L347" s="13">
        <f t="shared" si="65"/>
        <v>0</v>
      </c>
      <c r="M347" s="13">
        <f t="shared" si="70"/>
        <v>4.5826354318425204E-5</v>
      </c>
      <c r="N347" s="13">
        <f t="shared" si="66"/>
        <v>2.8412339677423625E-5</v>
      </c>
      <c r="O347" s="13">
        <f t="shared" si="67"/>
        <v>1.0643330703278089</v>
      </c>
      <c r="Q347" s="41">
        <v>12.96977201430464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147.48907698683729</v>
      </c>
      <c r="G348" s="13">
        <f t="shared" si="61"/>
        <v>18.048281901960614</v>
      </c>
      <c r="H348" s="13">
        <f t="shared" si="62"/>
        <v>129.44079508487667</v>
      </c>
      <c r="I348" s="16">
        <f t="shared" si="69"/>
        <v>132.02992651964215</v>
      </c>
      <c r="J348" s="13">
        <f t="shared" si="63"/>
        <v>87.294944776567831</v>
      </c>
      <c r="K348" s="13">
        <f t="shared" si="64"/>
        <v>44.734981743074314</v>
      </c>
      <c r="L348" s="13">
        <f t="shared" si="65"/>
        <v>16.836151205166786</v>
      </c>
      <c r="M348" s="13">
        <f t="shared" si="70"/>
        <v>16.836168619181429</v>
      </c>
      <c r="N348" s="13">
        <f t="shared" si="66"/>
        <v>10.438424543892486</v>
      </c>
      <c r="O348" s="13">
        <f t="shared" si="67"/>
        <v>28.486706445853102</v>
      </c>
      <c r="Q348" s="41">
        <v>11.517078207102649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2.1009738721784612</v>
      </c>
      <c r="G349" s="13">
        <f t="shared" si="61"/>
        <v>0</v>
      </c>
      <c r="H349" s="13">
        <f t="shared" si="62"/>
        <v>2.1009738721784612</v>
      </c>
      <c r="I349" s="16">
        <f t="shared" si="69"/>
        <v>29.999804410085993</v>
      </c>
      <c r="J349" s="13">
        <f t="shared" si="63"/>
        <v>29.61120118745686</v>
      </c>
      <c r="K349" s="13">
        <f t="shared" si="64"/>
        <v>0.38860322262913272</v>
      </c>
      <c r="L349" s="13">
        <f t="shared" si="65"/>
        <v>0</v>
      </c>
      <c r="M349" s="13">
        <f t="shared" si="70"/>
        <v>6.3977440752889425</v>
      </c>
      <c r="N349" s="13">
        <f t="shared" si="66"/>
        <v>3.9666013266791444</v>
      </c>
      <c r="O349" s="13">
        <f t="shared" si="67"/>
        <v>3.9666013266791444</v>
      </c>
      <c r="Q349" s="41">
        <v>18.164003579629281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133.19965307847519</v>
      </c>
      <c r="G350" s="13">
        <f t="shared" si="61"/>
        <v>15.656708143549775</v>
      </c>
      <c r="H350" s="13">
        <f t="shared" si="62"/>
        <v>117.54294493492542</v>
      </c>
      <c r="I350" s="16">
        <f t="shared" si="69"/>
        <v>117.93154815755454</v>
      </c>
      <c r="J350" s="13">
        <f t="shared" si="63"/>
        <v>94.529825500459864</v>
      </c>
      <c r="K350" s="13">
        <f t="shared" si="64"/>
        <v>23.40172265709468</v>
      </c>
      <c r="L350" s="13">
        <f t="shared" si="65"/>
        <v>3.8438077029161049</v>
      </c>
      <c r="M350" s="13">
        <f t="shared" si="70"/>
        <v>6.2749504515259016</v>
      </c>
      <c r="N350" s="13">
        <f t="shared" si="66"/>
        <v>3.8904692799460587</v>
      </c>
      <c r="O350" s="13">
        <f t="shared" si="67"/>
        <v>19.547177423495832</v>
      </c>
      <c r="Q350" s="41">
        <v>15.965796533532471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99.598867092310073</v>
      </c>
      <c r="G351" s="13">
        <f t="shared" si="61"/>
        <v>10.033055395767153</v>
      </c>
      <c r="H351" s="13">
        <f t="shared" si="62"/>
        <v>89.565811696542923</v>
      </c>
      <c r="I351" s="16">
        <f t="shared" si="69"/>
        <v>109.12372665072149</v>
      </c>
      <c r="J351" s="13">
        <f t="shared" si="63"/>
        <v>96.649265660641504</v>
      </c>
      <c r="K351" s="13">
        <f t="shared" si="64"/>
        <v>12.47446099007999</v>
      </c>
      <c r="L351" s="13">
        <f t="shared" si="65"/>
        <v>0</v>
      </c>
      <c r="M351" s="13">
        <f t="shared" si="70"/>
        <v>2.3844811715798429</v>
      </c>
      <c r="N351" s="13">
        <f t="shared" si="66"/>
        <v>1.4783783263795025</v>
      </c>
      <c r="O351" s="13">
        <f t="shared" si="67"/>
        <v>11.511433722146656</v>
      </c>
      <c r="Q351" s="41">
        <v>19.863741936879041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12.120751383628891</v>
      </c>
      <c r="G352" s="13">
        <f t="shared" si="61"/>
        <v>0</v>
      </c>
      <c r="H352" s="13">
        <f t="shared" si="62"/>
        <v>12.120751383628891</v>
      </c>
      <c r="I352" s="16">
        <f t="shared" si="69"/>
        <v>24.595212373708883</v>
      </c>
      <c r="J352" s="13">
        <f t="shared" si="63"/>
        <v>24.48794683683926</v>
      </c>
      <c r="K352" s="13">
        <f t="shared" si="64"/>
        <v>0.10726553686962248</v>
      </c>
      <c r="L352" s="13">
        <f t="shared" si="65"/>
        <v>0</v>
      </c>
      <c r="M352" s="13">
        <f t="shared" si="70"/>
        <v>0.90610284520034035</v>
      </c>
      <c r="N352" s="13">
        <f t="shared" si="66"/>
        <v>0.56178376402421104</v>
      </c>
      <c r="O352" s="13">
        <f t="shared" si="67"/>
        <v>0.56178376402421104</v>
      </c>
      <c r="Q352" s="41">
        <v>23.14536822185897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62.589019640966193</v>
      </c>
      <c r="G353" s="18">
        <f t="shared" si="61"/>
        <v>3.8388392723567675</v>
      </c>
      <c r="H353" s="18">
        <f t="shared" si="62"/>
        <v>58.750180368609428</v>
      </c>
      <c r="I353" s="17">
        <f t="shared" si="69"/>
        <v>58.857445905479054</v>
      </c>
      <c r="J353" s="18">
        <f t="shared" si="63"/>
        <v>57.664938127433658</v>
      </c>
      <c r="K353" s="18">
        <f t="shared" si="64"/>
        <v>1.1925077780453961</v>
      </c>
      <c r="L353" s="18">
        <f t="shared" si="65"/>
        <v>0</v>
      </c>
      <c r="M353" s="18">
        <f t="shared" si="70"/>
        <v>0.3443190811761293</v>
      </c>
      <c r="N353" s="18">
        <f t="shared" si="66"/>
        <v>0.21347783032920017</v>
      </c>
      <c r="O353" s="18">
        <f t="shared" si="67"/>
        <v>4.0523171026859677</v>
      </c>
      <c r="P353" s="3"/>
      <c r="Q353" s="42">
        <v>24.465328870967749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19.386049163314681</v>
      </c>
      <c r="G354" s="13">
        <f t="shared" si="61"/>
        <v>0</v>
      </c>
      <c r="H354" s="13">
        <f t="shared" si="62"/>
        <v>19.386049163314681</v>
      </c>
      <c r="I354" s="16">
        <f t="shared" si="69"/>
        <v>20.578556941360077</v>
      </c>
      <c r="J354" s="13">
        <f t="shared" si="63"/>
        <v>20.479079077977449</v>
      </c>
      <c r="K354" s="13">
        <f t="shared" si="64"/>
        <v>9.9477863382627874E-2</v>
      </c>
      <c r="L354" s="13">
        <f t="shared" si="65"/>
        <v>0</v>
      </c>
      <c r="M354" s="13">
        <f t="shared" si="70"/>
        <v>0.13084125084692913</v>
      </c>
      <c r="N354" s="13">
        <f t="shared" si="66"/>
        <v>8.1121575525096065E-2</v>
      </c>
      <c r="O354" s="13">
        <f t="shared" si="67"/>
        <v>8.1121575525096065E-2</v>
      </c>
      <c r="Q354" s="41">
        <v>19.88820235618433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74.731675832584301</v>
      </c>
      <c r="G355" s="13">
        <f t="shared" si="61"/>
        <v>5.8711155972465825</v>
      </c>
      <c r="H355" s="13">
        <f t="shared" si="62"/>
        <v>68.860560235337715</v>
      </c>
      <c r="I355" s="16">
        <f t="shared" si="69"/>
        <v>68.960038098720347</v>
      </c>
      <c r="J355" s="13">
        <f t="shared" si="63"/>
        <v>64.341794603682843</v>
      </c>
      <c r="K355" s="13">
        <f t="shared" si="64"/>
        <v>4.618243495037504</v>
      </c>
      <c r="L355" s="13">
        <f t="shared" si="65"/>
        <v>0</v>
      </c>
      <c r="M355" s="13">
        <f t="shared" si="70"/>
        <v>4.9719675321833065E-2</v>
      </c>
      <c r="N355" s="13">
        <f t="shared" si="66"/>
        <v>3.0826198699536501E-2</v>
      </c>
      <c r="O355" s="13">
        <f t="shared" si="67"/>
        <v>5.9019417959461187</v>
      </c>
      <c r="Q355" s="41">
        <v>17.71671161081246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68.72188387327715</v>
      </c>
      <c r="G356" s="13">
        <f t="shared" si="61"/>
        <v>4.8652765350450249</v>
      </c>
      <c r="H356" s="13">
        <f t="shared" si="62"/>
        <v>63.856607338232124</v>
      </c>
      <c r="I356" s="16">
        <f t="shared" si="69"/>
        <v>68.474850833269628</v>
      </c>
      <c r="J356" s="13">
        <f t="shared" si="63"/>
        <v>61.320813866272886</v>
      </c>
      <c r="K356" s="13">
        <f t="shared" si="64"/>
        <v>7.1540369669967419</v>
      </c>
      <c r="L356" s="13">
        <f t="shared" si="65"/>
        <v>0</v>
      </c>
      <c r="M356" s="13">
        <f t="shared" si="70"/>
        <v>1.8893476622296564E-2</v>
      </c>
      <c r="N356" s="13">
        <f t="shared" si="66"/>
        <v>1.171395550582387E-2</v>
      </c>
      <c r="O356" s="13">
        <f t="shared" si="67"/>
        <v>4.876990490550849</v>
      </c>
      <c r="Q356" s="41">
        <v>13.990840802659729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16.35228668006059</v>
      </c>
      <c r="G357" s="13">
        <f t="shared" si="61"/>
        <v>0</v>
      </c>
      <c r="H357" s="13">
        <f t="shared" si="62"/>
        <v>16.35228668006059</v>
      </c>
      <c r="I357" s="16">
        <f t="shared" si="69"/>
        <v>23.506323647057332</v>
      </c>
      <c r="J357" s="13">
        <f t="shared" si="63"/>
        <v>23.096631870619262</v>
      </c>
      <c r="K357" s="13">
        <f t="shared" si="64"/>
        <v>0.40969177643806987</v>
      </c>
      <c r="L357" s="13">
        <f t="shared" si="65"/>
        <v>0</v>
      </c>
      <c r="M357" s="13">
        <f t="shared" si="70"/>
        <v>7.1795211164726938E-3</v>
      </c>
      <c r="N357" s="13">
        <f t="shared" si="66"/>
        <v>4.4513030922130698E-3</v>
      </c>
      <c r="O357" s="13">
        <f t="shared" si="67"/>
        <v>4.4513030922130698E-3</v>
      </c>
      <c r="Q357" s="41">
        <v>12.483827717887159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119.5152491413773</v>
      </c>
      <c r="G358" s="13">
        <f t="shared" si="61"/>
        <v>13.366394582601703</v>
      </c>
      <c r="H358" s="13">
        <f t="shared" si="62"/>
        <v>106.1488545587756</v>
      </c>
      <c r="I358" s="16">
        <f t="shared" si="69"/>
        <v>106.55854633521366</v>
      </c>
      <c r="J358" s="13">
        <f t="shared" si="63"/>
        <v>83.48937988827609</v>
      </c>
      <c r="K358" s="13">
        <f t="shared" si="64"/>
        <v>23.069166446937572</v>
      </c>
      <c r="L358" s="13">
        <f t="shared" si="65"/>
        <v>3.6412749113368097</v>
      </c>
      <c r="M358" s="13">
        <f t="shared" si="70"/>
        <v>3.6440031293610695</v>
      </c>
      <c r="N358" s="13">
        <f t="shared" si="66"/>
        <v>2.2592819402038633</v>
      </c>
      <c r="O358" s="13">
        <f t="shared" si="67"/>
        <v>15.625676522805566</v>
      </c>
      <c r="Q358" s="41">
        <v>13.6250352204689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101.8166714436681</v>
      </c>
      <c r="G359" s="13">
        <f t="shared" si="61"/>
        <v>10.404241996571495</v>
      </c>
      <c r="H359" s="13">
        <f t="shared" si="62"/>
        <v>91.412429447096599</v>
      </c>
      <c r="I359" s="16">
        <f t="shared" si="69"/>
        <v>110.84032098269736</v>
      </c>
      <c r="J359" s="13">
        <f t="shared" si="63"/>
        <v>86.230681267262781</v>
      </c>
      <c r="K359" s="13">
        <f t="shared" si="64"/>
        <v>24.609639715434582</v>
      </c>
      <c r="L359" s="13">
        <f t="shared" si="65"/>
        <v>4.5794512012175046</v>
      </c>
      <c r="M359" s="13">
        <f t="shared" si="70"/>
        <v>5.9641723903747117</v>
      </c>
      <c r="N359" s="13">
        <f t="shared" si="66"/>
        <v>3.6977868820323212</v>
      </c>
      <c r="O359" s="13">
        <f t="shared" si="67"/>
        <v>14.102028878603816</v>
      </c>
      <c r="Q359" s="41">
        <v>13.9329224516129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16.9178185880012</v>
      </c>
      <c r="G360" s="13">
        <f t="shared" si="61"/>
        <v>0</v>
      </c>
      <c r="H360" s="13">
        <f t="shared" si="62"/>
        <v>16.9178185880012</v>
      </c>
      <c r="I360" s="16">
        <f t="shared" si="69"/>
        <v>36.948007102218277</v>
      </c>
      <c r="J360" s="13">
        <f t="shared" si="63"/>
        <v>36.036069188604785</v>
      </c>
      <c r="K360" s="13">
        <f t="shared" si="64"/>
        <v>0.91193791361349241</v>
      </c>
      <c r="L360" s="13">
        <f t="shared" si="65"/>
        <v>0</v>
      </c>
      <c r="M360" s="13">
        <f t="shared" si="70"/>
        <v>2.2663855083423905</v>
      </c>
      <c r="N360" s="13">
        <f t="shared" si="66"/>
        <v>1.4051590151722821</v>
      </c>
      <c r="O360" s="13">
        <f t="shared" si="67"/>
        <v>1.4051590151722821</v>
      </c>
      <c r="Q360" s="41">
        <v>16.418696799418271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22.0279513072288</v>
      </c>
      <c r="G361" s="13">
        <f t="shared" si="61"/>
        <v>0</v>
      </c>
      <c r="H361" s="13">
        <f t="shared" si="62"/>
        <v>22.0279513072288</v>
      </c>
      <c r="I361" s="16">
        <f t="shared" si="69"/>
        <v>22.939889220842293</v>
      </c>
      <c r="J361" s="13">
        <f t="shared" si="63"/>
        <v>22.740017625344244</v>
      </c>
      <c r="K361" s="13">
        <f t="shared" si="64"/>
        <v>0.199871595498049</v>
      </c>
      <c r="L361" s="13">
        <f t="shared" si="65"/>
        <v>0</v>
      </c>
      <c r="M361" s="13">
        <f t="shared" si="70"/>
        <v>0.86122649317010835</v>
      </c>
      <c r="N361" s="13">
        <f t="shared" si="66"/>
        <v>0.53396042576546721</v>
      </c>
      <c r="O361" s="13">
        <f t="shared" si="67"/>
        <v>0.53396042576546721</v>
      </c>
      <c r="Q361" s="41">
        <v>17.21762210816237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4.9931549707252252</v>
      </c>
      <c r="G362" s="13">
        <f t="shared" si="61"/>
        <v>0</v>
      </c>
      <c r="H362" s="13">
        <f t="shared" si="62"/>
        <v>4.9931549707252252</v>
      </c>
      <c r="I362" s="16">
        <f t="shared" si="69"/>
        <v>5.1930265662232742</v>
      </c>
      <c r="J362" s="13">
        <f t="shared" si="63"/>
        <v>5.1915515893469086</v>
      </c>
      <c r="K362" s="13">
        <f t="shared" si="64"/>
        <v>1.4749768763655524E-3</v>
      </c>
      <c r="L362" s="13">
        <f t="shared" si="65"/>
        <v>0</v>
      </c>
      <c r="M362" s="13">
        <f t="shared" si="70"/>
        <v>0.32726606740464115</v>
      </c>
      <c r="N362" s="13">
        <f t="shared" si="66"/>
        <v>0.2029049617908775</v>
      </c>
      <c r="O362" s="13">
        <f t="shared" si="67"/>
        <v>0.2029049617908775</v>
      </c>
      <c r="Q362" s="41">
        <v>20.504777314282549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34.584673410227289</v>
      </c>
      <c r="G363" s="13">
        <f t="shared" si="61"/>
        <v>0</v>
      </c>
      <c r="H363" s="13">
        <f t="shared" si="62"/>
        <v>34.584673410227289</v>
      </c>
      <c r="I363" s="16">
        <f t="shared" si="69"/>
        <v>34.586148387103655</v>
      </c>
      <c r="J363" s="13">
        <f t="shared" si="63"/>
        <v>34.089114845177171</v>
      </c>
      <c r="K363" s="13">
        <f t="shared" si="64"/>
        <v>0.49703354192648419</v>
      </c>
      <c r="L363" s="13">
        <f t="shared" si="65"/>
        <v>0</v>
      </c>
      <c r="M363" s="13">
        <f t="shared" si="70"/>
        <v>0.12436110561376365</v>
      </c>
      <c r="N363" s="13">
        <f t="shared" si="66"/>
        <v>7.7103885480533457E-2</v>
      </c>
      <c r="O363" s="13">
        <f t="shared" si="67"/>
        <v>7.7103885480533457E-2</v>
      </c>
      <c r="Q363" s="41">
        <v>19.425287426629861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15.8189129827021</v>
      </c>
      <c r="G364" s="13">
        <f t="shared" si="61"/>
        <v>0</v>
      </c>
      <c r="H364" s="13">
        <f t="shared" si="62"/>
        <v>15.8189129827021</v>
      </c>
      <c r="I364" s="16">
        <f t="shared" si="69"/>
        <v>16.315946524628586</v>
      </c>
      <c r="J364" s="13">
        <f t="shared" si="63"/>
        <v>16.293288987238679</v>
      </c>
      <c r="K364" s="13">
        <f t="shared" si="64"/>
        <v>2.265753738990739E-2</v>
      </c>
      <c r="L364" s="13">
        <f t="shared" si="65"/>
        <v>0</v>
      </c>
      <c r="M364" s="13">
        <f t="shared" si="70"/>
        <v>4.7257220133230193E-2</v>
      </c>
      <c r="N364" s="13">
        <f t="shared" si="66"/>
        <v>2.929947648260272E-2</v>
      </c>
      <c r="O364" s="13">
        <f t="shared" si="67"/>
        <v>2.929947648260272E-2</v>
      </c>
      <c r="Q364" s="41">
        <v>25.493052870967752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11.685856467849041</v>
      </c>
      <c r="G365" s="18">
        <f t="shared" si="61"/>
        <v>0</v>
      </c>
      <c r="H365" s="18">
        <f t="shared" si="62"/>
        <v>11.685856467849041</v>
      </c>
      <c r="I365" s="17">
        <f t="shared" si="69"/>
        <v>11.708514005238948</v>
      </c>
      <c r="J365" s="18">
        <f t="shared" si="63"/>
        <v>11.699078725812647</v>
      </c>
      <c r="K365" s="18">
        <f t="shared" si="64"/>
        <v>9.4352794263006246E-3</v>
      </c>
      <c r="L365" s="18">
        <f t="shared" si="65"/>
        <v>0</v>
      </c>
      <c r="M365" s="18">
        <f t="shared" si="70"/>
        <v>1.7957743650627474E-2</v>
      </c>
      <c r="N365" s="18">
        <f t="shared" si="66"/>
        <v>1.1133801063389034E-2</v>
      </c>
      <c r="O365" s="18">
        <f t="shared" si="67"/>
        <v>1.1133801063389034E-2</v>
      </c>
      <c r="P365" s="3"/>
      <c r="Q365" s="42">
        <v>24.640842110518751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12.36774194</v>
      </c>
      <c r="G366" s="13">
        <f t="shared" si="61"/>
        <v>0</v>
      </c>
      <c r="H366" s="13">
        <f t="shared" si="62"/>
        <v>12.36774194</v>
      </c>
      <c r="I366" s="16">
        <f t="shared" si="69"/>
        <v>12.377177219426301</v>
      </c>
      <c r="J366" s="13">
        <f t="shared" si="63"/>
        <v>12.36185980271928</v>
      </c>
      <c r="K366" s="13">
        <f t="shared" si="64"/>
        <v>1.531741670702047E-2</v>
      </c>
      <c r="L366" s="13">
        <f t="shared" si="65"/>
        <v>0</v>
      </c>
      <c r="M366" s="13">
        <f t="shared" si="70"/>
        <v>6.8239425872384397E-3</v>
      </c>
      <c r="N366" s="13">
        <f t="shared" si="66"/>
        <v>4.2308444040878327E-3</v>
      </c>
      <c r="O366" s="13">
        <f t="shared" si="67"/>
        <v>4.2308444040878327E-3</v>
      </c>
      <c r="Q366" s="41">
        <v>22.370851194468582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8.5870967740000008</v>
      </c>
      <c r="G367" s="13">
        <f t="shared" si="61"/>
        <v>0</v>
      </c>
      <c r="H367" s="13">
        <f t="shared" si="62"/>
        <v>8.5870967740000008</v>
      </c>
      <c r="I367" s="16">
        <f t="shared" si="69"/>
        <v>8.6024141907070213</v>
      </c>
      <c r="J367" s="13">
        <f t="shared" si="63"/>
        <v>8.5946704705706036</v>
      </c>
      <c r="K367" s="13">
        <f t="shared" si="64"/>
        <v>7.7437201364176644E-3</v>
      </c>
      <c r="L367" s="13">
        <f t="shared" si="65"/>
        <v>0</v>
      </c>
      <c r="M367" s="13">
        <f t="shared" si="70"/>
        <v>2.5930981831506069E-3</v>
      </c>
      <c r="N367" s="13">
        <f t="shared" si="66"/>
        <v>1.6077208735533763E-3</v>
      </c>
      <c r="O367" s="13">
        <f t="shared" si="67"/>
        <v>1.6077208735533763E-3</v>
      </c>
      <c r="Q367" s="41">
        <v>19.48128322394059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46.016129030000002</v>
      </c>
      <c r="G368" s="13">
        <f t="shared" si="61"/>
        <v>1.0650892219432042</v>
      </c>
      <c r="H368" s="13">
        <f t="shared" si="62"/>
        <v>44.951039808056798</v>
      </c>
      <c r="I368" s="16">
        <f t="shared" si="69"/>
        <v>44.958783528193216</v>
      </c>
      <c r="J368" s="13">
        <f t="shared" si="63"/>
        <v>43.097001955529109</v>
      </c>
      <c r="K368" s="13">
        <f t="shared" si="64"/>
        <v>1.8617815726641069</v>
      </c>
      <c r="L368" s="13">
        <f t="shared" si="65"/>
        <v>0</v>
      </c>
      <c r="M368" s="13">
        <f t="shared" si="70"/>
        <v>9.8537730959723062E-4</v>
      </c>
      <c r="N368" s="13">
        <f t="shared" si="66"/>
        <v>6.1093393195028303E-4</v>
      </c>
      <c r="O368" s="13">
        <f t="shared" si="67"/>
        <v>1.0657001558751544</v>
      </c>
      <c r="Q368" s="41">
        <v>15.33960227203645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84.387096769999999</v>
      </c>
      <c r="G369" s="13">
        <f t="shared" si="61"/>
        <v>7.4871115596045099</v>
      </c>
      <c r="H369" s="13">
        <f t="shared" si="62"/>
        <v>76.899985210395485</v>
      </c>
      <c r="I369" s="16">
        <f t="shared" si="69"/>
        <v>78.761766783059585</v>
      </c>
      <c r="J369" s="13">
        <f t="shared" si="63"/>
        <v>66.550237274178571</v>
      </c>
      <c r="K369" s="13">
        <f t="shared" si="64"/>
        <v>12.211529508881014</v>
      </c>
      <c r="L369" s="13">
        <f t="shared" si="65"/>
        <v>0</v>
      </c>
      <c r="M369" s="13">
        <f t="shared" si="70"/>
        <v>3.7444337764694759E-4</v>
      </c>
      <c r="N369" s="13">
        <f t="shared" si="66"/>
        <v>2.321548941411075E-4</v>
      </c>
      <c r="O369" s="13">
        <f t="shared" si="67"/>
        <v>7.4873437144986514</v>
      </c>
      <c r="Q369" s="41">
        <v>12.50513975161291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158.12258059999999</v>
      </c>
      <c r="G370" s="13">
        <f t="shared" si="61"/>
        <v>19.827976336410476</v>
      </c>
      <c r="H370" s="13">
        <f t="shared" si="62"/>
        <v>138.29460426358952</v>
      </c>
      <c r="I370" s="16">
        <f t="shared" si="69"/>
        <v>150.50613377247055</v>
      </c>
      <c r="J370" s="13">
        <f t="shared" si="63"/>
        <v>86.403504480135311</v>
      </c>
      <c r="K370" s="13">
        <f t="shared" si="64"/>
        <v>64.102629292335237</v>
      </c>
      <c r="L370" s="13">
        <f t="shared" si="65"/>
        <v>28.631401465634262</v>
      </c>
      <c r="M370" s="13">
        <f t="shared" si="70"/>
        <v>28.631543754117768</v>
      </c>
      <c r="N370" s="13">
        <f t="shared" si="66"/>
        <v>17.751557127553017</v>
      </c>
      <c r="O370" s="13">
        <f t="shared" si="67"/>
        <v>37.579533463963493</v>
      </c>
      <c r="Q370" s="41">
        <v>10.06152904059738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94.406451610000005</v>
      </c>
      <c r="G371" s="13">
        <f t="shared" si="61"/>
        <v>9.1640179391211962</v>
      </c>
      <c r="H371" s="13">
        <f t="shared" si="62"/>
        <v>85.24243367087881</v>
      </c>
      <c r="I371" s="16">
        <f t="shared" si="69"/>
        <v>120.71366149757978</v>
      </c>
      <c r="J371" s="13">
        <f t="shared" si="63"/>
        <v>84.953979902349161</v>
      </c>
      <c r="K371" s="13">
        <f t="shared" si="64"/>
        <v>35.759681595230617</v>
      </c>
      <c r="L371" s="13">
        <f t="shared" si="65"/>
        <v>11.370029873840357</v>
      </c>
      <c r="M371" s="13">
        <f t="shared" si="70"/>
        <v>22.250016500405106</v>
      </c>
      <c r="N371" s="13">
        <f t="shared" si="66"/>
        <v>13.795010230251165</v>
      </c>
      <c r="O371" s="13">
        <f t="shared" si="67"/>
        <v>22.95902816937236</v>
      </c>
      <c r="Q371" s="41">
        <v>11.920605191279879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109.0677419</v>
      </c>
      <c r="G372" s="13">
        <f t="shared" si="61"/>
        <v>11.617829747551669</v>
      </c>
      <c r="H372" s="13">
        <f t="shared" si="62"/>
        <v>97.449912152448334</v>
      </c>
      <c r="I372" s="16">
        <f t="shared" si="69"/>
        <v>121.8395638738386</v>
      </c>
      <c r="J372" s="13">
        <f t="shared" si="63"/>
        <v>92.710612946513251</v>
      </c>
      <c r="K372" s="13">
        <f t="shared" si="64"/>
        <v>29.128950927325349</v>
      </c>
      <c r="L372" s="13">
        <f t="shared" si="65"/>
        <v>7.3317940768096594</v>
      </c>
      <c r="M372" s="13">
        <f t="shared" si="70"/>
        <v>15.786800346963602</v>
      </c>
      <c r="N372" s="13">
        <f t="shared" si="66"/>
        <v>9.7878162151174326</v>
      </c>
      <c r="O372" s="13">
        <f t="shared" si="67"/>
        <v>21.405645962669102</v>
      </c>
      <c r="Q372" s="41">
        <v>14.514829606363159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29.870967740000001</v>
      </c>
      <c r="G373" s="13">
        <f t="shared" si="61"/>
        <v>0</v>
      </c>
      <c r="H373" s="13">
        <f t="shared" si="62"/>
        <v>29.870967740000001</v>
      </c>
      <c r="I373" s="16">
        <f t="shared" si="69"/>
        <v>51.668124590515689</v>
      </c>
      <c r="J373" s="13">
        <f t="shared" si="63"/>
        <v>48.614837575765499</v>
      </c>
      <c r="K373" s="13">
        <f t="shared" si="64"/>
        <v>3.0532870147501896</v>
      </c>
      <c r="L373" s="13">
        <f t="shared" si="65"/>
        <v>0</v>
      </c>
      <c r="M373" s="13">
        <f t="shared" si="70"/>
        <v>5.9989841318461696</v>
      </c>
      <c r="N373" s="13">
        <f t="shared" si="66"/>
        <v>3.7193701617446253</v>
      </c>
      <c r="O373" s="13">
        <f t="shared" si="67"/>
        <v>3.7193701617446253</v>
      </c>
      <c r="Q373" s="41">
        <v>14.58129122387977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12.42580645</v>
      </c>
      <c r="G374" s="13">
        <f t="shared" si="61"/>
        <v>0</v>
      </c>
      <c r="H374" s="13">
        <f t="shared" si="62"/>
        <v>12.42580645</v>
      </c>
      <c r="I374" s="16">
        <f t="shared" si="69"/>
        <v>15.479093464750189</v>
      </c>
      <c r="J374" s="13">
        <f t="shared" si="63"/>
        <v>15.440785734134668</v>
      </c>
      <c r="K374" s="13">
        <f t="shared" si="64"/>
        <v>3.8307730615521507E-2</v>
      </c>
      <c r="L374" s="13">
        <f t="shared" si="65"/>
        <v>0</v>
      </c>
      <c r="M374" s="13">
        <f t="shared" si="70"/>
        <v>2.2796139701015443</v>
      </c>
      <c r="N374" s="13">
        <f t="shared" si="66"/>
        <v>1.4133606614629575</v>
      </c>
      <c r="O374" s="13">
        <f t="shared" si="67"/>
        <v>1.4133606614629575</v>
      </c>
      <c r="Q374" s="41">
        <v>20.619313104717509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5.2967741940000002</v>
      </c>
      <c r="G375" s="13">
        <f t="shared" si="61"/>
        <v>0</v>
      </c>
      <c r="H375" s="13">
        <f t="shared" si="62"/>
        <v>5.2967741940000002</v>
      </c>
      <c r="I375" s="16">
        <f t="shared" si="69"/>
        <v>5.3350819246155217</v>
      </c>
      <c r="J375" s="13">
        <f t="shared" si="63"/>
        <v>5.3338288542636851</v>
      </c>
      <c r="K375" s="13">
        <f t="shared" si="64"/>
        <v>1.2530703518365272E-3</v>
      </c>
      <c r="L375" s="13">
        <f t="shared" si="65"/>
        <v>0</v>
      </c>
      <c r="M375" s="13">
        <f t="shared" si="70"/>
        <v>0.86625330863858685</v>
      </c>
      <c r="N375" s="13">
        <f t="shared" si="66"/>
        <v>0.53707705135592387</v>
      </c>
      <c r="O375" s="13">
        <f t="shared" si="67"/>
        <v>0.53707705135592387</v>
      </c>
      <c r="Q375" s="41">
        <v>22.2308419600527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7.9</v>
      </c>
      <c r="G376" s="13">
        <f t="shared" si="61"/>
        <v>0</v>
      </c>
      <c r="H376" s="13">
        <f t="shared" si="62"/>
        <v>7.9</v>
      </c>
      <c r="I376" s="16">
        <f t="shared" si="69"/>
        <v>7.9012530703518369</v>
      </c>
      <c r="J376" s="13">
        <f t="shared" si="63"/>
        <v>7.8986938660045913</v>
      </c>
      <c r="K376" s="13">
        <f t="shared" si="64"/>
        <v>2.5592043472455472E-3</v>
      </c>
      <c r="L376" s="13">
        <f t="shared" si="65"/>
        <v>0</v>
      </c>
      <c r="M376" s="13">
        <f t="shared" si="70"/>
        <v>0.32917625728266298</v>
      </c>
      <c r="N376" s="13">
        <f t="shared" si="66"/>
        <v>0.20408927951525105</v>
      </c>
      <c r="O376" s="13">
        <f t="shared" si="67"/>
        <v>0.20408927951525105</v>
      </c>
      <c r="Q376" s="41">
        <v>25.54373487096775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6.8419354840000004</v>
      </c>
      <c r="G377" s="18">
        <f t="shared" si="61"/>
        <v>0</v>
      </c>
      <c r="H377" s="18">
        <f t="shared" si="62"/>
        <v>6.8419354840000004</v>
      </c>
      <c r="I377" s="17">
        <f t="shared" si="69"/>
        <v>6.8444946883472459</v>
      </c>
      <c r="J377" s="18">
        <f t="shared" si="63"/>
        <v>6.8419980953895854</v>
      </c>
      <c r="K377" s="18">
        <f t="shared" si="64"/>
        <v>2.4965929576605816E-3</v>
      </c>
      <c r="L377" s="18">
        <f t="shared" si="65"/>
        <v>0</v>
      </c>
      <c r="M377" s="18">
        <f t="shared" si="70"/>
        <v>0.12508697776741193</v>
      </c>
      <c r="N377" s="18">
        <f t="shared" si="66"/>
        <v>7.7553926215795391E-2</v>
      </c>
      <c r="O377" s="18">
        <f t="shared" si="67"/>
        <v>7.7553926215795391E-2</v>
      </c>
      <c r="P377" s="3"/>
      <c r="Q377" s="42">
        <v>22.64144684153548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19.358064519999999</v>
      </c>
      <c r="G378" s="13">
        <f t="shared" si="61"/>
        <v>0</v>
      </c>
      <c r="H378" s="13">
        <f t="shared" si="62"/>
        <v>19.358064519999999</v>
      </c>
      <c r="I378" s="16">
        <f t="shared" si="69"/>
        <v>19.360561112957662</v>
      </c>
      <c r="J378" s="13">
        <f t="shared" si="63"/>
        <v>19.306595617430613</v>
      </c>
      <c r="K378" s="13">
        <f t="shared" si="64"/>
        <v>5.3965495527048546E-2</v>
      </c>
      <c r="L378" s="13">
        <f t="shared" si="65"/>
        <v>0</v>
      </c>
      <c r="M378" s="13">
        <f t="shared" si="70"/>
        <v>4.7533051551616537E-2</v>
      </c>
      <c r="N378" s="13">
        <f t="shared" si="66"/>
        <v>2.9470491962002254E-2</v>
      </c>
      <c r="O378" s="13">
        <f t="shared" si="67"/>
        <v>2.9470491962002254E-2</v>
      </c>
      <c r="Q378" s="41">
        <v>22.941996453469159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57.054838709999999</v>
      </c>
      <c r="G379" s="13">
        <f t="shared" si="61"/>
        <v>2.9126016595828097</v>
      </c>
      <c r="H379" s="13">
        <f t="shared" si="62"/>
        <v>54.142237050417187</v>
      </c>
      <c r="I379" s="16">
        <f t="shared" si="69"/>
        <v>54.196202545944232</v>
      </c>
      <c r="J379" s="13">
        <f t="shared" si="63"/>
        <v>52.044814946673164</v>
      </c>
      <c r="K379" s="13">
        <f t="shared" si="64"/>
        <v>2.151387599271068</v>
      </c>
      <c r="L379" s="13">
        <f t="shared" si="65"/>
        <v>0</v>
      </c>
      <c r="M379" s="13">
        <f t="shared" si="70"/>
        <v>1.8062559589614283E-2</v>
      </c>
      <c r="N379" s="13">
        <f t="shared" si="66"/>
        <v>1.1198786945560856E-2</v>
      </c>
      <c r="O379" s="13">
        <f t="shared" si="67"/>
        <v>2.9238004465283707</v>
      </c>
      <c r="Q379" s="41">
        <v>18.316509499761281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99.290322579999994</v>
      </c>
      <c r="G380" s="13">
        <f t="shared" si="61"/>
        <v>9.9814153182052685</v>
      </c>
      <c r="H380" s="13">
        <f t="shared" si="62"/>
        <v>89.308907261794729</v>
      </c>
      <c r="I380" s="16">
        <f t="shared" si="69"/>
        <v>91.46029486106579</v>
      </c>
      <c r="J380" s="13">
        <f t="shared" si="63"/>
        <v>75.734019102016219</v>
      </c>
      <c r="K380" s="13">
        <f t="shared" si="64"/>
        <v>15.726275759049571</v>
      </c>
      <c r="L380" s="13">
        <f t="shared" si="65"/>
        <v>0</v>
      </c>
      <c r="M380" s="13">
        <f t="shared" si="70"/>
        <v>6.8637726440534275E-3</v>
      </c>
      <c r="N380" s="13">
        <f t="shared" si="66"/>
        <v>4.2555390393131248E-3</v>
      </c>
      <c r="O380" s="13">
        <f t="shared" si="67"/>
        <v>9.9856708572445818</v>
      </c>
      <c r="Q380" s="41">
        <v>13.7028161185488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3.8709676999999998E-2</v>
      </c>
      <c r="G381" s="13">
        <f t="shared" si="61"/>
        <v>0</v>
      </c>
      <c r="H381" s="13">
        <f t="shared" si="62"/>
        <v>3.8709676999999998E-2</v>
      </c>
      <c r="I381" s="16">
        <f t="shared" si="69"/>
        <v>15.764985436049571</v>
      </c>
      <c r="J381" s="13">
        <f t="shared" si="63"/>
        <v>15.660690765205642</v>
      </c>
      <c r="K381" s="13">
        <f t="shared" si="64"/>
        <v>0.10429467084392918</v>
      </c>
      <c r="L381" s="13">
        <f t="shared" si="65"/>
        <v>0</v>
      </c>
      <c r="M381" s="13">
        <f t="shared" si="70"/>
        <v>2.6082336047403027E-3</v>
      </c>
      <c r="N381" s="13">
        <f t="shared" si="66"/>
        <v>1.6171048349389876E-3</v>
      </c>
      <c r="O381" s="13">
        <f t="shared" si="67"/>
        <v>1.6171048349389876E-3</v>
      </c>
      <c r="Q381" s="41">
        <v>13.84072526786295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31.019354839999998</v>
      </c>
      <c r="G382" s="13">
        <f t="shared" si="61"/>
        <v>0</v>
      </c>
      <c r="H382" s="13">
        <f t="shared" si="62"/>
        <v>31.019354839999998</v>
      </c>
      <c r="I382" s="16">
        <f t="shared" si="69"/>
        <v>31.123649510843926</v>
      </c>
      <c r="J382" s="13">
        <f t="shared" si="63"/>
        <v>30.30045174946785</v>
      </c>
      <c r="K382" s="13">
        <f t="shared" si="64"/>
        <v>0.82319776137607548</v>
      </c>
      <c r="L382" s="13">
        <f t="shared" si="65"/>
        <v>0</v>
      </c>
      <c r="M382" s="13">
        <f t="shared" si="70"/>
        <v>9.9112876980131511E-4</v>
      </c>
      <c r="N382" s="13">
        <f t="shared" si="66"/>
        <v>6.1449983727681538E-4</v>
      </c>
      <c r="O382" s="13">
        <f t="shared" si="67"/>
        <v>6.1449983727681538E-4</v>
      </c>
      <c r="Q382" s="41">
        <v>13.4359112516129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70.864516129999998</v>
      </c>
      <c r="G383" s="13">
        <f t="shared" si="61"/>
        <v>5.2238818302594989</v>
      </c>
      <c r="H383" s="13">
        <f t="shared" si="62"/>
        <v>65.640634299740498</v>
      </c>
      <c r="I383" s="16">
        <f t="shared" si="69"/>
        <v>66.463832061116577</v>
      </c>
      <c r="J383" s="13">
        <f t="shared" si="63"/>
        <v>58.559655591129513</v>
      </c>
      <c r="K383" s="13">
        <f t="shared" si="64"/>
        <v>7.904176469987064</v>
      </c>
      <c r="L383" s="13">
        <f t="shared" si="65"/>
        <v>0</v>
      </c>
      <c r="M383" s="13">
        <f t="shared" si="70"/>
        <v>3.7662893252449973E-4</v>
      </c>
      <c r="N383" s="13">
        <f t="shared" si="66"/>
        <v>2.3350993816518984E-4</v>
      </c>
      <c r="O383" s="13">
        <f t="shared" si="67"/>
        <v>5.2241153401976641</v>
      </c>
      <c r="Q383" s="41">
        <v>12.431878359063971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55.41612903</v>
      </c>
      <c r="G384" s="13">
        <f t="shared" si="61"/>
        <v>2.6383362242878019</v>
      </c>
      <c r="H384" s="13">
        <f t="shared" si="62"/>
        <v>52.777792805712195</v>
      </c>
      <c r="I384" s="16">
        <f t="shared" si="69"/>
        <v>60.681969275699259</v>
      </c>
      <c r="J384" s="13">
        <f t="shared" si="63"/>
        <v>54.999358951727054</v>
      </c>
      <c r="K384" s="13">
        <f t="shared" si="64"/>
        <v>5.6826103239722059</v>
      </c>
      <c r="L384" s="13">
        <f t="shared" si="65"/>
        <v>0</v>
      </c>
      <c r="M384" s="13">
        <f t="shared" si="70"/>
        <v>1.4311899435930989E-4</v>
      </c>
      <c r="N384" s="13">
        <f t="shared" si="66"/>
        <v>8.8733776502772135E-5</v>
      </c>
      <c r="O384" s="13">
        <f t="shared" si="67"/>
        <v>2.6384249580643049</v>
      </c>
      <c r="Q384" s="41">
        <v>13.164209494706411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60.854838710000003</v>
      </c>
      <c r="G385" s="13">
        <f t="shared" si="61"/>
        <v>3.5485951286157329</v>
      </c>
      <c r="H385" s="13">
        <f t="shared" si="62"/>
        <v>57.306243581384273</v>
      </c>
      <c r="I385" s="16">
        <f t="shared" si="69"/>
        <v>62.988853905356478</v>
      </c>
      <c r="J385" s="13">
        <f t="shared" si="63"/>
        <v>58.110358948990971</v>
      </c>
      <c r="K385" s="13">
        <f t="shared" si="64"/>
        <v>4.8784949563655076</v>
      </c>
      <c r="L385" s="13">
        <f t="shared" si="65"/>
        <v>0</v>
      </c>
      <c r="M385" s="13">
        <f t="shared" si="70"/>
        <v>5.4385217856537757E-5</v>
      </c>
      <c r="N385" s="13">
        <f t="shared" si="66"/>
        <v>3.3718835071053408E-5</v>
      </c>
      <c r="O385" s="13">
        <f t="shared" si="67"/>
        <v>3.5486288474508041</v>
      </c>
      <c r="Q385" s="41">
        <v>15.269817791137189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69.067741940000005</v>
      </c>
      <c r="G386" s="13">
        <f t="shared" si="61"/>
        <v>4.9231616591629423</v>
      </c>
      <c r="H386" s="13">
        <f t="shared" si="62"/>
        <v>64.144580280837062</v>
      </c>
      <c r="I386" s="16">
        <f t="shared" si="69"/>
        <v>69.023075237202562</v>
      </c>
      <c r="J386" s="13">
        <f t="shared" si="63"/>
        <v>64.661520952932008</v>
      </c>
      <c r="K386" s="13">
        <f t="shared" si="64"/>
        <v>4.3615542842705537</v>
      </c>
      <c r="L386" s="13">
        <f t="shared" si="65"/>
        <v>0</v>
      </c>
      <c r="M386" s="13">
        <f t="shared" si="70"/>
        <v>2.0666382785484348E-5</v>
      </c>
      <c r="N386" s="13">
        <f t="shared" si="66"/>
        <v>1.2813157327000297E-5</v>
      </c>
      <c r="O386" s="13">
        <f t="shared" si="67"/>
        <v>4.9231744723202695</v>
      </c>
      <c r="Q386" s="41">
        <v>18.18422653014623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20.3</v>
      </c>
      <c r="G387" s="13">
        <f t="shared" si="61"/>
        <v>0</v>
      </c>
      <c r="H387" s="13">
        <f t="shared" si="62"/>
        <v>20.3</v>
      </c>
      <c r="I387" s="16">
        <f t="shared" si="69"/>
        <v>24.661554284270554</v>
      </c>
      <c r="J387" s="13">
        <f t="shared" si="63"/>
        <v>24.535004794585731</v>
      </c>
      <c r="K387" s="13">
        <f t="shared" si="64"/>
        <v>0.12654948968482316</v>
      </c>
      <c r="L387" s="13">
        <f t="shared" si="65"/>
        <v>0</v>
      </c>
      <c r="M387" s="13">
        <f t="shared" si="70"/>
        <v>7.8532254584840517E-6</v>
      </c>
      <c r="N387" s="13">
        <f t="shared" si="66"/>
        <v>4.8689997842601123E-6</v>
      </c>
      <c r="O387" s="13">
        <f t="shared" si="67"/>
        <v>4.8689997842601123E-6</v>
      </c>
      <c r="Q387" s="41">
        <v>22.021270955636229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5.8838709680000001</v>
      </c>
      <c r="G388" s="13">
        <f t="shared" si="61"/>
        <v>0</v>
      </c>
      <c r="H388" s="13">
        <f t="shared" si="62"/>
        <v>5.8838709680000001</v>
      </c>
      <c r="I388" s="16">
        <f t="shared" si="69"/>
        <v>6.0104204576848232</v>
      </c>
      <c r="J388" s="13">
        <f t="shared" si="63"/>
        <v>6.0090022842203341</v>
      </c>
      <c r="K388" s="13">
        <f t="shared" si="64"/>
        <v>1.4181734644891364E-3</v>
      </c>
      <c r="L388" s="13">
        <f t="shared" si="65"/>
        <v>0</v>
      </c>
      <c r="M388" s="13">
        <f t="shared" si="70"/>
        <v>2.9842256742239393E-6</v>
      </c>
      <c r="N388" s="13">
        <f t="shared" si="66"/>
        <v>1.8502199180188424E-6</v>
      </c>
      <c r="O388" s="13">
        <f t="shared" si="67"/>
        <v>1.8502199180188424E-6</v>
      </c>
      <c r="Q388" s="41">
        <v>23.893233996920131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20.093548389999999</v>
      </c>
      <c r="G389" s="18">
        <f t="shared" si="61"/>
        <v>0</v>
      </c>
      <c r="H389" s="18">
        <f t="shared" si="62"/>
        <v>20.093548389999999</v>
      </c>
      <c r="I389" s="17">
        <f t="shared" si="69"/>
        <v>20.094966563464489</v>
      </c>
      <c r="J389" s="18">
        <f t="shared" si="63"/>
        <v>20.045675545429344</v>
      </c>
      <c r="K389" s="18">
        <f t="shared" si="64"/>
        <v>4.9291018035145129E-2</v>
      </c>
      <c r="L389" s="18">
        <f t="shared" si="65"/>
        <v>0</v>
      </c>
      <c r="M389" s="18">
        <f t="shared" si="70"/>
        <v>1.1340057562050969E-6</v>
      </c>
      <c r="N389" s="18">
        <f t="shared" si="66"/>
        <v>7.030835688471601E-7</v>
      </c>
      <c r="O389" s="18">
        <f t="shared" si="67"/>
        <v>7.030835688471601E-7</v>
      </c>
      <c r="P389" s="3"/>
      <c r="Q389" s="42">
        <v>24.387984870967749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5.3387096769999998</v>
      </c>
      <c r="G390" s="13">
        <f t="shared" ref="G390:G453" si="72">IF((F390-$J$2)&gt;0,$I$2*(F390-$J$2),0)</f>
        <v>0</v>
      </c>
      <c r="H390" s="13">
        <f t="shared" ref="H390:H453" si="73">F390-G390</f>
        <v>5.3387096769999998</v>
      </c>
      <c r="I390" s="16">
        <f t="shared" si="69"/>
        <v>5.3880006950351449</v>
      </c>
      <c r="J390" s="13">
        <f t="shared" ref="J390:J453" si="74">I390/SQRT(1+(I390/($K$2*(300+(25*Q390)+0.05*(Q390)^3)))^2)</f>
        <v>5.3868723994678627</v>
      </c>
      <c r="K390" s="13">
        <f t="shared" ref="K390:K453" si="75">I390-J390</f>
        <v>1.1282955672822226E-3</v>
      </c>
      <c r="L390" s="13">
        <f t="shared" ref="L390:L453" si="76">IF(K390&gt;$N$2,(K390-$N$2)/$L$2,0)</f>
        <v>0</v>
      </c>
      <c r="M390" s="13">
        <f t="shared" si="70"/>
        <v>4.3092218735793684E-7</v>
      </c>
      <c r="N390" s="13">
        <f t="shared" ref="N390:N453" si="77">$M$2*M390</f>
        <v>2.6717175616192082E-7</v>
      </c>
      <c r="O390" s="13">
        <f t="shared" ref="O390:O453" si="78">N390+G390</f>
        <v>2.6717175616192082E-7</v>
      </c>
      <c r="Q390" s="41">
        <v>23.185991574365939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42.164516130000003</v>
      </c>
      <c r="G391" s="13">
        <f t="shared" si="72"/>
        <v>0.42045747203716344</v>
      </c>
      <c r="H391" s="13">
        <f t="shared" si="73"/>
        <v>41.744058657962839</v>
      </c>
      <c r="I391" s="16">
        <f t="shared" ref="I391:I454" si="80">H391+K390-L390</f>
        <v>41.745186953530123</v>
      </c>
      <c r="J391" s="13">
        <f t="shared" si="74"/>
        <v>40.568039632809089</v>
      </c>
      <c r="K391" s="13">
        <f t="shared" si="75"/>
        <v>1.1771473207210335</v>
      </c>
      <c r="L391" s="13">
        <f t="shared" si="76"/>
        <v>0</v>
      </c>
      <c r="M391" s="13">
        <f t="shared" ref="M391:M454" si="81">L391+M390-N390</f>
        <v>1.6375043119601602E-7</v>
      </c>
      <c r="N391" s="13">
        <f t="shared" si="77"/>
        <v>1.0152526734152994E-7</v>
      </c>
      <c r="O391" s="13">
        <f t="shared" si="78"/>
        <v>0.4204575735624308</v>
      </c>
      <c r="Q391" s="41">
        <v>17.168488578449811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36.090322579999999</v>
      </c>
      <c r="G392" s="13">
        <f t="shared" si="72"/>
        <v>0</v>
      </c>
      <c r="H392" s="13">
        <f t="shared" si="73"/>
        <v>36.090322579999999</v>
      </c>
      <c r="I392" s="16">
        <f t="shared" si="80"/>
        <v>37.267469900721032</v>
      </c>
      <c r="J392" s="13">
        <f t="shared" si="74"/>
        <v>36.200052423739535</v>
      </c>
      <c r="K392" s="13">
        <f t="shared" si="75"/>
        <v>1.0674174769814968</v>
      </c>
      <c r="L392" s="13">
        <f t="shared" si="76"/>
        <v>0</v>
      </c>
      <c r="M392" s="13">
        <f t="shared" si="81"/>
        <v>6.2225163854486081E-8</v>
      </c>
      <c r="N392" s="13">
        <f t="shared" si="77"/>
        <v>3.8579601589781372E-8</v>
      </c>
      <c r="O392" s="13">
        <f t="shared" si="78"/>
        <v>3.8579601589781372E-8</v>
      </c>
      <c r="Q392" s="41">
        <v>15.435449613431761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79.709677420000006</v>
      </c>
      <c r="G393" s="13">
        <f t="shared" si="72"/>
        <v>6.7042673073602428</v>
      </c>
      <c r="H393" s="13">
        <f t="shared" si="73"/>
        <v>73.005410112639765</v>
      </c>
      <c r="I393" s="16">
        <f t="shared" si="80"/>
        <v>74.072827589621255</v>
      </c>
      <c r="J393" s="13">
        <f t="shared" si="74"/>
        <v>63.876038607457616</v>
      </c>
      <c r="K393" s="13">
        <f t="shared" si="75"/>
        <v>10.196788982163639</v>
      </c>
      <c r="L393" s="13">
        <f t="shared" si="76"/>
        <v>0</v>
      </c>
      <c r="M393" s="13">
        <f t="shared" si="81"/>
        <v>2.3645562264704709E-8</v>
      </c>
      <c r="N393" s="13">
        <f t="shared" si="77"/>
        <v>1.4660248604116919E-8</v>
      </c>
      <c r="O393" s="13">
        <f t="shared" si="78"/>
        <v>6.7042673220204918</v>
      </c>
      <c r="Q393" s="41">
        <v>12.7067147516129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57.980645160000002</v>
      </c>
      <c r="G394" s="13">
        <f t="shared" si="72"/>
        <v>3.0675508321587457</v>
      </c>
      <c r="H394" s="13">
        <f t="shared" si="73"/>
        <v>54.913094327841257</v>
      </c>
      <c r="I394" s="16">
        <f t="shared" si="80"/>
        <v>65.109883310004903</v>
      </c>
      <c r="J394" s="13">
        <f t="shared" si="74"/>
        <v>55.423815432844854</v>
      </c>
      <c r="K394" s="13">
        <f t="shared" si="75"/>
        <v>9.686067877160049</v>
      </c>
      <c r="L394" s="13">
        <f t="shared" si="76"/>
        <v>0</v>
      </c>
      <c r="M394" s="13">
        <f t="shared" si="81"/>
        <v>8.98531366058779E-9</v>
      </c>
      <c r="N394" s="13">
        <f t="shared" si="77"/>
        <v>5.5708944695644297E-9</v>
      </c>
      <c r="O394" s="13">
        <f t="shared" si="78"/>
        <v>3.0675508377296401</v>
      </c>
      <c r="Q394" s="41">
        <v>10.073923846303231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163</v>
      </c>
      <c r="G395" s="13">
        <f t="shared" si="72"/>
        <v>20.644293937498496</v>
      </c>
      <c r="H395" s="13">
        <f t="shared" si="73"/>
        <v>142.3557060625015</v>
      </c>
      <c r="I395" s="16">
        <f t="shared" si="80"/>
        <v>152.04177393966154</v>
      </c>
      <c r="J395" s="13">
        <f t="shared" si="74"/>
        <v>93.348293675128048</v>
      </c>
      <c r="K395" s="13">
        <f t="shared" si="75"/>
        <v>58.693480264533491</v>
      </c>
      <c r="L395" s="13">
        <f t="shared" si="76"/>
        <v>25.337131146184927</v>
      </c>
      <c r="M395" s="13">
        <f t="shared" si="81"/>
        <v>25.337131149599347</v>
      </c>
      <c r="N395" s="13">
        <f t="shared" si="77"/>
        <v>15.709021312751595</v>
      </c>
      <c r="O395" s="13">
        <f t="shared" si="78"/>
        <v>36.353315250250091</v>
      </c>
      <c r="Q395" s="41">
        <v>11.757070316600171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59.270967740000003</v>
      </c>
      <c r="G396" s="13">
        <f t="shared" si="72"/>
        <v>3.2835078673760383</v>
      </c>
      <c r="H396" s="13">
        <f t="shared" si="73"/>
        <v>55.987459872623965</v>
      </c>
      <c r="I396" s="16">
        <f t="shared" si="80"/>
        <v>89.343808990972519</v>
      </c>
      <c r="J396" s="13">
        <f t="shared" si="74"/>
        <v>73.978480052678307</v>
      </c>
      <c r="K396" s="13">
        <f t="shared" si="75"/>
        <v>15.365328938294212</v>
      </c>
      <c r="L396" s="13">
        <f t="shared" si="76"/>
        <v>0</v>
      </c>
      <c r="M396" s="13">
        <f t="shared" si="81"/>
        <v>9.6281098368477522</v>
      </c>
      <c r="N396" s="13">
        <f t="shared" si="77"/>
        <v>5.9694280988456061</v>
      </c>
      <c r="O396" s="13">
        <f t="shared" si="78"/>
        <v>9.2529359662216439</v>
      </c>
      <c r="Q396" s="41">
        <v>13.360833391267789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106.5548387</v>
      </c>
      <c r="G397" s="13">
        <f t="shared" si="72"/>
        <v>11.197253425574846</v>
      </c>
      <c r="H397" s="13">
        <f t="shared" si="73"/>
        <v>95.357585274425162</v>
      </c>
      <c r="I397" s="16">
        <f t="shared" si="80"/>
        <v>110.72291421271937</v>
      </c>
      <c r="J397" s="13">
        <f t="shared" si="74"/>
        <v>82.233972561026377</v>
      </c>
      <c r="K397" s="13">
        <f t="shared" si="75"/>
        <v>28.488941651692997</v>
      </c>
      <c r="L397" s="13">
        <f t="shared" si="76"/>
        <v>6.9420167661732846</v>
      </c>
      <c r="M397" s="13">
        <f t="shared" si="81"/>
        <v>10.600698504175432</v>
      </c>
      <c r="N397" s="13">
        <f t="shared" si="77"/>
        <v>6.5724330725887672</v>
      </c>
      <c r="O397" s="13">
        <f t="shared" si="78"/>
        <v>17.769686498163615</v>
      </c>
      <c r="Q397" s="41">
        <v>12.31225448841591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8.9548387100000006</v>
      </c>
      <c r="G398" s="13">
        <f t="shared" si="72"/>
        <v>0</v>
      </c>
      <c r="H398" s="13">
        <f t="shared" si="73"/>
        <v>8.9548387100000006</v>
      </c>
      <c r="I398" s="16">
        <f t="shared" si="80"/>
        <v>30.501763595519716</v>
      </c>
      <c r="J398" s="13">
        <f t="shared" si="74"/>
        <v>30.207812533144999</v>
      </c>
      <c r="K398" s="13">
        <f t="shared" si="75"/>
        <v>0.2939510623747168</v>
      </c>
      <c r="L398" s="13">
        <f t="shared" si="76"/>
        <v>0</v>
      </c>
      <c r="M398" s="13">
        <f t="shared" si="81"/>
        <v>4.0282654315866644</v>
      </c>
      <c r="N398" s="13">
        <f t="shared" si="77"/>
        <v>2.4975245675837319</v>
      </c>
      <c r="O398" s="13">
        <f t="shared" si="78"/>
        <v>2.4975245675837319</v>
      </c>
      <c r="Q398" s="41">
        <v>20.522578188696901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19.600000000000001</v>
      </c>
      <c r="G399" s="13">
        <f t="shared" si="72"/>
        <v>0</v>
      </c>
      <c r="H399" s="13">
        <f t="shared" si="73"/>
        <v>19.600000000000001</v>
      </c>
      <c r="I399" s="16">
        <f t="shared" si="80"/>
        <v>19.893951062374718</v>
      </c>
      <c r="J399" s="13">
        <f t="shared" si="74"/>
        <v>19.821980553398991</v>
      </c>
      <c r="K399" s="13">
        <f t="shared" si="75"/>
        <v>7.1970508975727654E-2</v>
      </c>
      <c r="L399" s="13">
        <f t="shared" si="76"/>
        <v>0</v>
      </c>
      <c r="M399" s="13">
        <f t="shared" si="81"/>
        <v>1.5307408640029325</v>
      </c>
      <c r="N399" s="13">
        <f t="shared" si="77"/>
        <v>0.94905933568181811</v>
      </c>
      <c r="O399" s="13">
        <f t="shared" si="78"/>
        <v>0.94905933568181811</v>
      </c>
      <c r="Q399" s="41">
        <v>21.470465403569879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10.438709680000001</v>
      </c>
      <c r="G400" s="13">
        <f t="shared" si="72"/>
        <v>0</v>
      </c>
      <c r="H400" s="13">
        <f t="shared" si="73"/>
        <v>10.438709680000001</v>
      </c>
      <c r="I400" s="16">
        <f t="shared" si="80"/>
        <v>10.510680188975728</v>
      </c>
      <c r="J400" s="13">
        <f t="shared" si="74"/>
        <v>10.50314223974075</v>
      </c>
      <c r="K400" s="13">
        <f t="shared" si="75"/>
        <v>7.5379492349778587E-3</v>
      </c>
      <c r="L400" s="13">
        <f t="shared" si="76"/>
        <v>0</v>
      </c>
      <c r="M400" s="13">
        <f t="shared" si="81"/>
        <v>0.58168152832111442</v>
      </c>
      <c r="N400" s="13">
        <f t="shared" si="77"/>
        <v>0.36064254755909092</v>
      </c>
      <c r="O400" s="13">
        <f t="shared" si="78"/>
        <v>0.36064254755909092</v>
      </c>
      <c r="Q400" s="41">
        <v>23.931703007011581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4.8451612900000001</v>
      </c>
      <c r="G401" s="13">
        <f t="shared" si="72"/>
        <v>0</v>
      </c>
      <c r="H401" s="13">
        <f t="shared" si="73"/>
        <v>4.8451612900000001</v>
      </c>
      <c r="I401" s="16">
        <f t="shared" si="80"/>
        <v>4.8526992392349779</v>
      </c>
      <c r="J401" s="13">
        <f t="shared" si="74"/>
        <v>4.8520617585540178</v>
      </c>
      <c r="K401" s="13">
        <f t="shared" si="75"/>
        <v>6.3748068096014521E-4</v>
      </c>
      <c r="L401" s="13">
        <f t="shared" si="76"/>
        <v>0</v>
      </c>
      <c r="M401" s="13">
        <f t="shared" si="81"/>
        <v>0.2210389807620235</v>
      </c>
      <c r="N401" s="13">
        <f t="shared" si="77"/>
        <v>0.13704416807245456</v>
      </c>
      <c r="O401" s="13">
        <f t="shared" si="78"/>
        <v>0.13704416807245456</v>
      </c>
      <c r="Q401" s="42">
        <v>25.023755870967751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91.406451610000005</v>
      </c>
      <c r="G402" s="13">
        <f t="shared" si="72"/>
        <v>8.6619178319899408</v>
      </c>
      <c r="H402" s="13">
        <f t="shared" si="73"/>
        <v>82.744533778010066</v>
      </c>
      <c r="I402" s="16">
        <f t="shared" si="80"/>
        <v>82.74517125869103</v>
      </c>
      <c r="J402" s="13">
        <f t="shared" si="74"/>
        <v>78.02208417499908</v>
      </c>
      <c r="K402" s="13">
        <f t="shared" si="75"/>
        <v>4.7230870836919507</v>
      </c>
      <c r="L402" s="13">
        <f t="shared" si="76"/>
        <v>0</v>
      </c>
      <c r="M402" s="13">
        <f t="shared" si="81"/>
        <v>8.3994812689568932E-2</v>
      </c>
      <c r="N402" s="13">
        <f t="shared" si="77"/>
        <v>5.2076783867532735E-2</v>
      </c>
      <c r="O402" s="13">
        <f t="shared" si="78"/>
        <v>8.713994615857473</v>
      </c>
      <c r="P402" s="1"/>
      <c r="Q402">
        <v>21.533652485364879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70.893548390000007</v>
      </c>
      <c r="G403" s="13">
        <f t="shared" si="72"/>
        <v>5.2287408638782544</v>
      </c>
      <c r="H403" s="13">
        <f t="shared" si="73"/>
        <v>65.664807526121749</v>
      </c>
      <c r="I403" s="16">
        <f t="shared" si="80"/>
        <v>70.387894609813699</v>
      </c>
      <c r="J403" s="13">
        <f t="shared" si="74"/>
        <v>66.000176980522824</v>
      </c>
      <c r="K403" s="13">
        <f t="shared" si="75"/>
        <v>4.3877176292908757</v>
      </c>
      <c r="L403" s="13">
        <f t="shared" si="76"/>
        <v>0</v>
      </c>
      <c r="M403" s="13">
        <f t="shared" si="81"/>
        <v>3.1918028822036197E-2</v>
      </c>
      <c r="N403" s="13">
        <f t="shared" si="77"/>
        <v>1.9789177869662441E-2</v>
      </c>
      <c r="O403" s="13">
        <f t="shared" si="78"/>
        <v>5.2485300417479168</v>
      </c>
      <c r="P403" s="1"/>
      <c r="Q403">
        <v>18.566989908387981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40.487096770000001</v>
      </c>
      <c r="G404" s="13">
        <f t="shared" si="72"/>
        <v>0.13971332525048291</v>
      </c>
      <c r="H404" s="13">
        <f t="shared" si="73"/>
        <v>40.347383444749518</v>
      </c>
      <c r="I404" s="16">
        <f t="shared" si="80"/>
        <v>44.735101074040394</v>
      </c>
      <c r="J404" s="13">
        <f t="shared" si="74"/>
        <v>42.900929600435958</v>
      </c>
      <c r="K404" s="13">
        <f t="shared" si="75"/>
        <v>1.8341714736044352</v>
      </c>
      <c r="L404" s="13">
        <f t="shared" si="76"/>
        <v>0</v>
      </c>
      <c r="M404" s="13">
        <f t="shared" si="81"/>
        <v>1.2128850952373756E-2</v>
      </c>
      <c r="N404" s="13">
        <f t="shared" si="77"/>
        <v>7.5198875904717291E-3</v>
      </c>
      <c r="O404" s="13">
        <f t="shared" si="78"/>
        <v>0.14723321284095464</v>
      </c>
      <c r="P404" s="1"/>
      <c r="Q404">
        <v>15.344073104214109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12.34516129</v>
      </c>
      <c r="G405" s="13">
        <f t="shared" si="72"/>
        <v>0</v>
      </c>
      <c r="H405" s="13">
        <f t="shared" si="73"/>
        <v>12.34516129</v>
      </c>
      <c r="I405" s="16">
        <f t="shared" si="80"/>
        <v>14.179332763604435</v>
      </c>
      <c r="J405" s="13">
        <f t="shared" si="74"/>
        <v>14.0884420222577</v>
      </c>
      <c r="K405" s="13">
        <f t="shared" si="75"/>
        <v>9.0890741346735027E-2</v>
      </c>
      <c r="L405" s="13">
        <f t="shared" si="76"/>
        <v>0</v>
      </c>
      <c r="M405" s="13">
        <f t="shared" si="81"/>
        <v>4.6089633619020272E-3</v>
      </c>
      <c r="N405" s="13">
        <f t="shared" si="77"/>
        <v>2.8575572843792568E-3</v>
      </c>
      <c r="O405" s="13">
        <f t="shared" si="78"/>
        <v>2.8575572843792568E-3</v>
      </c>
      <c r="P405" s="1"/>
      <c r="Q405">
        <v>12.528222194385179</v>
      </c>
    </row>
    <row r="406" spans="1:18" x14ac:dyDescent="0.2">
      <c r="A406" s="14">
        <f t="shared" si="79"/>
        <v>34335</v>
      </c>
      <c r="B406" s="1">
        <v>1</v>
      </c>
      <c r="F406" s="34">
        <v>41.593548390000002</v>
      </c>
      <c r="G406" s="13">
        <f t="shared" si="72"/>
        <v>0.32489648422966655</v>
      </c>
      <c r="H406" s="13">
        <f t="shared" si="73"/>
        <v>41.268651905770334</v>
      </c>
      <c r="I406" s="16">
        <f t="shared" si="80"/>
        <v>41.359542647117067</v>
      </c>
      <c r="J406" s="13">
        <f t="shared" si="74"/>
        <v>39.47775651523024</v>
      </c>
      <c r="K406" s="13">
        <f t="shared" si="75"/>
        <v>1.8817861318868268</v>
      </c>
      <c r="L406" s="13">
        <f t="shared" si="76"/>
        <v>0</v>
      </c>
      <c r="M406" s="13">
        <f t="shared" si="81"/>
        <v>1.7514060775227704E-3</v>
      </c>
      <c r="N406" s="13">
        <f t="shared" si="77"/>
        <v>1.0858717680641177E-3</v>
      </c>
      <c r="O406" s="13">
        <f t="shared" si="78"/>
        <v>0.32598235599773068</v>
      </c>
      <c r="P406" s="1"/>
      <c r="Q406">
        <v>13.4097637516129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44.674193549999998</v>
      </c>
      <c r="G407" s="13">
        <f t="shared" si="72"/>
        <v>0.84049390585279304</v>
      </c>
      <c r="H407" s="13">
        <f t="shared" si="73"/>
        <v>43.833699644147202</v>
      </c>
      <c r="I407" s="16">
        <f t="shared" si="80"/>
        <v>45.715485776034029</v>
      </c>
      <c r="J407" s="13">
        <f t="shared" si="74"/>
        <v>43.461929913264029</v>
      </c>
      <c r="K407" s="13">
        <f t="shared" si="75"/>
        <v>2.2535558627699999</v>
      </c>
      <c r="L407" s="13">
        <f t="shared" si="76"/>
        <v>0</v>
      </c>
      <c r="M407" s="13">
        <f t="shared" si="81"/>
        <v>6.6553430945865267E-4</v>
      </c>
      <c r="N407" s="13">
        <f t="shared" si="77"/>
        <v>4.1263127186436468E-4</v>
      </c>
      <c r="O407" s="13">
        <f t="shared" si="78"/>
        <v>0.84090653712465746</v>
      </c>
      <c r="P407" s="1"/>
      <c r="Q407">
        <v>14.23643069121959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163.64193549999999</v>
      </c>
      <c r="G408" s="13">
        <f t="shared" si="72"/>
        <v>20.751732565272277</v>
      </c>
      <c r="H408" s="13">
        <f t="shared" si="73"/>
        <v>142.89020293472771</v>
      </c>
      <c r="I408" s="16">
        <f t="shared" si="80"/>
        <v>145.1437587974977</v>
      </c>
      <c r="J408" s="13">
        <f t="shared" si="74"/>
        <v>90.143644536483635</v>
      </c>
      <c r="K408" s="13">
        <f t="shared" si="75"/>
        <v>55.000114261014062</v>
      </c>
      <c r="L408" s="13">
        <f t="shared" si="76"/>
        <v>23.087803952254411</v>
      </c>
      <c r="M408" s="13">
        <f t="shared" si="81"/>
        <v>23.088056855292006</v>
      </c>
      <c r="N408" s="13">
        <f t="shared" si="77"/>
        <v>14.314595250281045</v>
      </c>
      <c r="O408" s="13">
        <f t="shared" si="78"/>
        <v>35.066327815553322</v>
      </c>
      <c r="P408" s="1"/>
      <c r="Q408">
        <v>11.34517314907044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74.561290319999998</v>
      </c>
      <c r="G409" s="13">
        <f t="shared" si="72"/>
        <v>5.8425987358725182</v>
      </c>
      <c r="H409" s="13">
        <f t="shared" si="73"/>
        <v>68.718691584127484</v>
      </c>
      <c r="I409" s="16">
        <f t="shared" si="80"/>
        <v>100.63100189288713</v>
      </c>
      <c r="J409" s="13">
        <f t="shared" si="74"/>
        <v>80.699198601378853</v>
      </c>
      <c r="K409" s="13">
        <f t="shared" si="75"/>
        <v>19.931803291508274</v>
      </c>
      <c r="L409" s="13">
        <f t="shared" si="76"/>
        <v>1.730563582966387</v>
      </c>
      <c r="M409" s="13">
        <f t="shared" si="81"/>
        <v>10.504025187977348</v>
      </c>
      <c r="N409" s="13">
        <f t="shared" si="77"/>
        <v>6.512495616545956</v>
      </c>
      <c r="O409" s="13">
        <f t="shared" si="78"/>
        <v>12.355094352418474</v>
      </c>
      <c r="P409" s="1"/>
      <c r="Q409">
        <v>13.70257377498791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21.148387100000001</v>
      </c>
      <c r="G410" s="13">
        <f t="shared" si="72"/>
        <v>0</v>
      </c>
      <c r="H410" s="13">
        <f t="shared" si="73"/>
        <v>21.148387100000001</v>
      </c>
      <c r="I410" s="16">
        <f t="shared" si="80"/>
        <v>39.349626808541885</v>
      </c>
      <c r="J410" s="13">
        <f t="shared" si="74"/>
        <v>38.620612772288105</v>
      </c>
      <c r="K410" s="13">
        <f t="shared" si="75"/>
        <v>0.72901403625377981</v>
      </c>
      <c r="L410" s="13">
        <f t="shared" si="76"/>
        <v>0</v>
      </c>
      <c r="M410" s="13">
        <f t="shared" si="81"/>
        <v>3.9915295714313919</v>
      </c>
      <c r="N410" s="13">
        <f t="shared" si="77"/>
        <v>2.474748334287463</v>
      </c>
      <c r="O410" s="13">
        <f t="shared" si="78"/>
        <v>2.474748334287463</v>
      </c>
      <c r="P410" s="1"/>
      <c r="Q410">
        <v>19.40911312977271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20.58387097</v>
      </c>
      <c r="G411" s="13">
        <f t="shared" si="72"/>
        <v>0</v>
      </c>
      <c r="H411" s="13">
        <f t="shared" si="73"/>
        <v>20.58387097</v>
      </c>
      <c r="I411" s="16">
        <f t="shared" si="80"/>
        <v>21.312885006253779</v>
      </c>
      <c r="J411" s="13">
        <f t="shared" si="74"/>
        <v>21.232175282945693</v>
      </c>
      <c r="K411" s="13">
        <f t="shared" si="75"/>
        <v>8.0709723308086012E-2</v>
      </c>
      <c r="L411" s="13">
        <f t="shared" si="76"/>
        <v>0</v>
      </c>
      <c r="M411" s="13">
        <f t="shared" si="81"/>
        <v>1.5167812371439289</v>
      </c>
      <c r="N411" s="13">
        <f t="shared" si="77"/>
        <v>0.94040436702923591</v>
      </c>
      <c r="O411" s="13">
        <f t="shared" si="78"/>
        <v>0.94040436702923591</v>
      </c>
      <c r="P411" s="1"/>
      <c r="Q411">
        <v>22.12044442981059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10.99677419</v>
      </c>
      <c r="G412" s="13">
        <f t="shared" si="72"/>
        <v>0</v>
      </c>
      <c r="H412" s="13">
        <f t="shared" si="73"/>
        <v>10.99677419</v>
      </c>
      <c r="I412" s="16">
        <f t="shared" si="80"/>
        <v>11.077483913308086</v>
      </c>
      <c r="J412" s="13">
        <f t="shared" si="74"/>
        <v>11.067717710793785</v>
      </c>
      <c r="K412" s="13">
        <f t="shared" si="75"/>
        <v>9.7662025143012698E-3</v>
      </c>
      <c r="L412" s="13">
        <f t="shared" si="76"/>
        <v>0</v>
      </c>
      <c r="M412" s="13">
        <f t="shared" si="81"/>
        <v>0.57637687011469296</v>
      </c>
      <c r="N412" s="13">
        <f t="shared" si="77"/>
        <v>0.35735365947110964</v>
      </c>
      <c r="O412" s="13">
        <f t="shared" si="78"/>
        <v>0.35735365947110964</v>
      </c>
      <c r="P412" s="1"/>
      <c r="Q412">
        <v>23.20727579445467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25.3483871</v>
      </c>
      <c r="G413" s="13">
        <f t="shared" si="72"/>
        <v>0</v>
      </c>
      <c r="H413" s="13">
        <f t="shared" si="73"/>
        <v>25.3483871</v>
      </c>
      <c r="I413" s="16">
        <f t="shared" si="80"/>
        <v>25.358153302514303</v>
      </c>
      <c r="J413" s="13">
        <f t="shared" si="74"/>
        <v>25.259368530441861</v>
      </c>
      <c r="K413" s="13">
        <f t="shared" si="75"/>
        <v>9.878477207244174E-2</v>
      </c>
      <c r="L413" s="13">
        <f t="shared" si="76"/>
        <v>0</v>
      </c>
      <c r="M413" s="13">
        <f t="shared" si="81"/>
        <v>0.21902321064358332</v>
      </c>
      <c r="N413" s="13">
        <f t="shared" si="77"/>
        <v>0.13579439059902165</v>
      </c>
      <c r="O413" s="13">
        <f t="shared" si="78"/>
        <v>0.13579439059902165</v>
      </c>
      <c r="P413" s="1"/>
      <c r="Q413">
        <v>24.39170087096775</v>
      </c>
    </row>
    <row r="414" spans="1:18" x14ac:dyDescent="0.2">
      <c r="A414" s="14">
        <f t="shared" si="79"/>
        <v>34578</v>
      </c>
      <c r="B414" s="1">
        <v>9</v>
      </c>
      <c r="F414" s="34">
        <v>6.2064516129999996</v>
      </c>
      <c r="G414" s="13">
        <f t="shared" si="72"/>
        <v>0</v>
      </c>
      <c r="H414" s="13">
        <f t="shared" si="73"/>
        <v>6.2064516129999996</v>
      </c>
      <c r="I414" s="16">
        <f t="shared" si="80"/>
        <v>6.3052363850724413</v>
      </c>
      <c r="J414" s="13">
        <f t="shared" si="74"/>
        <v>6.303512818098528</v>
      </c>
      <c r="K414" s="13">
        <f t="shared" si="75"/>
        <v>1.7235669739132931E-3</v>
      </c>
      <c r="L414" s="13">
        <f t="shared" si="76"/>
        <v>0</v>
      </c>
      <c r="M414" s="13">
        <f t="shared" si="81"/>
        <v>8.3228820044561669E-2</v>
      </c>
      <c r="N414" s="13">
        <f t="shared" si="77"/>
        <v>5.1601868427628234E-2</v>
      </c>
      <c r="O414" s="13">
        <f t="shared" si="78"/>
        <v>5.1601868427628234E-2</v>
      </c>
      <c r="P414" s="1"/>
      <c r="Q414">
        <v>23.526517913341369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70.254838710000001</v>
      </c>
      <c r="G415" s="13">
        <f t="shared" si="72"/>
        <v>5.1218421309603306</v>
      </c>
      <c r="H415" s="13">
        <f t="shared" si="73"/>
        <v>65.13299657903967</v>
      </c>
      <c r="I415" s="16">
        <f t="shared" si="80"/>
        <v>65.134720146013578</v>
      </c>
      <c r="J415" s="13">
        <f t="shared" si="74"/>
        <v>60.555029001851672</v>
      </c>
      <c r="K415" s="13">
        <f t="shared" si="75"/>
        <v>4.5796911441619059</v>
      </c>
      <c r="L415" s="13">
        <f t="shared" si="76"/>
        <v>0</v>
      </c>
      <c r="M415" s="13">
        <f t="shared" si="81"/>
        <v>3.1626951616933435E-2</v>
      </c>
      <c r="N415" s="13">
        <f t="shared" si="77"/>
        <v>1.9608710002498728E-2</v>
      </c>
      <c r="O415" s="13">
        <f t="shared" si="78"/>
        <v>5.141450840962829</v>
      </c>
      <c r="P415" s="1"/>
      <c r="Q415">
        <v>16.522376777211178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28.92258065</v>
      </c>
      <c r="G416" s="13">
        <f t="shared" si="72"/>
        <v>0</v>
      </c>
      <c r="H416" s="13">
        <f t="shared" si="73"/>
        <v>28.92258065</v>
      </c>
      <c r="I416" s="16">
        <f t="shared" si="80"/>
        <v>33.502271794161906</v>
      </c>
      <c r="J416" s="13">
        <f t="shared" si="74"/>
        <v>32.825020935742089</v>
      </c>
      <c r="K416" s="13">
        <f t="shared" si="75"/>
        <v>0.6772508584198178</v>
      </c>
      <c r="L416" s="13">
        <f t="shared" si="76"/>
        <v>0</v>
      </c>
      <c r="M416" s="13">
        <f t="shared" si="81"/>
        <v>1.2018241614434707E-2</v>
      </c>
      <c r="N416" s="13">
        <f t="shared" si="77"/>
        <v>7.4513098009495182E-3</v>
      </c>
      <c r="O416" s="13">
        <f t="shared" si="78"/>
        <v>7.4513098009495182E-3</v>
      </c>
      <c r="Q416">
        <v>16.494965940220879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169.81935480000001</v>
      </c>
      <c r="G417" s="13">
        <f t="shared" si="72"/>
        <v>21.785626862713844</v>
      </c>
      <c r="H417" s="13">
        <f t="shared" si="73"/>
        <v>148.03372793728616</v>
      </c>
      <c r="I417" s="16">
        <f t="shared" si="80"/>
        <v>148.71097879570598</v>
      </c>
      <c r="J417" s="13">
        <f t="shared" si="74"/>
        <v>87.066171394840637</v>
      </c>
      <c r="K417" s="13">
        <f t="shared" si="75"/>
        <v>61.644807400865346</v>
      </c>
      <c r="L417" s="13">
        <f t="shared" si="76"/>
        <v>27.134543149114084</v>
      </c>
      <c r="M417" s="13">
        <f t="shared" si="81"/>
        <v>27.139110080927569</v>
      </c>
      <c r="N417" s="13">
        <f t="shared" si="77"/>
        <v>16.826248250175095</v>
      </c>
      <c r="O417" s="13">
        <f t="shared" si="78"/>
        <v>38.611875112888939</v>
      </c>
      <c r="Q417">
        <v>10.32487372848777</v>
      </c>
    </row>
    <row r="418" spans="1:17" x14ac:dyDescent="0.2">
      <c r="A418" s="14">
        <f t="shared" si="79"/>
        <v>34700</v>
      </c>
      <c r="B418" s="1">
        <v>1</v>
      </c>
      <c r="F418" s="34">
        <v>85.474193549999995</v>
      </c>
      <c r="G418" s="13">
        <f t="shared" si="72"/>
        <v>7.6690553628378559</v>
      </c>
      <c r="H418" s="13">
        <f t="shared" si="73"/>
        <v>77.805138187162143</v>
      </c>
      <c r="I418" s="16">
        <f t="shared" si="80"/>
        <v>112.31540243891342</v>
      </c>
      <c r="J418" s="13">
        <f t="shared" si="74"/>
        <v>81.825895146600928</v>
      </c>
      <c r="K418" s="13">
        <f t="shared" si="75"/>
        <v>30.489507292312496</v>
      </c>
      <c r="L418" s="13">
        <f t="shared" si="76"/>
        <v>8.1603976941399292</v>
      </c>
      <c r="M418" s="13">
        <f t="shared" si="81"/>
        <v>18.473259524892402</v>
      </c>
      <c r="N418" s="13">
        <f t="shared" si="77"/>
        <v>11.453420905433289</v>
      </c>
      <c r="O418" s="13">
        <f t="shared" si="78"/>
        <v>19.122476268271143</v>
      </c>
      <c r="Q418">
        <v>11.904840551612899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139.92580649999999</v>
      </c>
      <c r="G419" s="13">
        <f t="shared" si="72"/>
        <v>16.782442261392728</v>
      </c>
      <c r="H419" s="13">
        <f t="shared" si="73"/>
        <v>123.14336423860726</v>
      </c>
      <c r="I419" s="16">
        <f t="shared" si="80"/>
        <v>145.47247383677984</v>
      </c>
      <c r="J419" s="13">
        <f t="shared" si="74"/>
        <v>101.49228024361824</v>
      </c>
      <c r="K419" s="13">
        <f t="shared" si="75"/>
        <v>43.980193593161601</v>
      </c>
      <c r="L419" s="13">
        <f t="shared" si="76"/>
        <v>16.376471468677806</v>
      </c>
      <c r="M419" s="13">
        <f t="shared" si="81"/>
        <v>23.396310088136914</v>
      </c>
      <c r="N419" s="13">
        <f t="shared" si="77"/>
        <v>14.505712254644887</v>
      </c>
      <c r="O419" s="13">
        <f t="shared" si="78"/>
        <v>31.288154516037615</v>
      </c>
      <c r="Q419">
        <v>14.39121614645169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35.08387097</v>
      </c>
      <c r="G420" s="13">
        <f t="shared" si="72"/>
        <v>0</v>
      </c>
      <c r="H420" s="13">
        <f t="shared" si="73"/>
        <v>35.08387097</v>
      </c>
      <c r="I420" s="16">
        <f t="shared" si="80"/>
        <v>62.687593094483788</v>
      </c>
      <c r="J420" s="13">
        <f t="shared" si="74"/>
        <v>58.256417322520463</v>
      </c>
      <c r="K420" s="13">
        <f t="shared" si="75"/>
        <v>4.4311757719633249</v>
      </c>
      <c r="L420" s="13">
        <f t="shared" si="76"/>
        <v>0</v>
      </c>
      <c r="M420" s="13">
        <f t="shared" si="81"/>
        <v>8.890597833492027</v>
      </c>
      <c r="N420" s="13">
        <f t="shared" si="77"/>
        <v>5.5121706567650568</v>
      </c>
      <c r="O420" s="13">
        <f t="shared" si="78"/>
        <v>5.5121706567650568</v>
      </c>
      <c r="Q420">
        <v>15.934199963188419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144.2096774</v>
      </c>
      <c r="G421" s="13">
        <f t="shared" si="72"/>
        <v>17.499419607334886</v>
      </c>
      <c r="H421" s="13">
        <f t="shared" si="73"/>
        <v>126.71025779266512</v>
      </c>
      <c r="I421" s="16">
        <f t="shared" si="80"/>
        <v>131.14143356462844</v>
      </c>
      <c r="J421" s="13">
        <f t="shared" si="74"/>
        <v>92.426949447639885</v>
      </c>
      <c r="K421" s="13">
        <f t="shared" si="75"/>
        <v>38.714484116988558</v>
      </c>
      <c r="L421" s="13">
        <f t="shared" si="76"/>
        <v>13.169558449819906</v>
      </c>
      <c r="M421" s="13">
        <f t="shared" si="81"/>
        <v>16.547985626546875</v>
      </c>
      <c r="N421" s="13">
        <f t="shared" si="77"/>
        <v>10.259751088459062</v>
      </c>
      <c r="O421" s="13">
        <f t="shared" si="78"/>
        <v>27.759170695793948</v>
      </c>
      <c r="Q421">
        <v>13.17712454085463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5.9</v>
      </c>
      <c r="G422" s="13">
        <f t="shared" si="72"/>
        <v>0</v>
      </c>
      <c r="H422" s="13">
        <f t="shared" si="73"/>
        <v>5.9</v>
      </c>
      <c r="I422" s="16">
        <f t="shared" si="80"/>
        <v>31.444925667168651</v>
      </c>
      <c r="J422" s="13">
        <f t="shared" si="74"/>
        <v>31.116252261673257</v>
      </c>
      <c r="K422" s="13">
        <f t="shared" si="75"/>
        <v>0.32867340549539392</v>
      </c>
      <c r="L422" s="13">
        <f t="shared" si="76"/>
        <v>0</v>
      </c>
      <c r="M422" s="13">
        <f t="shared" si="81"/>
        <v>6.2882345380878135</v>
      </c>
      <c r="N422" s="13">
        <f t="shared" si="77"/>
        <v>3.8987054136144446</v>
      </c>
      <c r="O422" s="13">
        <f t="shared" si="78"/>
        <v>3.8987054136144446</v>
      </c>
      <c r="Q422">
        <v>20.370569245941539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39.551612900000002</v>
      </c>
      <c r="G423" s="13">
        <f t="shared" si="72"/>
        <v>0</v>
      </c>
      <c r="H423" s="13">
        <f t="shared" si="73"/>
        <v>39.551612900000002</v>
      </c>
      <c r="I423" s="16">
        <f t="shared" si="80"/>
        <v>39.880286305495396</v>
      </c>
      <c r="J423" s="13">
        <f t="shared" si="74"/>
        <v>39.123887074885623</v>
      </c>
      <c r="K423" s="13">
        <f t="shared" si="75"/>
        <v>0.7563992306097731</v>
      </c>
      <c r="L423" s="13">
        <f t="shared" si="76"/>
        <v>0</v>
      </c>
      <c r="M423" s="13">
        <f t="shared" si="81"/>
        <v>2.389529124473369</v>
      </c>
      <c r="N423" s="13">
        <f t="shared" si="77"/>
        <v>1.4815080571734887</v>
      </c>
      <c r="O423" s="13">
        <f t="shared" si="78"/>
        <v>1.4815080571734887</v>
      </c>
      <c r="Q423">
        <v>19.42771914740004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27.12258065</v>
      </c>
      <c r="G424" s="13">
        <f t="shared" si="72"/>
        <v>0</v>
      </c>
      <c r="H424" s="13">
        <f t="shared" si="73"/>
        <v>27.12258065</v>
      </c>
      <c r="I424" s="16">
        <f t="shared" si="80"/>
        <v>27.878979880609773</v>
      </c>
      <c r="J424" s="13">
        <f t="shared" si="74"/>
        <v>27.781788763078946</v>
      </c>
      <c r="K424" s="13">
        <f t="shared" si="75"/>
        <v>9.7191117530826432E-2</v>
      </c>
      <c r="L424" s="13">
        <f t="shared" si="76"/>
        <v>0</v>
      </c>
      <c r="M424" s="13">
        <f t="shared" si="81"/>
        <v>0.9080210672998803</v>
      </c>
      <c r="N424" s="13">
        <f t="shared" si="77"/>
        <v>0.56297306172592576</v>
      </c>
      <c r="O424" s="13">
        <f t="shared" si="78"/>
        <v>0.56297306172592576</v>
      </c>
      <c r="Q424">
        <v>26.562878870967751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15.79354839</v>
      </c>
      <c r="G425" s="13">
        <f t="shared" si="72"/>
        <v>0</v>
      </c>
      <c r="H425" s="13">
        <f t="shared" si="73"/>
        <v>15.79354839</v>
      </c>
      <c r="I425" s="16">
        <f t="shared" si="80"/>
        <v>15.890739507530826</v>
      </c>
      <c r="J425" s="13">
        <f t="shared" si="74"/>
        <v>15.868148644399845</v>
      </c>
      <c r="K425" s="13">
        <f t="shared" si="75"/>
        <v>2.259086313098102E-2</v>
      </c>
      <c r="L425" s="13">
        <f t="shared" si="76"/>
        <v>0</v>
      </c>
      <c r="M425" s="13">
        <f t="shared" si="81"/>
        <v>0.34504800557395454</v>
      </c>
      <c r="N425" s="13">
        <f t="shared" si="77"/>
        <v>0.21392976345585182</v>
      </c>
      <c r="O425" s="13">
        <f t="shared" si="78"/>
        <v>0.21392976345585182</v>
      </c>
      <c r="Q425">
        <v>24.943949474674248</v>
      </c>
    </row>
    <row r="426" spans="1:17" x14ac:dyDescent="0.2">
      <c r="A426" s="14">
        <f t="shared" si="79"/>
        <v>34943</v>
      </c>
      <c r="B426" s="1">
        <v>9</v>
      </c>
      <c r="F426" s="34">
        <v>11.27419355</v>
      </c>
      <c r="G426" s="13">
        <f t="shared" si="72"/>
        <v>0</v>
      </c>
      <c r="H426" s="13">
        <f t="shared" si="73"/>
        <v>11.27419355</v>
      </c>
      <c r="I426" s="16">
        <f t="shared" si="80"/>
        <v>11.296784413130981</v>
      </c>
      <c r="J426" s="13">
        <f t="shared" si="74"/>
        <v>11.28149395569857</v>
      </c>
      <c r="K426" s="13">
        <f t="shared" si="75"/>
        <v>1.529045743241042E-2</v>
      </c>
      <c r="L426" s="13">
        <f t="shared" si="76"/>
        <v>0</v>
      </c>
      <c r="M426" s="13">
        <f t="shared" si="81"/>
        <v>0.13111824211810272</v>
      </c>
      <c r="N426" s="13">
        <f t="shared" si="77"/>
        <v>8.1293310113223688E-2</v>
      </c>
      <c r="O426" s="13">
        <f t="shared" si="78"/>
        <v>8.1293310113223688E-2</v>
      </c>
      <c r="Q426">
        <v>20.444138783597829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7.903225806</v>
      </c>
      <c r="G427" s="13">
        <f t="shared" si="72"/>
        <v>0</v>
      </c>
      <c r="H427" s="13">
        <f t="shared" si="73"/>
        <v>7.903225806</v>
      </c>
      <c r="I427" s="16">
        <f t="shared" si="80"/>
        <v>7.9185162634324104</v>
      </c>
      <c r="J427" s="13">
        <f t="shared" si="74"/>
        <v>7.9119455578059199</v>
      </c>
      <c r="K427" s="13">
        <f t="shared" si="75"/>
        <v>6.5707056264905361E-3</v>
      </c>
      <c r="L427" s="13">
        <f t="shared" si="76"/>
        <v>0</v>
      </c>
      <c r="M427" s="13">
        <f t="shared" si="81"/>
        <v>4.982493200487903E-2</v>
      </c>
      <c r="N427" s="13">
        <f t="shared" si="77"/>
        <v>3.0891457843024998E-2</v>
      </c>
      <c r="O427" s="13">
        <f t="shared" si="78"/>
        <v>3.0891457843024998E-2</v>
      </c>
      <c r="Q427">
        <v>18.887099319131728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150.87419349999999</v>
      </c>
      <c r="G428" s="13">
        <f t="shared" si="72"/>
        <v>18.614837689930873</v>
      </c>
      <c r="H428" s="13">
        <f t="shared" si="73"/>
        <v>132.25935581006911</v>
      </c>
      <c r="I428" s="16">
        <f t="shared" si="80"/>
        <v>132.26592651569561</v>
      </c>
      <c r="J428" s="13">
        <f t="shared" si="74"/>
        <v>88.672154077887328</v>
      </c>
      <c r="K428" s="13">
        <f t="shared" si="75"/>
        <v>43.593772437808283</v>
      </c>
      <c r="L428" s="13">
        <f t="shared" si="76"/>
        <v>16.141133943986777</v>
      </c>
      <c r="M428" s="13">
        <f t="shared" si="81"/>
        <v>16.160067418148628</v>
      </c>
      <c r="N428" s="13">
        <f t="shared" si="77"/>
        <v>10.01924179925215</v>
      </c>
      <c r="O428" s="13">
        <f t="shared" si="78"/>
        <v>28.634079489183023</v>
      </c>
      <c r="Q428">
        <v>11.91135151706073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111.88709679999999</v>
      </c>
      <c r="G429" s="13">
        <f t="shared" si="72"/>
        <v>12.089695879995345</v>
      </c>
      <c r="H429" s="13">
        <f t="shared" si="73"/>
        <v>99.797400920004648</v>
      </c>
      <c r="I429" s="16">
        <f t="shared" si="80"/>
        <v>127.25003941382616</v>
      </c>
      <c r="J429" s="13">
        <f t="shared" si="74"/>
        <v>85.576608427834657</v>
      </c>
      <c r="K429" s="13">
        <f t="shared" si="75"/>
        <v>41.673430985991502</v>
      </c>
      <c r="L429" s="13">
        <f t="shared" si="76"/>
        <v>14.971611008786896</v>
      </c>
      <c r="M429" s="13">
        <f t="shared" si="81"/>
        <v>21.112436627683373</v>
      </c>
      <c r="N429" s="13">
        <f t="shared" si="77"/>
        <v>13.089710709163692</v>
      </c>
      <c r="O429" s="13">
        <f t="shared" si="78"/>
        <v>25.179406589159036</v>
      </c>
      <c r="Q429">
        <v>11.424246455519279</v>
      </c>
    </row>
    <row r="430" spans="1:17" x14ac:dyDescent="0.2">
      <c r="A430" s="14">
        <f t="shared" si="79"/>
        <v>35065</v>
      </c>
      <c r="B430" s="1">
        <v>1</v>
      </c>
      <c r="F430" s="34">
        <v>61.458064520000001</v>
      </c>
      <c r="G430" s="13">
        <f t="shared" si="72"/>
        <v>3.6495550432241788</v>
      </c>
      <c r="H430" s="13">
        <f t="shared" si="73"/>
        <v>57.808509476775825</v>
      </c>
      <c r="I430" s="16">
        <f t="shared" si="80"/>
        <v>84.510329453980432</v>
      </c>
      <c r="J430" s="13">
        <f t="shared" si="74"/>
        <v>70.004787011600826</v>
      </c>
      <c r="K430" s="13">
        <f t="shared" si="75"/>
        <v>14.505542442379607</v>
      </c>
      <c r="L430" s="13">
        <f t="shared" si="76"/>
        <v>0</v>
      </c>
      <c r="M430" s="13">
        <f t="shared" si="81"/>
        <v>8.0227259185196811</v>
      </c>
      <c r="N430" s="13">
        <f t="shared" si="77"/>
        <v>4.9740900694822026</v>
      </c>
      <c r="O430" s="13">
        <f t="shared" si="78"/>
        <v>8.6236451127063809</v>
      </c>
      <c r="Q430">
        <v>12.56776775161291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9.6419354839999993</v>
      </c>
      <c r="G431" s="13">
        <f t="shared" si="72"/>
        <v>0</v>
      </c>
      <c r="H431" s="13">
        <f t="shared" si="73"/>
        <v>9.6419354839999993</v>
      </c>
      <c r="I431" s="16">
        <f t="shared" si="80"/>
        <v>24.147477926379608</v>
      </c>
      <c r="J431" s="13">
        <f t="shared" si="74"/>
        <v>23.799048266273989</v>
      </c>
      <c r="K431" s="13">
        <f t="shared" si="75"/>
        <v>0.34842966010561938</v>
      </c>
      <c r="L431" s="13">
        <f t="shared" si="76"/>
        <v>0</v>
      </c>
      <c r="M431" s="13">
        <f t="shared" si="81"/>
        <v>3.0486358490374785</v>
      </c>
      <c r="N431" s="13">
        <f t="shared" si="77"/>
        <v>1.8901542264032367</v>
      </c>
      <c r="O431" s="13">
        <f t="shared" si="78"/>
        <v>1.8901542264032367</v>
      </c>
      <c r="Q431">
        <v>14.28246647222832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53.096774189999998</v>
      </c>
      <c r="G432" s="13">
        <f t="shared" si="72"/>
        <v>2.2501534530746703</v>
      </c>
      <c r="H432" s="13">
        <f t="shared" si="73"/>
        <v>50.846620736925331</v>
      </c>
      <c r="I432" s="16">
        <f t="shared" si="80"/>
        <v>51.195050397030954</v>
      </c>
      <c r="J432" s="13">
        <f t="shared" si="74"/>
        <v>48.272250496761075</v>
      </c>
      <c r="K432" s="13">
        <f t="shared" si="75"/>
        <v>2.9227999002698795</v>
      </c>
      <c r="L432" s="13">
        <f t="shared" si="76"/>
        <v>0</v>
      </c>
      <c r="M432" s="13">
        <f t="shared" si="81"/>
        <v>1.1584816226342418</v>
      </c>
      <c r="N432" s="13">
        <f t="shared" si="77"/>
        <v>0.71825860603322988</v>
      </c>
      <c r="O432" s="13">
        <f t="shared" si="78"/>
        <v>2.9684120591079002</v>
      </c>
      <c r="Q432">
        <v>14.720253767322861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123.5612903</v>
      </c>
      <c r="G433" s="13">
        <f t="shared" si="72"/>
        <v>14.043567149002344</v>
      </c>
      <c r="H433" s="13">
        <f t="shared" si="73"/>
        <v>109.51772315099765</v>
      </c>
      <c r="I433" s="16">
        <f t="shared" si="80"/>
        <v>112.44052305126753</v>
      </c>
      <c r="J433" s="13">
        <f t="shared" si="74"/>
        <v>90.77617997606022</v>
      </c>
      <c r="K433" s="13">
        <f t="shared" si="75"/>
        <v>21.664343075207313</v>
      </c>
      <c r="L433" s="13">
        <f t="shared" si="76"/>
        <v>2.785711880299286</v>
      </c>
      <c r="M433" s="13">
        <f t="shared" si="81"/>
        <v>3.2259348969002981</v>
      </c>
      <c r="N433" s="13">
        <f t="shared" si="77"/>
        <v>2.0000796360781847</v>
      </c>
      <c r="O433" s="13">
        <f t="shared" si="78"/>
        <v>16.043646785080529</v>
      </c>
      <c r="Q433">
        <v>15.574469108255521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63.025806449999997</v>
      </c>
      <c r="G434" s="13">
        <f t="shared" si="72"/>
        <v>3.9119428402265646</v>
      </c>
      <c r="H434" s="13">
        <f t="shared" si="73"/>
        <v>59.113863609773432</v>
      </c>
      <c r="I434" s="16">
        <f t="shared" si="80"/>
        <v>77.992494804681456</v>
      </c>
      <c r="J434" s="13">
        <f t="shared" si="74"/>
        <v>69.238311880969164</v>
      </c>
      <c r="K434" s="13">
        <f t="shared" si="75"/>
        <v>8.7541829237122926</v>
      </c>
      <c r="L434" s="13">
        <f t="shared" si="76"/>
        <v>0</v>
      </c>
      <c r="M434" s="13">
        <f t="shared" si="81"/>
        <v>1.2258552608221134</v>
      </c>
      <c r="N434" s="13">
        <f t="shared" si="77"/>
        <v>0.76003026170971033</v>
      </c>
      <c r="O434" s="13">
        <f t="shared" si="78"/>
        <v>4.6719731019362749</v>
      </c>
      <c r="Q434">
        <v>15.25293152554063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23.19032258</v>
      </c>
      <c r="G435" s="13">
        <f t="shared" si="72"/>
        <v>0</v>
      </c>
      <c r="H435" s="13">
        <f t="shared" si="73"/>
        <v>23.19032258</v>
      </c>
      <c r="I435" s="16">
        <f t="shared" si="80"/>
        <v>31.944505503712293</v>
      </c>
      <c r="J435" s="13">
        <f t="shared" si="74"/>
        <v>31.655461067869616</v>
      </c>
      <c r="K435" s="13">
        <f t="shared" si="75"/>
        <v>0.28904443584267625</v>
      </c>
      <c r="L435" s="13">
        <f t="shared" si="76"/>
        <v>0</v>
      </c>
      <c r="M435" s="13">
        <f t="shared" si="81"/>
        <v>0.46582499911240305</v>
      </c>
      <c r="N435" s="13">
        <f t="shared" si="77"/>
        <v>0.28881149944968987</v>
      </c>
      <c r="O435" s="13">
        <f t="shared" si="78"/>
        <v>0.28881149944968987</v>
      </c>
      <c r="Q435">
        <v>21.62765681427868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24.206451609999998</v>
      </c>
      <c r="G436" s="13">
        <f t="shared" si="72"/>
        <v>0</v>
      </c>
      <c r="H436" s="13">
        <f t="shared" si="73"/>
        <v>24.206451609999998</v>
      </c>
      <c r="I436" s="16">
        <f t="shared" si="80"/>
        <v>24.495496045842675</v>
      </c>
      <c r="J436" s="13">
        <f t="shared" si="74"/>
        <v>24.394561574818848</v>
      </c>
      <c r="K436" s="13">
        <f t="shared" si="75"/>
        <v>0.10093447102382669</v>
      </c>
      <c r="L436" s="13">
        <f t="shared" si="76"/>
        <v>0</v>
      </c>
      <c r="M436" s="13">
        <f t="shared" si="81"/>
        <v>0.17701349966271318</v>
      </c>
      <c r="N436" s="13">
        <f t="shared" si="77"/>
        <v>0.10974836979088218</v>
      </c>
      <c r="O436" s="13">
        <f t="shared" si="78"/>
        <v>0.10974836979088218</v>
      </c>
      <c r="Q436">
        <v>23.49421250565258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3.874193548</v>
      </c>
      <c r="G437" s="13">
        <f t="shared" si="72"/>
        <v>0</v>
      </c>
      <c r="H437" s="13">
        <f t="shared" si="73"/>
        <v>3.874193548</v>
      </c>
      <c r="I437" s="16">
        <f t="shared" si="80"/>
        <v>3.9751280190238267</v>
      </c>
      <c r="J437" s="13">
        <f t="shared" si="74"/>
        <v>3.9747946783515817</v>
      </c>
      <c r="K437" s="13">
        <f t="shared" si="75"/>
        <v>3.3334067224499719E-4</v>
      </c>
      <c r="L437" s="13">
        <f t="shared" si="76"/>
        <v>0</v>
      </c>
      <c r="M437" s="13">
        <f t="shared" si="81"/>
        <v>6.7265129871831003E-2</v>
      </c>
      <c r="N437" s="13">
        <f t="shared" si="77"/>
        <v>4.1704380520535218E-2</v>
      </c>
      <c r="O437" s="13">
        <f t="shared" si="78"/>
        <v>4.1704380520535218E-2</v>
      </c>
      <c r="Q437">
        <v>25.38341687096775</v>
      </c>
    </row>
    <row r="438" spans="1:17" x14ac:dyDescent="0.2">
      <c r="A438" s="14">
        <f t="shared" si="79"/>
        <v>35309</v>
      </c>
      <c r="B438" s="1">
        <v>9</v>
      </c>
      <c r="F438" s="34">
        <v>6.5741935480000002</v>
      </c>
      <c r="G438" s="13">
        <f t="shared" si="72"/>
        <v>0</v>
      </c>
      <c r="H438" s="13">
        <f t="shared" si="73"/>
        <v>6.5741935480000002</v>
      </c>
      <c r="I438" s="16">
        <f t="shared" si="80"/>
        <v>6.5745268886722457</v>
      </c>
      <c r="J438" s="13">
        <f t="shared" si="74"/>
        <v>6.5719002027049518</v>
      </c>
      <c r="K438" s="13">
        <f t="shared" si="75"/>
        <v>2.6266859672938736E-3</v>
      </c>
      <c r="L438" s="13">
        <f t="shared" si="76"/>
        <v>0</v>
      </c>
      <c r="M438" s="13">
        <f t="shared" si="81"/>
        <v>2.5560749351295785E-2</v>
      </c>
      <c r="N438" s="13">
        <f t="shared" si="77"/>
        <v>1.5847664597803388E-2</v>
      </c>
      <c r="O438" s="13">
        <f t="shared" si="78"/>
        <v>1.5847664597803388E-2</v>
      </c>
      <c r="Q438">
        <v>21.426145331981552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33.670967740000002</v>
      </c>
      <c r="G439" s="13">
        <f t="shared" si="72"/>
        <v>0</v>
      </c>
      <c r="H439" s="13">
        <f t="shared" si="73"/>
        <v>33.670967740000002</v>
      </c>
      <c r="I439" s="16">
        <f t="shared" si="80"/>
        <v>33.673594425967295</v>
      </c>
      <c r="J439" s="13">
        <f t="shared" si="74"/>
        <v>33.139164325981227</v>
      </c>
      <c r="K439" s="13">
        <f t="shared" si="75"/>
        <v>0.53443009998606783</v>
      </c>
      <c r="L439" s="13">
        <f t="shared" si="76"/>
        <v>0</v>
      </c>
      <c r="M439" s="13">
        <f t="shared" si="81"/>
        <v>9.7130847534923972E-3</v>
      </c>
      <c r="N439" s="13">
        <f t="shared" si="77"/>
        <v>6.0221125471652866E-3</v>
      </c>
      <c r="O439" s="13">
        <f t="shared" si="78"/>
        <v>6.0221125471652866E-3</v>
      </c>
      <c r="Q439">
        <v>18.3300217394378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4.3</v>
      </c>
      <c r="G440" s="13">
        <f t="shared" si="72"/>
        <v>0</v>
      </c>
      <c r="H440" s="13">
        <f t="shared" si="73"/>
        <v>4.3</v>
      </c>
      <c r="I440" s="16">
        <f t="shared" si="80"/>
        <v>4.8344300999860677</v>
      </c>
      <c r="J440" s="13">
        <f t="shared" si="74"/>
        <v>4.8314584149773783</v>
      </c>
      <c r="K440" s="13">
        <f t="shared" si="75"/>
        <v>2.9716850086893842E-3</v>
      </c>
      <c r="L440" s="13">
        <f t="shared" si="76"/>
        <v>0</v>
      </c>
      <c r="M440" s="13">
        <f t="shared" si="81"/>
        <v>3.6909722063271106E-3</v>
      </c>
      <c r="N440" s="13">
        <f t="shared" si="77"/>
        <v>2.2884027679228084E-3</v>
      </c>
      <c r="O440" s="13">
        <f t="shared" si="78"/>
        <v>2.2884027679228084E-3</v>
      </c>
      <c r="Q440">
        <v>13.99310442100208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40.529032260000001</v>
      </c>
      <c r="G441" s="13">
        <f t="shared" si="72"/>
        <v>0.14673192992435016</v>
      </c>
      <c r="H441" s="13">
        <f t="shared" si="73"/>
        <v>40.382300330075651</v>
      </c>
      <c r="I441" s="16">
        <f t="shared" si="80"/>
        <v>40.38527201508434</v>
      </c>
      <c r="J441" s="13">
        <f t="shared" si="74"/>
        <v>37.406083595684464</v>
      </c>
      <c r="K441" s="13">
        <f t="shared" si="75"/>
        <v>2.9791884193998754</v>
      </c>
      <c r="L441" s="13">
        <f t="shared" si="76"/>
        <v>0</v>
      </c>
      <c r="M441" s="13">
        <f t="shared" si="81"/>
        <v>1.4025694384043022E-3</v>
      </c>
      <c r="N441" s="13">
        <f t="shared" si="77"/>
        <v>8.695930518106674E-4</v>
      </c>
      <c r="O441" s="13">
        <f t="shared" si="78"/>
        <v>0.14760152297616083</v>
      </c>
      <c r="Q441">
        <v>9.1362256669981701</v>
      </c>
    </row>
    <row r="442" spans="1:17" x14ac:dyDescent="0.2">
      <c r="A442" s="14">
        <f t="shared" si="79"/>
        <v>35431</v>
      </c>
      <c r="B442" s="1">
        <v>1</v>
      </c>
      <c r="F442" s="34">
        <v>76.687096769999997</v>
      </c>
      <c r="G442" s="13">
        <f t="shared" si="72"/>
        <v>6.1983879513009557</v>
      </c>
      <c r="H442" s="13">
        <f t="shared" si="73"/>
        <v>70.488708818699038</v>
      </c>
      <c r="I442" s="16">
        <f t="shared" si="80"/>
        <v>73.467897238098914</v>
      </c>
      <c r="J442" s="13">
        <f t="shared" si="74"/>
        <v>62.360466736547501</v>
      </c>
      <c r="K442" s="13">
        <f t="shared" si="75"/>
        <v>11.107430501551413</v>
      </c>
      <c r="L442" s="13">
        <f t="shared" si="76"/>
        <v>0</v>
      </c>
      <c r="M442" s="13">
        <f t="shared" si="81"/>
        <v>5.3297638659363482E-4</v>
      </c>
      <c r="N442" s="13">
        <f t="shared" si="77"/>
        <v>3.304453596880536E-4</v>
      </c>
      <c r="O442" s="13">
        <f t="shared" si="78"/>
        <v>6.1987183966606434</v>
      </c>
      <c r="Q442">
        <v>11.718277951612899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70.61935484</v>
      </c>
      <c r="G443" s="13">
        <f t="shared" si="72"/>
        <v>5.1828499936016872</v>
      </c>
      <c r="H443" s="13">
        <f t="shared" si="73"/>
        <v>65.436504846398307</v>
      </c>
      <c r="I443" s="16">
        <f t="shared" si="80"/>
        <v>76.543935347949713</v>
      </c>
      <c r="J443" s="13">
        <f t="shared" si="74"/>
        <v>65.108651577689514</v>
      </c>
      <c r="K443" s="13">
        <f t="shared" si="75"/>
        <v>11.435283770260199</v>
      </c>
      <c r="L443" s="13">
        <f t="shared" si="76"/>
        <v>0</v>
      </c>
      <c r="M443" s="13">
        <f t="shared" si="81"/>
        <v>2.0253102690558121E-4</v>
      </c>
      <c r="N443" s="13">
        <f t="shared" si="77"/>
        <v>1.2556923668146036E-4</v>
      </c>
      <c r="O443" s="13">
        <f t="shared" si="78"/>
        <v>5.1829755628383687</v>
      </c>
      <c r="Q443">
        <v>12.43370203414052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60.093548390000002</v>
      </c>
      <c r="G444" s="13">
        <f t="shared" si="72"/>
        <v>3.4211804782057373</v>
      </c>
      <c r="H444" s="13">
        <f t="shared" si="73"/>
        <v>56.672367911794268</v>
      </c>
      <c r="I444" s="16">
        <f t="shared" si="80"/>
        <v>68.107651682054467</v>
      </c>
      <c r="J444" s="13">
        <f t="shared" si="74"/>
        <v>61.325276089048295</v>
      </c>
      <c r="K444" s="13">
        <f t="shared" si="75"/>
        <v>6.7823755930061722</v>
      </c>
      <c r="L444" s="13">
        <f t="shared" si="76"/>
        <v>0</v>
      </c>
      <c r="M444" s="13">
        <f t="shared" si="81"/>
        <v>7.696179022412085E-5</v>
      </c>
      <c r="N444" s="13">
        <f t="shared" si="77"/>
        <v>4.7716309938954928E-5</v>
      </c>
      <c r="O444" s="13">
        <f t="shared" si="78"/>
        <v>3.4212281945156762</v>
      </c>
      <c r="Q444">
        <v>14.319924023704511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46.174193549999998</v>
      </c>
      <c r="G445" s="13">
        <f t="shared" si="72"/>
        <v>1.0915439594184204</v>
      </c>
      <c r="H445" s="13">
        <f t="shared" si="73"/>
        <v>45.082649590581575</v>
      </c>
      <c r="I445" s="16">
        <f t="shared" si="80"/>
        <v>51.865025183587747</v>
      </c>
      <c r="J445" s="13">
        <f t="shared" si="74"/>
        <v>48.738554962430449</v>
      </c>
      <c r="K445" s="13">
        <f t="shared" si="75"/>
        <v>3.1264702211572981</v>
      </c>
      <c r="L445" s="13">
        <f t="shared" si="76"/>
        <v>0</v>
      </c>
      <c r="M445" s="13">
        <f t="shared" si="81"/>
        <v>2.9245480285165922E-5</v>
      </c>
      <c r="N445" s="13">
        <f t="shared" si="77"/>
        <v>1.8132197776802871E-5</v>
      </c>
      <c r="O445" s="13">
        <f t="shared" si="78"/>
        <v>1.0915620916161972</v>
      </c>
      <c r="Q445">
        <v>14.47906541191603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4.9612903230000001</v>
      </c>
      <c r="G446" s="13">
        <f t="shared" si="72"/>
        <v>0</v>
      </c>
      <c r="H446" s="13">
        <f t="shared" si="73"/>
        <v>4.9612903230000001</v>
      </c>
      <c r="I446" s="16">
        <f t="shared" si="80"/>
        <v>8.0877605441572982</v>
      </c>
      <c r="J446" s="13">
        <f t="shared" si="74"/>
        <v>8.0815503245568134</v>
      </c>
      <c r="K446" s="13">
        <f t="shared" si="75"/>
        <v>6.2102196004847343E-3</v>
      </c>
      <c r="L446" s="13">
        <f t="shared" si="76"/>
        <v>0</v>
      </c>
      <c r="M446" s="13">
        <f t="shared" si="81"/>
        <v>1.1113282508363051E-5</v>
      </c>
      <c r="N446" s="13">
        <f t="shared" si="77"/>
        <v>6.8902351551850914E-6</v>
      </c>
      <c r="O446" s="13">
        <f t="shared" si="78"/>
        <v>6.8902351551850914E-6</v>
      </c>
      <c r="Q446">
        <v>19.734075794614931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5.0870967739999999</v>
      </c>
      <c r="G447" s="13">
        <f t="shared" si="72"/>
        <v>0</v>
      </c>
      <c r="H447" s="13">
        <f t="shared" si="73"/>
        <v>5.0870967739999999</v>
      </c>
      <c r="I447" s="16">
        <f t="shared" si="80"/>
        <v>5.0933069936004847</v>
      </c>
      <c r="J447" s="13">
        <f t="shared" si="74"/>
        <v>5.0922289446200235</v>
      </c>
      <c r="K447" s="13">
        <f t="shared" si="75"/>
        <v>1.0780489804611548E-3</v>
      </c>
      <c r="L447" s="13">
        <f t="shared" si="76"/>
        <v>0</v>
      </c>
      <c r="M447" s="13">
        <f t="shared" si="81"/>
        <v>4.2230473531779593E-6</v>
      </c>
      <c r="N447" s="13">
        <f t="shared" si="77"/>
        <v>2.6182893589703348E-6</v>
      </c>
      <c r="O447" s="13">
        <f t="shared" si="78"/>
        <v>2.6182893589703348E-6</v>
      </c>
      <c r="Q447">
        <v>22.311276796264721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9.7290322580000002</v>
      </c>
      <c r="G448" s="13">
        <f t="shared" si="72"/>
        <v>0</v>
      </c>
      <c r="H448" s="13">
        <f t="shared" si="73"/>
        <v>9.7290322580000002</v>
      </c>
      <c r="I448" s="16">
        <f t="shared" si="80"/>
        <v>9.7301103069804604</v>
      </c>
      <c r="J448" s="13">
        <f t="shared" si="74"/>
        <v>9.7245390794141606</v>
      </c>
      <c r="K448" s="13">
        <f t="shared" si="75"/>
        <v>5.5712275662997968E-3</v>
      </c>
      <c r="L448" s="13">
        <f t="shared" si="76"/>
        <v>0</v>
      </c>
      <c r="M448" s="13">
        <f t="shared" si="81"/>
        <v>1.6047579942076245E-6</v>
      </c>
      <c r="N448" s="13">
        <f t="shared" si="77"/>
        <v>9.9494995640872722E-7</v>
      </c>
      <c r="O448" s="13">
        <f t="shared" si="78"/>
        <v>9.9494995640872722E-7</v>
      </c>
      <c r="Q448">
        <v>24.439665347906541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7.8354838710000001</v>
      </c>
      <c r="G449" s="13">
        <f t="shared" si="72"/>
        <v>0</v>
      </c>
      <c r="H449" s="13">
        <f t="shared" si="73"/>
        <v>7.8354838710000001</v>
      </c>
      <c r="I449" s="16">
        <f t="shared" si="80"/>
        <v>7.8410550985662999</v>
      </c>
      <c r="J449" s="13">
        <f t="shared" si="74"/>
        <v>7.8383135836896676</v>
      </c>
      <c r="K449" s="13">
        <f t="shared" si="75"/>
        <v>2.7415148766323227E-3</v>
      </c>
      <c r="L449" s="13">
        <f t="shared" si="76"/>
        <v>0</v>
      </c>
      <c r="M449" s="13">
        <f t="shared" si="81"/>
        <v>6.0980803779889723E-7</v>
      </c>
      <c r="N449" s="13">
        <f t="shared" si="77"/>
        <v>3.780809834353163E-7</v>
      </c>
      <c r="O449" s="13">
        <f t="shared" si="78"/>
        <v>3.780809834353163E-7</v>
      </c>
      <c r="Q449">
        <v>24.883313870967751</v>
      </c>
    </row>
    <row r="450" spans="1:17" x14ac:dyDescent="0.2">
      <c r="A450" s="14">
        <f t="shared" si="79"/>
        <v>35674</v>
      </c>
      <c r="B450" s="1">
        <v>9</v>
      </c>
      <c r="F450" s="34">
        <v>7.1322580650000003</v>
      </c>
      <c r="G450" s="13">
        <f t="shared" si="72"/>
        <v>0</v>
      </c>
      <c r="H450" s="13">
        <f t="shared" si="73"/>
        <v>7.1322580650000003</v>
      </c>
      <c r="I450" s="16">
        <f t="shared" si="80"/>
        <v>7.1349995798766326</v>
      </c>
      <c r="J450" s="13">
        <f t="shared" si="74"/>
        <v>7.1322478066300681</v>
      </c>
      <c r="K450" s="13">
        <f t="shared" si="75"/>
        <v>2.7517732465645039E-3</v>
      </c>
      <c r="L450" s="13">
        <f t="shared" si="76"/>
        <v>0</v>
      </c>
      <c r="M450" s="13">
        <f t="shared" si="81"/>
        <v>2.3172705436358093E-7</v>
      </c>
      <c r="N450" s="13">
        <f t="shared" si="77"/>
        <v>1.4367077370542017E-7</v>
      </c>
      <c r="O450" s="13">
        <f t="shared" si="78"/>
        <v>1.4367077370542017E-7</v>
      </c>
      <c r="Q450">
        <v>22.835652291950659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46.80967742</v>
      </c>
      <c r="G451" s="13">
        <f t="shared" si="72"/>
        <v>1.1979027991541487</v>
      </c>
      <c r="H451" s="13">
        <f t="shared" si="73"/>
        <v>45.61177462084585</v>
      </c>
      <c r="I451" s="16">
        <f t="shared" si="80"/>
        <v>45.614526394092415</v>
      </c>
      <c r="J451" s="13">
        <f t="shared" si="74"/>
        <v>44.25253441378679</v>
      </c>
      <c r="K451" s="13">
        <f t="shared" si="75"/>
        <v>1.3619919803056248</v>
      </c>
      <c r="L451" s="13">
        <f t="shared" si="76"/>
        <v>0</v>
      </c>
      <c r="M451" s="13">
        <f t="shared" si="81"/>
        <v>8.8056280658160761E-8</v>
      </c>
      <c r="N451" s="13">
        <f t="shared" si="77"/>
        <v>5.459489400805967E-8</v>
      </c>
      <c r="O451" s="13">
        <f t="shared" si="78"/>
        <v>1.1979028537490426</v>
      </c>
      <c r="Q451">
        <v>18.000967468425479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78.854838709999996</v>
      </c>
      <c r="G452" s="13">
        <f t="shared" si="72"/>
        <v>6.56119577140326</v>
      </c>
      <c r="H452" s="13">
        <f t="shared" si="73"/>
        <v>72.293642938596733</v>
      </c>
      <c r="I452" s="16">
        <f t="shared" si="80"/>
        <v>73.655634918902365</v>
      </c>
      <c r="J452" s="13">
        <f t="shared" si="74"/>
        <v>66.791132523217073</v>
      </c>
      <c r="K452" s="13">
        <f t="shared" si="75"/>
        <v>6.8645023956852924</v>
      </c>
      <c r="L452" s="13">
        <f t="shared" si="76"/>
        <v>0</v>
      </c>
      <c r="M452" s="13">
        <f t="shared" si="81"/>
        <v>3.3461386650101091E-8</v>
      </c>
      <c r="N452" s="13">
        <f t="shared" si="77"/>
        <v>2.0746059723062676E-8</v>
      </c>
      <c r="O452" s="13">
        <f t="shared" si="78"/>
        <v>6.56119579214932</v>
      </c>
      <c r="Q452">
        <v>15.99634171867317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40.003225810000004</v>
      </c>
      <c r="G453" s="13">
        <f t="shared" si="72"/>
        <v>5.8729438299249002E-2</v>
      </c>
      <c r="H453" s="13">
        <f t="shared" si="73"/>
        <v>39.944496371700751</v>
      </c>
      <c r="I453" s="16">
        <f t="shared" si="80"/>
        <v>46.808998767386043</v>
      </c>
      <c r="J453" s="13">
        <f t="shared" si="74"/>
        <v>44.492527059508603</v>
      </c>
      <c r="K453" s="13">
        <f t="shared" si="75"/>
        <v>2.3164717078774402</v>
      </c>
      <c r="L453" s="13">
        <f t="shared" si="76"/>
        <v>0</v>
      </c>
      <c r="M453" s="13">
        <f t="shared" si="81"/>
        <v>1.2715326927038415E-8</v>
      </c>
      <c r="N453" s="13">
        <f t="shared" si="77"/>
        <v>7.8835026947638176E-9</v>
      </c>
      <c r="O453" s="13">
        <f t="shared" si="78"/>
        <v>5.87294461827517E-2</v>
      </c>
      <c r="Q453">
        <v>14.547114710015711</v>
      </c>
    </row>
    <row r="454" spans="1:17" x14ac:dyDescent="0.2">
      <c r="A454" s="14">
        <f t="shared" si="79"/>
        <v>35796</v>
      </c>
      <c r="B454" s="1">
        <v>1</v>
      </c>
      <c r="F454" s="34">
        <v>17</v>
      </c>
      <c r="G454" s="13">
        <f t="shared" ref="G454:G517" si="86">IF((F454-$J$2)&gt;0,$I$2*(F454-$J$2),0)</f>
        <v>0</v>
      </c>
      <c r="H454" s="13">
        <f t="shared" ref="H454:H517" si="87">F454-G454</f>
        <v>17</v>
      </c>
      <c r="I454" s="16">
        <f t="shared" si="80"/>
        <v>19.31647170787744</v>
      </c>
      <c r="J454" s="13">
        <f t="shared" ref="J454:J517" si="88">I454/SQRT(1+(I454/($K$2*(300+(25*Q454)+0.05*(Q454)^3)))^2)</f>
        <v>19.13734918059065</v>
      </c>
      <c r="K454" s="13">
        <f t="shared" ref="K454:K517" si="89">I454-J454</f>
        <v>0.17912252728678979</v>
      </c>
      <c r="L454" s="13">
        <f t="shared" ref="L454:L517" si="90">IF(K454&gt;$N$2,(K454-$N$2)/$L$2,0)</f>
        <v>0</v>
      </c>
      <c r="M454" s="13">
        <f t="shared" si="81"/>
        <v>4.8318242322745974E-9</v>
      </c>
      <c r="N454" s="13">
        <f t="shared" ref="N454:N517" si="91">$M$2*M454</f>
        <v>2.9957310240102506E-9</v>
      </c>
      <c r="O454" s="13">
        <f t="shared" ref="O454:O517" si="92">N454+G454</f>
        <v>2.9957310240102506E-9</v>
      </c>
      <c r="Q454">
        <v>14.30804575161291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99.858064519999999</v>
      </c>
      <c r="G455" s="13">
        <f t="shared" si="86"/>
        <v>10.076436414504238</v>
      </c>
      <c r="H455" s="13">
        <f t="shared" si="87"/>
        <v>89.781628105495756</v>
      </c>
      <c r="I455" s="16">
        <f t="shared" ref="I455:I518" si="95">H455+K454-L454</f>
        <v>89.960750632782549</v>
      </c>
      <c r="J455" s="13">
        <f t="shared" si="88"/>
        <v>73.826599733495442</v>
      </c>
      <c r="K455" s="13">
        <f t="shared" si="89"/>
        <v>16.134150899287107</v>
      </c>
      <c r="L455" s="13">
        <f t="shared" si="90"/>
        <v>0</v>
      </c>
      <c r="M455" s="13">
        <f t="shared" ref="M455:M518" si="96">L455+M454-N454</f>
        <v>1.8360932082643468E-9</v>
      </c>
      <c r="N455" s="13">
        <f t="shared" si="91"/>
        <v>1.138377789123895E-9</v>
      </c>
      <c r="O455" s="13">
        <f t="shared" si="92"/>
        <v>10.076436415642616</v>
      </c>
      <c r="Q455">
        <v>13.05479399410328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102.0193548</v>
      </c>
      <c r="G456" s="13">
        <f t="shared" si="86"/>
        <v>10.438164441547485</v>
      </c>
      <c r="H456" s="13">
        <f t="shared" si="87"/>
        <v>91.581190358452517</v>
      </c>
      <c r="I456" s="16">
        <f t="shared" si="95"/>
        <v>107.71534125773962</v>
      </c>
      <c r="J456" s="13">
        <f t="shared" si="88"/>
        <v>80.017668962680531</v>
      </c>
      <c r="K456" s="13">
        <f t="shared" si="89"/>
        <v>27.697672295059093</v>
      </c>
      <c r="L456" s="13">
        <f t="shared" si="90"/>
        <v>6.4601193100574976</v>
      </c>
      <c r="M456" s="13">
        <f t="shared" si="96"/>
        <v>6.4601193107552133</v>
      </c>
      <c r="N456" s="13">
        <f t="shared" si="91"/>
        <v>4.005273972668232</v>
      </c>
      <c r="O456" s="13">
        <f t="shared" si="92"/>
        <v>14.443438414215716</v>
      </c>
      <c r="Q456">
        <v>11.91419522110297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21.909677420000001</v>
      </c>
      <c r="G457" s="13">
        <f t="shared" si="86"/>
        <v>0</v>
      </c>
      <c r="H457" s="13">
        <f t="shared" si="87"/>
        <v>21.909677420000001</v>
      </c>
      <c r="I457" s="16">
        <f t="shared" si="95"/>
        <v>43.147230405001594</v>
      </c>
      <c r="J457" s="13">
        <f t="shared" si="88"/>
        <v>42.097756076561886</v>
      </c>
      <c r="K457" s="13">
        <f t="shared" si="89"/>
        <v>1.0494743284397074</v>
      </c>
      <c r="L457" s="13">
        <f t="shared" si="90"/>
        <v>0</v>
      </c>
      <c r="M457" s="13">
        <f t="shared" si="96"/>
        <v>2.4548453380869812</v>
      </c>
      <c r="N457" s="13">
        <f t="shared" si="91"/>
        <v>1.5220041096139283</v>
      </c>
      <c r="O457" s="13">
        <f t="shared" si="92"/>
        <v>1.5220041096139283</v>
      </c>
      <c r="Q457">
        <v>18.725003060476059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26.870967740000001</v>
      </c>
      <c r="G458" s="13">
        <f t="shared" si="86"/>
        <v>0</v>
      </c>
      <c r="H458" s="13">
        <f t="shared" si="87"/>
        <v>26.870967740000001</v>
      </c>
      <c r="I458" s="16">
        <f t="shared" si="95"/>
        <v>27.920442068439709</v>
      </c>
      <c r="J458" s="13">
        <f t="shared" si="88"/>
        <v>27.673722680868746</v>
      </c>
      <c r="K458" s="13">
        <f t="shared" si="89"/>
        <v>0.24671938757096257</v>
      </c>
      <c r="L458" s="13">
        <f t="shared" si="90"/>
        <v>0</v>
      </c>
      <c r="M458" s="13">
        <f t="shared" si="96"/>
        <v>0.93284122847305295</v>
      </c>
      <c r="N458" s="13">
        <f t="shared" si="91"/>
        <v>0.57836156165329278</v>
      </c>
      <c r="O458" s="13">
        <f t="shared" si="92"/>
        <v>0.57836156165329278</v>
      </c>
      <c r="Q458">
        <v>19.894979487978031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11.41935484</v>
      </c>
      <c r="G459" s="13">
        <f t="shared" si="86"/>
        <v>0</v>
      </c>
      <c r="H459" s="13">
        <f t="shared" si="87"/>
        <v>11.41935484</v>
      </c>
      <c r="I459" s="16">
        <f t="shared" si="95"/>
        <v>11.666074227570963</v>
      </c>
      <c r="J459" s="13">
        <f t="shared" si="88"/>
        <v>11.65130683021869</v>
      </c>
      <c r="K459" s="13">
        <f t="shared" si="89"/>
        <v>1.4767397352272837E-2</v>
      </c>
      <c r="L459" s="13">
        <f t="shared" si="90"/>
        <v>0</v>
      </c>
      <c r="M459" s="13">
        <f t="shared" si="96"/>
        <v>0.35447966681976018</v>
      </c>
      <c r="N459" s="13">
        <f t="shared" si="91"/>
        <v>0.21977739342825131</v>
      </c>
      <c r="O459" s="13">
        <f t="shared" si="92"/>
        <v>0.21977739342825131</v>
      </c>
      <c r="Q459">
        <v>21.372741587496289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4.490322581</v>
      </c>
      <c r="G460" s="13">
        <f t="shared" si="86"/>
        <v>0</v>
      </c>
      <c r="H460" s="13">
        <f t="shared" si="87"/>
        <v>4.490322581</v>
      </c>
      <c r="I460" s="16">
        <f t="shared" si="95"/>
        <v>4.5050899783522729</v>
      </c>
      <c r="J460" s="13">
        <f t="shared" si="88"/>
        <v>4.5044694573577964</v>
      </c>
      <c r="K460" s="13">
        <f t="shared" si="89"/>
        <v>6.2052099447651443E-4</v>
      </c>
      <c r="L460" s="13">
        <f t="shared" si="90"/>
        <v>0</v>
      </c>
      <c r="M460" s="13">
        <f t="shared" si="96"/>
        <v>0.13470227339150886</v>
      </c>
      <c r="N460" s="13">
        <f t="shared" si="91"/>
        <v>8.3515409502735491E-2</v>
      </c>
      <c r="O460" s="13">
        <f t="shared" si="92"/>
        <v>8.3515409502735491E-2</v>
      </c>
      <c r="Q460">
        <v>23.621136089186439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8.0419354839999997</v>
      </c>
      <c r="G461" s="13">
        <f t="shared" si="86"/>
        <v>0</v>
      </c>
      <c r="H461" s="13">
        <f t="shared" si="87"/>
        <v>8.0419354839999997</v>
      </c>
      <c r="I461" s="16">
        <f t="shared" si="95"/>
        <v>8.0425560049944771</v>
      </c>
      <c r="J461" s="13">
        <f t="shared" si="88"/>
        <v>8.0395797521552801</v>
      </c>
      <c r="K461" s="13">
        <f t="shared" si="89"/>
        <v>2.9762528391970022E-3</v>
      </c>
      <c r="L461" s="13">
        <f t="shared" si="90"/>
        <v>0</v>
      </c>
      <c r="M461" s="13">
        <f t="shared" si="96"/>
        <v>5.1186863888773373E-2</v>
      </c>
      <c r="N461" s="13">
        <f t="shared" si="91"/>
        <v>3.173585561103949E-2</v>
      </c>
      <c r="O461" s="13">
        <f t="shared" si="92"/>
        <v>3.173585561103949E-2</v>
      </c>
      <c r="Q461">
        <v>24.83978387096775</v>
      </c>
    </row>
    <row r="462" spans="1:17" x14ac:dyDescent="0.2">
      <c r="A462" s="14">
        <f t="shared" si="93"/>
        <v>36039</v>
      </c>
      <c r="B462" s="1">
        <v>9</v>
      </c>
      <c r="F462" s="34">
        <v>15.86451613</v>
      </c>
      <c r="G462" s="13">
        <f t="shared" si="86"/>
        <v>0</v>
      </c>
      <c r="H462" s="13">
        <f t="shared" si="87"/>
        <v>15.86451613</v>
      </c>
      <c r="I462" s="16">
        <f t="shared" si="95"/>
        <v>15.867492382839197</v>
      </c>
      <c r="J462" s="13">
        <f t="shared" si="88"/>
        <v>15.837746196995276</v>
      </c>
      <c r="K462" s="13">
        <f t="shared" si="89"/>
        <v>2.9746185843920969E-2</v>
      </c>
      <c r="L462" s="13">
        <f t="shared" si="90"/>
        <v>0</v>
      </c>
      <c r="M462" s="13">
        <f t="shared" si="96"/>
        <v>1.9451008277733883E-2</v>
      </c>
      <c r="N462" s="13">
        <f t="shared" si="91"/>
        <v>1.2059625132195008E-2</v>
      </c>
      <c r="O462" s="13">
        <f t="shared" si="92"/>
        <v>1.2059625132195008E-2</v>
      </c>
      <c r="Q462">
        <v>22.942850051652929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0.15161290299999999</v>
      </c>
      <c r="G463" s="13">
        <f t="shared" si="86"/>
        <v>0</v>
      </c>
      <c r="H463" s="13">
        <f t="shared" si="87"/>
        <v>0.15161290299999999</v>
      </c>
      <c r="I463" s="16">
        <f t="shared" si="95"/>
        <v>0.18135908884392096</v>
      </c>
      <c r="J463" s="13">
        <f t="shared" si="88"/>
        <v>0.18135904287919227</v>
      </c>
      <c r="K463" s="13">
        <f t="shared" si="89"/>
        <v>4.5964728689895651E-8</v>
      </c>
      <c r="L463" s="13">
        <f t="shared" si="90"/>
        <v>0</v>
      </c>
      <c r="M463" s="13">
        <f t="shared" si="96"/>
        <v>7.3913831455388757E-3</v>
      </c>
      <c r="N463" s="13">
        <f t="shared" si="91"/>
        <v>4.5826575502341026E-3</v>
      </c>
      <c r="O463" s="13">
        <f t="shared" si="92"/>
        <v>4.5826575502341026E-3</v>
      </c>
      <c r="Q463">
        <v>22.719155319744321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54.816129029999999</v>
      </c>
      <c r="G464" s="13">
        <f t="shared" si="86"/>
        <v>2.5379162028615507</v>
      </c>
      <c r="H464" s="13">
        <f t="shared" si="87"/>
        <v>52.278212827138447</v>
      </c>
      <c r="I464" s="16">
        <f t="shared" si="95"/>
        <v>52.278212873103172</v>
      </c>
      <c r="J464" s="13">
        <f t="shared" si="88"/>
        <v>48.252917278723174</v>
      </c>
      <c r="K464" s="13">
        <f t="shared" si="89"/>
        <v>4.0252955943799975</v>
      </c>
      <c r="L464" s="13">
        <f t="shared" si="90"/>
        <v>0</v>
      </c>
      <c r="M464" s="13">
        <f t="shared" si="96"/>
        <v>2.8087255953047731E-3</v>
      </c>
      <c r="N464" s="13">
        <f t="shared" si="91"/>
        <v>1.7414098690889594E-3</v>
      </c>
      <c r="O464" s="13">
        <f t="shared" si="92"/>
        <v>2.5396576127306396</v>
      </c>
      <c r="Q464">
        <v>12.61870257489586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82.609677419999997</v>
      </c>
      <c r="G465" s="13">
        <f t="shared" si="86"/>
        <v>7.1896307442537877</v>
      </c>
      <c r="H465" s="13">
        <f t="shared" si="87"/>
        <v>75.420046675746207</v>
      </c>
      <c r="I465" s="16">
        <f t="shared" si="95"/>
        <v>79.445342270126204</v>
      </c>
      <c r="J465" s="13">
        <f t="shared" si="88"/>
        <v>67.463112857549376</v>
      </c>
      <c r="K465" s="13">
        <f t="shared" si="89"/>
        <v>11.982229412576828</v>
      </c>
      <c r="L465" s="13">
        <f t="shared" si="90"/>
        <v>0</v>
      </c>
      <c r="M465" s="13">
        <f t="shared" si="96"/>
        <v>1.0673157262158137E-3</v>
      </c>
      <c r="N465" s="13">
        <f t="shared" si="91"/>
        <v>6.617357502538045E-4</v>
      </c>
      <c r="O465" s="13">
        <f t="shared" si="92"/>
        <v>7.1902924800040413</v>
      </c>
      <c r="Q465">
        <v>12.88974499644484</v>
      </c>
    </row>
    <row r="466" spans="1:17" x14ac:dyDescent="0.2">
      <c r="A466" s="14">
        <f t="shared" si="93"/>
        <v>36161</v>
      </c>
      <c r="B466" s="1">
        <v>1</v>
      </c>
      <c r="F466" s="34">
        <v>67.925806449999996</v>
      </c>
      <c r="G466" s="13">
        <f t="shared" si="86"/>
        <v>4.7320396818742809</v>
      </c>
      <c r="H466" s="13">
        <f t="shared" si="87"/>
        <v>63.193766768125712</v>
      </c>
      <c r="I466" s="16">
        <f t="shared" si="95"/>
        <v>75.175996180702541</v>
      </c>
      <c r="J466" s="13">
        <f t="shared" si="88"/>
        <v>63.840120018581537</v>
      </c>
      <c r="K466" s="13">
        <f t="shared" si="89"/>
        <v>11.335876162121004</v>
      </c>
      <c r="L466" s="13">
        <f t="shared" si="90"/>
        <v>0</v>
      </c>
      <c r="M466" s="13">
        <f t="shared" si="96"/>
        <v>4.0557997596200922E-4</v>
      </c>
      <c r="N466" s="13">
        <f t="shared" si="91"/>
        <v>2.5145958509644573E-4</v>
      </c>
      <c r="O466" s="13">
        <f t="shared" si="92"/>
        <v>4.7322911414593776</v>
      </c>
      <c r="Q466">
        <v>12.081787287085129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47.174193549999998</v>
      </c>
      <c r="G467" s="13">
        <f t="shared" si="86"/>
        <v>1.2589106617955053</v>
      </c>
      <c r="H467" s="13">
        <f t="shared" si="87"/>
        <v>45.915282888204494</v>
      </c>
      <c r="I467" s="16">
        <f t="shared" si="95"/>
        <v>57.251159050325498</v>
      </c>
      <c r="J467" s="13">
        <f t="shared" si="88"/>
        <v>52.409118535264795</v>
      </c>
      <c r="K467" s="13">
        <f t="shared" si="89"/>
        <v>4.8420405150607024</v>
      </c>
      <c r="L467" s="13">
        <f t="shared" si="90"/>
        <v>0</v>
      </c>
      <c r="M467" s="13">
        <f t="shared" si="96"/>
        <v>1.5412039086556349E-4</v>
      </c>
      <c r="N467" s="13">
        <f t="shared" si="91"/>
        <v>9.5554642336649365E-5</v>
      </c>
      <c r="O467" s="13">
        <f t="shared" si="92"/>
        <v>1.2590062164378419</v>
      </c>
      <c r="Q467">
        <v>13.168925351612909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91.545161289999996</v>
      </c>
      <c r="G468" s="13">
        <f t="shared" si="86"/>
        <v>8.68513321371932</v>
      </c>
      <c r="H468" s="13">
        <f t="shared" si="87"/>
        <v>82.86002807628067</v>
      </c>
      <c r="I468" s="16">
        <f t="shared" si="95"/>
        <v>87.702068591341373</v>
      </c>
      <c r="J468" s="13">
        <f t="shared" si="88"/>
        <v>69.701719164898563</v>
      </c>
      <c r="K468" s="13">
        <f t="shared" si="89"/>
        <v>18.00034942644281</v>
      </c>
      <c r="L468" s="13">
        <f t="shared" si="90"/>
        <v>0.5542729856158739</v>
      </c>
      <c r="M468" s="13">
        <f t="shared" si="96"/>
        <v>0.55433155136440282</v>
      </c>
      <c r="N468" s="13">
        <f t="shared" si="91"/>
        <v>0.34368556184592974</v>
      </c>
      <c r="O468" s="13">
        <f t="shared" si="92"/>
        <v>9.0288187755652505</v>
      </c>
      <c r="Q468">
        <v>11.32308942052927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40.261290320000001</v>
      </c>
      <c r="G469" s="13">
        <f t="shared" si="86"/>
        <v>0.10192084433850675</v>
      </c>
      <c r="H469" s="13">
        <f t="shared" si="87"/>
        <v>40.159369475661492</v>
      </c>
      <c r="I469" s="16">
        <f t="shared" si="95"/>
        <v>57.605445916488428</v>
      </c>
      <c r="J469" s="13">
        <f t="shared" si="88"/>
        <v>53.698584242659784</v>
      </c>
      <c r="K469" s="13">
        <f t="shared" si="89"/>
        <v>3.9068616738286437</v>
      </c>
      <c r="L469" s="13">
        <f t="shared" si="90"/>
        <v>0</v>
      </c>
      <c r="M469" s="13">
        <f t="shared" si="96"/>
        <v>0.21064598951847308</v>
      </c>
      <c r="N469" s="13">
        <f t="shared" si="91"/>
        <v>0.1306005135014533</v>
      </c>
      <c r="O469" s="13">
        <f t="shared" si="92"/>
        <v>0.23252135783996003</v>
      </c>
      <c r="Q469">
        <v>15.053562425962591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74.241935479999995</v>
      </c>
      <c r="G470" s="13">
        <f t="shared" si="86"/>
        <v>5.7891493694135558</v>
      </c>
      <c r="H470" s="13">
        <f t="shared" si="87"/>
        <v>68.452786110586445</v>
      </c>
      <c r="I470" s="16">
        <f t="shared" si="95"/>
        <v>72.359647784415088</v>
      </c>
      <c r="J470" s="13">
        <f t="shared" si="88"/>
        <v>68.03141986479595</v>
      </c>
      <c r="K470" s="13">
        <f t="shared" si="89"/>
        <v>4.3282279196191382</v>
      </c>
      <c r="L470" s="13">
        <f t="shared" si="90"/>
        <v>0</v>
      </c>
      <c r="M470" s="13">
        <f t="shared" si="96"/>
        <v>8.0045476017019779E-2</v>
      </c>
      <c r="N470" s="13">
        <f t="shared" si="91"/>
        <v>4.9628195130552263E-2</v>
      </c>
      <c r="O470" s="13">
        <f t="shared" si="92"/>
        <v>5.8387775645441078</v>
      </c>
      <c r="Q470">
        <v>19.277562328940949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32.893548389999999</v>
      </c>
      <c r="G471" s="13">
        <f t="shared" si="86"/>
        <v>0</v>
      </c>
      <c r="H471" s="13">
        <f t="shared" si="87"/>
        <v>32.893548389999999</v>
      </c>
      <c r="I471" s="16">
        <f t="shared" si="95"/>
        <v>37.221776309619138</v>
      </c>
      <c r="J471" s="13">
        <f t="shared" si="88"/>
        <v>36.77306987854972</v>
      </c>
      <c r="K471" s="13">
        <f t="shared" si="89"/>
        <v>0.44870643106941799</v>
      </c>
      <c r="L471" s="13">
        <f t="shared" si="90"/>
        <v>0</v>
      </c>
      <c r="M471" s="13">
        <f t="shared" si="96"/>
        <v>3.0417280886467515E-2</v>
      </c>
      <c r="N471" s="13">
        <f t="shared" si="91"/>
        <v>1.8858714149609858E-2</v>
      </c>
      <c r="O471" s="13">
        <f t="shared" si="92"/>
        <v>1.8858714149609858E-2</v>
      </c>
      <c r="Q471">
        <v>21.72902879421067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12.79032258</v>
      </c>
      <c r="G472" s="13">
        <f t="shared" si="86"/>
        <v>0</v>
      </c>
      <c r="H472" s="13">
        <f t="shared" si="87"/>
        <v>12.79032258</v>
      </c>
      <c r="I472" s="16">
        <f t="shared" si="95"/>
        <v>13.239029011069418</v>
      </c>
      <c r="J472" s="13">
        <f t="shared" si="88"/>
        <v>13.225836474730139</v>
      </c>
      <c r="K472" s="13">
        <f t="shared" si="89"/>
        <v>1.319253633927886E-2</v>
      </c>
      <c r="L472" s="13">
        <f t="shared" si="90"/>
        <v>0</v>
      </c>
      <c r="M472" s="13">
        <f t="shared" si="96"/>
        <v>1.1558566736857658E-2</v>
      </c>
      <c r="N472" s="13">
        <f t="shared" si="91"/>
        <v>7.1663113768517476E-3</v>
      </c>
      <c r="O472" s="13">
        <f t="shared" si="92"/>
        <v>7.1663113768517476E-3</v>
      </c>
      <c r="Q472">
        <v>24.87811487096775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3.7870967740000001</v>
      </c>
      <c r="G473" s="13">
        <f t="shared" si="86"/>
        <v>0</v>
      </c>
      <c r="H473" s="13">
        <f t="shared" si="87"/>
        <v>3.7870967740000001</v>
      </c>
      <c r="I473" s="16">
        <f t="shared" si="95"/>
        <v>3.800289310339279</v>
      </c>
      <c r="J473" s="13">
        <f t="shared" si="88"/>
        <v>3.7998570832077125</v>
      </c>
      <c r="K473" s="13">
        <f t="shared" si="89"/>
        <v>4.3222713156643167E-4</v>
      </c>
      <c r="L473" s="13">
        <f t="shared" si="90"/>
        <v>0</v>
      </c>
      <c r="M473" s="13">
        <f t="shared" si="96"/>
        <v>4.3922553600059099E-3</v>
      </c>
      <c r="N473" s="13">
        <f t="shared" si="91"/>
        <v>2.7231983232036639E-3</v>
      </c>
      <c r="O473" s="13">
        <f t="shared" si="92"/>
        <v>2.7231983232036639E-3</v>
      </c>
      <c r="Q473">
        <v>22.563425422911958</v>
      </c>
    </row>
    <row r="474" spans="1:17" x14ac:dyDescent="0.2">
      <c r="A474" s="14">
        <f t="shared" si="93"/>
        <v>36404</v>
      </c>
      <c r="B474" s="1">
        <v>9</v>
      </c>
      <c r="F474" s="34">
        <v>3.0161290319999998</v>
      </c>
      <c r="G474" s="13">
        <f t="shared" si="86"/>
        <v>0</v>
      </c>
      <c r="H474" s="13">
        <f t="shared" si="87"/>
        <v>3.0161290319999998</v>
      </c>
      <c r="I474" s="16">
        <f t="shared" si="95"/>
        <v>3.0165612591315663</v>
      </c>
      <c r="J474" s="13">
        <f t="shared" si="88"/>
        <v>3.0163575829920797</v>
      </c>
      <c r="K474" s="13">
        <f t="shared" si="89"/>
        <v>2.0367613948657493E-4</v>
      </c>
      <c r="L474" s="13">
        <f t="shared" si="90"/>
        <v>0</v>
      </c>
      <c r="M474" s="13">
        <f t="shared" si="96"/>
        <v>1.669057036802246E-3</v>
      </c>
      <c r="N474" s="13">
        <f t="shared" si="91"/>
        <v>1.0348153628173926E-3</v>
      </c>
      <c r="O474" s="13">
        <f t="shared" si="92"/>
        <v>1.0348153628173926E-3</v>
      </c>
      <c r="Q474">
        <v>22.986724623343491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101.0483871</v>
      </c>
      <c r="G475" s="13">
        <f t="shared" si="86"/>
        <v>10.275656779483823</v>
      </c>
      <c r="H475" s="13">
        <f t="shared" si="87"/>
        <v>90.772730320516175</v>
      </c>
      <c r="I475" s="16">
        <f t="shared" si="95"/>
        <v>90.772933996655667</v>
      </c>
      <c r="J475" s="13">
        <f t="shared" si="88"/>
        <v>82.229949888240867</v>
      </c>
      <c r="K475" s="13">
        <f t="shared" si="89"/>
        <v>8.5429841084147995</v>
      </c>
      <c r="L475" s="13">
        <f t="shared" si="90"/>
        <v>0</v>
      </c>
      <c r="M475" s="13">
        <f t="shared" si="96"/>
        <v>6.342416739848534E-4</v>
      </c>
      <c r="N475" s="13">
        <f t="shared" si="91"/>
        <v>3.9322983787060909E-4</v>
      </c>
      <c r="O475" s="13">
        <f t="shared" si="92"/>
        <v>10.276050009321693</v>
      </c>
      <c r="Q475">
        <v>18.879963483211061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67.693548390000004</v>
      </c>
      <c r="G476" s="13">
        <f t="shared" si="86"/>
        <v>4.6931674162715824</v>
      </c>
      <c r="H476" s="13">
        <f t="shared" si="87"/>
        <v>63.000380973728419</v>
      </c>
      <c r="I476" s="16">
        <f t="shared" si="95"/>
        <v>71.543365082143225</v>
      </c>
      <c r="J476" s="13">
        <f t="shared" si="88"/>
        <v>62.823150187186251</v>
      </c>
      <c r="K476" s="13">
        <f t="shared" si="89"/>
        <v>8.7202148949569747</v>
      </c>
      <c r="L476" s="13">
        <f t="shared" si="90"/>
        <v>0</v>
      </c>
      <c r="M476" s="13">
        <f t="shared" si="96"/>
        <v>2.4101183611424431E-4</v>
      </c>
      <c r="N476" s="13">
        <f t="shared" si="91"/>
        <v>1.4942733839083149E-4</v>
      </c>
      <c r="O476" s="13">
        <f t="shared" si="92"/>
        <v>4.6933168436099733</v>
      </c>
      <c r="Q476">
        <v>13.2905891748622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76.164516129999996</v>
      </c>
      <c r="G477" s="13">
        <f t="shared" si="86"/>
        <v>6.1109253528580485</v>
      </c>
      <c r="H477" s="13">
        <f t="shared" si="87"/>
        <v>70.053590777141949</v>
      </c>
      <c r="I477" s="16">
        <f t="shared" si="95"/>
        <v>78.773805672098916</v>
      </c>
      <c r="J477" s="13">
        <f t="shared" si="88"/>
        <v>65.701529371252889</v>
      </c>
      <c r="K477" s="13">
        <f t="shared" si="89"/>
        <v>13.072276300846028</v>
      </c>
      <c r="L477" s="13">
        <f t="shared" si="90"/>
        <v>0</v>
      </c>
      <c r="M477" s="13">
        <f t="shared" si="96"/>
        <v>9.1584497723412828E-5</v>
      </c>
      <c r="N477" s="13">
        <f t="shared" si="91"/>
        <v>5.6782388588515952E-5</v>
      </c>
      <c r="O477" s="13">
        <f t="shared" si="92"/>
        <v>6.1109821352466369</v>
      </c>
      <c r="Q477">
        <v>11.860324974950039</v>
      </c>
    </row>
    <row r="478" spans="1:17" x14ac:dyDescent="0.2">
      <c r="A478" s="14">
        <f t="shared" si="93"/>
        <v>36526</v>
      </c>
      <c r="B478" s="1">
        <v>1</v>
      </c>
      <c r="F478" s="34">
        <v>47.454838709999997</v>
      </c>
      <c r="G478" s="13">
        <f t="shared" si="86"/>
        <v>1.3058813167627945</v>
      </c>
      <c r="H478" s="13">
        <f t="shared" si="87"/>
        <v>46.148957393237204</v>
      </c>
      <c r="I478" s="16">
        <f t="shared" si="95"/>
        <v>59.221233694083232</v>
      </c>
      <c r="J478" s="13">
        <f t="shared" si="88"/>
        <v>53.510997984641861</v>
      </c>
      <c r="K478" s="13">
        <f t="shared" si="89"/>
        <v>5.7102357094413705</v>
      </c>
      <c r="L478" s="13">
        <f t="shared" si="90"/>
        <v>0</v>
      </c>
      <c r="M478" s="13">
        <f t="shared" si="96"/>
        <v>3.4802109134896876E-5</v>
      </c>
      <c r="N478" s="13">
        <f t="shared" si="91"/>
        <v>2.1577307663636064E-5</v>
      </c>
      <c r="O478" s="13">
        <f t="shared" si="92"/>
        <v>1.3059028940704582</v>
      </c>
      <c r="Q478">
        <v>12.56049266879106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178.04516129999999</v>
      </c>
      <c r="G479" s="13">
        <f t="shared" si="86"/>
        <v>23.162352971010829</v>
      </c>
      <c r="H479" s="13">
        <f t="shared" si="87"/>
        <v>154.88280832898917</v>
      </c>
      <c r="I479" s="16">
        <f t="shared" si="95"/>
        <v>160.59304403843055</v>
      </c>
      <c r="J479" s="13">
        <f t="shared" si="88"/>
        <v>101.37280874908261</v>
      </c>
      <c r="K479" s="13">
        <f t="shared" si="89"/>
        <v>59.22023528934794</v>
      </c>
      <c r="L479" s="13">
        <f t="shared" si="90"/>
        <v>25.657934554437897</v>
      </c>
      <c r="M479" s="13">
        <f t="shared" si="96"/>
        <v>25.657947779239368</v>
      </c>
      <c r="N479" s="13">
        <f t="shared" si="91"/>
        <v>15.907927623128408</v>
      </c>
      <c r="O479" s="13">
        <f t="shared" si="92"/>
        <v>39.070280594139234</v>
      </c>
      <c r="Q479">
        <v>13.2238941516129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71.003225810000004</v>
      </c>
      <c r="G480" s="13">
        <f t="shared" si="86"/>
        <v>5.2470972119888808</v>
      </c>
      <c r="H480" s="13">
        <f t="shared" si="87"/>
        <v>65.756128598011117</v>
      </c>
      <c r="I480" s="16">
        <f t="shared" si="95"/>
        <v>99.318429332921156</v>
      </c>
      <c r="J480" s="13">
        <f t="shared" si="88"/>
        <v>80.216179992491178</v>
      </c>
      <c r="K480" s="13">
        <f t="shared" si="89"/>
        <v>19.102249340429978</v>
      </c>
      <c r="L480" s="13">
        <f t="shared" si="90"/>
        <v>1.2253501112403649</v>
      </c>
      <c r="M480" s="13">
        <f t="shared" si="96"/>
        <v>10.975370267351323</v>
      </c>
      <c r="N480" s="13">
        <f t="shared" si="91"/>
        <v>6.8047295657578202</v>
      </c>
      <c r="O480" s="13">
        <f t="shared" si="92"/>
        <v>12.051826777746701</v>
      </c>
      <c r="Q480">
        <v>13.80550063421202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147.33548390000001</v>
      </c>
      <c r="G481" s="13">
        <f t="shared" si="86"/>
        <v>18.022575533508743</v>
      </c>
      <c r="H481" s="13">
        <f t="shared" si="87"/>
        <v>129.31290836649129</v>
      </c>
      <c r="I481" s="16">
        <f t="shared" si="95"/>
        <v>147.18980759568089</v>
      </c>
      <c r="J481" s="13">
        <f t="shared" si="88"/>
        <v>99.216567347375502</v>
      </c>
      <c r="K481" s="13">
        <f t="shared" si="89"/>
        <v>47.973240248305387</v>
      </c>
      <c r="L481" s="13">
        <f t="shared" si="90"/>
        <v>18.808309640007025</v>
      </c>
      <c r="M481" s="13">
        <f t="shared" si="96"/>
        <v>22.978950341600527</v>
      </c>
      <c r="N481" s="13">
        <f t="shared" si="91"/>
        <v>14.246949211792327</v>
      </c>
      <c r="O481" s="13">
        <f t="shared" si="92"/>
        <v>32.269524745301069</v>
      </c>
      <c r="Q481">
        <v>13.620504089097761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30.754838710000001</v>
      </c>
      <c r="G482" s="13">
        <f t="shared" si="86"/>
        <v>0</v>
      </c>
      <c r="H482" s="13">
        <f t="shared" si="87"/>
        <v>30.754838710000001</v>
      </c>
      <c r="I482" s="16">
        <f t="shared" si="95"/>
        <v>59.919769318298364</v>
      </c>
      <c r="J482" s="13">
        <f t="shared" si="88"/>
        <v>57.170079721094467</v>
      </c>
      <c r="K482" s="13">
        <f t="shared" si="89"/>
        <v>2.7496895972038971</v>
      </c>
      <c r="L482" s="13">
        <f t="shared" si="90"/>
        <v>0</v>
      </c>
      <c r="M482" s="13">
        <f t="shared" si="96"/>
        <v>8.7320011298082001</v>
      </c>
      <c r="N482" s="13">
        <f t="shared" si="91"/>
        <v>5.4138407004810842</v>
      </c>
      <c r="O482" s="13">
        <f t="shared" si="92"/>
        <v>5.4138407004810842</v>
      </c>
      <c r="Q482">
        <v>18.641899630846009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35.958064520000001</v>
      </c>
      <c r="G483" s="13">
        <f t="shared" si="86"/>
        <v>0</v>
      </c>
      <c r="H483" s="13">
        <f t="shared" si="87"/>
        <v>35.958064520000001</v>
      </c>
      <c r="I483" s="16">
        <f t="shared" si="95"/>
        <v>38.707754117203898</v>
      </c>
      <c r="J483" s="13">
        <f t="shared" si="88"/>
        <v>37.960707330899893</v>
      </c>
      <c r="K483" s="13">
        <f t="shared" si="89"/>
        <v>0.74704678630400423</v>
      </c>
      <c r="L483" s="13">
        <f t="shared" si="90"/>
        <v>0</v>
      </c>
      <c r="M483" s="13">
        <f t="shared" si="96"/>
        <v>3.3181604293271159</v>
      </c>
      <c r="N483" s="13">
        <f t="shared" si="91"/>
        <v>2.0572594661828116</v>
      </c>
      <c r="O483" s="13">
        <f t="shared" si="92"/>
        <v>2.0572594661828116</v>
      </c>
      <c r="Q483">
        <v>18.879803013925201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20.277419349999999</v>
      </c>
      <c r="G484" s="13">
        <f t="shared" si="86"/>
        <v>0</v>
      </c>
      <c r="H484" s="13">
        <f t="shared" si="87"/>
        <v>20.277419349999999</v>
      </c>
      <c r="I484" s="16">
        <f t="shared" si="95"/>
        <v>21.024466136304003</v>
      </c>
      <c r="J484" s="13">
        <f t="shared" si="88"/>
        <v>20.938545501568015</v>
      </c>
      <c r="K484" s="13">
        <f t="shared" si="89"/>
        <v>8.5920634735987989E-2</v>
      </c>
      <c r="L484" s="13">
        <f t="shared" si="90"/>
        <v>0</v>
      </c>
      <c r="M484" s="13">
        <f t="shared" si="96"/>
        <v>1.2609009631443042</v>
      </c>
      <c r="N484" s="13">
        <f t="shared" si="91"/>
        <v>0.7817585971494686</v>
      </c>
      <c r="O484" s="13">
        <f t="shared" si="92"/>
        <v>0.7817585971494686</v>
      </c>
      <c r="Q484">
        <v>21.38517733027459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1.0548387100000001</v>
      </c>
      <c r="G485" s="13">
        <f t="shared" si="86"/>
        <v>0</v>
      </c>
      <c r="H485" s="13">
        <f t="shared" si="87"/>
        <v>1.0548387100000001</v>
      </c>
      <c r="I485" s="16">
        <f t="shared" si="95"/>
        <v>1.1407593447359881</v>
      </c>
      <c r="J485" s="13">
        <f t="shared" si="88"/>
        <v>1.1407489476665786</v>
      </c>
      <c r="K485" s="13">
        <f t="shared" si="89"/>
        <v>1.0397069409417981E-5</v>
      </c>
      <c r="L485" s="13">
        <f t="shared" si="90"/>
        <v>0</v>
      </c>
      <c r="M485" s="13">
        <f t="shared" si="96"/>
        <v>0.47914236599483562</v>
      </c>
      <c r="N485" s="13">
        <f t="shared" si="91"/>
        <v>0.29706826691679811</v>
      </c>
      <c r="O485" s="13">
        <f t="shared" si="92"/>
        <v>0.29706826691679811</v>
      </c>
      <c r="Q485">
        <v>23.39806387096775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78.180645159999997</v>
      </c>
      <c r="G486" s="13">
        <f t="shared" si="86"/>
        <v>6.4483582201758596</v>
      </c>
      <c r="H486" s="13">
        <f t="shared" si="87"/>
        <v>71.732286939824135</v>
      </c>
      <c r="I486" s="16">
        <f t="shared" si="95"/>
        <v>71.732297336893538</v>
      </c>
      <c r="J486" s="13">
        <f t="shared" si="88"/>
        <v>67.148293962927411</v>
      </c>
      <c r="K486" s="13">
        <f t="shared" si="89"/>
        <v>4.5840033739661266</v>
      </c>
      <c r="L486" s="13">
        <f t="shared" si="90"/>
        <v>0</v>
      </c>
      <c r="M486" s="13">
        <f t="shared" si="96"/>
        <v>0.18207409907803751</v>
      </c>
      <c r="N486" s="13">
        <f t="shared" si="91"/>
        <v>0.11288594142838325</v>
      </c>
      <c r="O486" s="13">
        <f t="shared" si="92"/>
        <v>6.5612441616042432</v>
      </c>
      <c r="Q486">
        <v>18.640891152546018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51.167741939999999</v>
      </c>
      <c r="G487" s="13">
        <f t="shared" si="86"/>
        <v>1.927297686613122</v>
      </c>
      <c r="H487" s="13">
        <f t="shared" si="87"/>
        <v>49.240444253386876</v>
      </c>
      <c r="I487" s="16">
        <f t="shared" si="95"/>
        <v>53.824447627353003</v>
      </c>
      <c r="J487" s="13">
        <f t="shared" si="88"/>
        <v>51.462500282762427</v>
      </c>
      <c r="K487" s="13">
        <f t="shared" si="89"/>
        <v>2.3619473445905754</v>
      </c>
      <c r="L487" s="13">
        <f t="shared" si="90"/>
        <v>0</v>
      </c>
      <c r="M487" s="13">
        <f t="shared" si="96"/>
        <v>6.9188157649654261E-2</v>
      </c>
      <c r="N487" s="13">
        <f t="shared" si="91"/>
        <v>4.2896657742785643E-2</v>
      </c>
      <c r="O487" s="13">
        <f t="shared" si="92"/>
        <v>1.9701943443559076</v>
      </c>
      <c r="Q487">
        <v>17.462674023533278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40.719354840000001</v>
      </c>
      <c r="G488" s="13">
        <f t="shared" si="86"/>
        <v>0.17858559252684911</v>
      </c>
      <c r="H488" s="13">
        <f t="shared" si="87"/>
        <v>40.54076924747315</v>
      </c>
      <c r="I488" s="16">
        <f t="shared" si="95"/>
        <v>42.902716592063726</v>
      </c>
      <c r="J488" s="13">
        <f t="shared" si="88"/>
        <v>41.262420737913637</v>
      </c>
      <c r="K488" s="13">
        <f t="shared" si="89"/>
        <v>1.6402958541500894</v>
      </c>
      <c r="L488" s="13">
        <f t="shared" si="90"/>
        <v>0</v>
      </c>
      <c r="M488" s="13">
        <f t="shared" si="96"/>
        <v>2.6291499906868618E-2</v>
      </c>
      <c r="N488" s="13">
        <f t="shared" si="91"/>
        <v>1.6300729942258542E-2</v>
      </c>
      <c r="O488" s="13">
        <f t="shared" si="92"/>
        <v>0.19488632246910764</v>
      </c>
      <c r="Q488">
        <v>15.276703516954001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81.758064520000005</v>
      </c>
      <c r="G489" s="13">
        <f t="shared" si="86"/>
        <v>7.0470991014790023</v>
      </c>
      <c r="H489" s="13">
        <f t="shared" si="87"/>
        <v>74.710965418520999</v>
      </c>
      <c r="I489" s="16">
        <f t="shared" si="95"/>
        <v>76.351261272671081</v>
      </c>
      <c r="J489" s="13">
        <f t="shared" si="88"/>
        <v>65.720746923594021</v>
      </c>
      <c r="K489" s="13">
        <f t="shared" si="89"/>
        <v>10.63051434907706</v>
      </c>
      <c r="L489" s="13">
        <f t="shared" si="90"/>
        <v>0</v>
      </c>
      <c r="M489" s="13">
        <f t="shared" si="96"/>
        <v>9.9907699646100759E-3</v>
      </c>
      <c r="N489" s="13">
        <f t="shared" si="91"/>
        <v>6.1942773780582468E-3</v>
      </c>
      <c r="O489" s="13">
        <f t="shared" si="92"/>
        <v>7.0532933788570604</v>
      </c>
      <c r="Q489">
        <v>13.045879228676929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43.861290320000002</v>
      </c>
      <c r="G490" s="13">
        <f t="shared" si="86"/>
        <v>0.7044409728960126</v>
      </c>
      <c r="H490" s="13">
        <f t="shared" si="87"/>
        <v>43.156849347103986</v>
      </c>
      <c r="I490" s="16">
        <f t="shared" si="95"/>
        <v>53.787363696181046</v>
      </c>
      <c r="J490" s="13">
        <f t="shared" si="88"/>
        <v>49.311565493200199</v>
      </c>
      <c r="K490" s="13">
        <f t="shared" si="89"/>
        <v>4.4757982029808474</v>
      </c>
      <c r="L490" s="13">
        <f t="shared" si="90"/>
        <v>0</v>
      </c>
      <c r="M490" s="13">
        <f t="shared" si="96"/>
        <v>3.7964925865518291E-3</v>
      </c>
      <c r="N490" s="13">
        <f t="shared" si="91"/>
        <v>2.353825403662134E-3</v>
      </c>
      <c r="O490" s="13">
        <f t="shared" si="92"/>
        <v>0.70679479829967473</v>
      </c>
      <c r="Q490">
        <v>12.391569514706751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147.90967739999999</v>
      </c>
      <c r="G491" s="13">
        <f t="shared" si="86"/>
        <v>18.118676406130096</v>
      </c>
      <c r="H491" s="13">
        <f t="shared" si="87"/>
        <v>129.79100099386989</v>
      </c>
      <c r="I491" s="16">
        <f t="shared" si="95"/>
        <v>134.26679919685074</v>
      </c>
      <c r="J491" s="13">
        <f t="shared" si="88"/>
        <v>91.121101457125533</v>
      </c>
      <c r="K491" s="13">
        <f t="shared" si="89"/>
        <v>43.145697739725207</v>
      </c>
      <c r="L491" s="13">
        <f t="shared" si="90"/>
        <v>15.868248288368008</v>
      </c>
      <c r="M491" s="13">
        <f t="shared" si="96"/>
        <v>15.869690955550899</v>
      </c>
      <c r="N491" s="13">
        <f t="shared" si="91"/>
        <v>9.8392083924415576</v>
      </c>
      <c r="O491" s="13">
        <f t="shared" si="92"/>
        <v>27.957884798571655</v>
      </c>
      <c r="Q491">
        <v>12.4620660070689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133.9774194</v>
      </c>
      <c r="G492" s="13">
        <f t="shared" si="86"/>
        <v>15.786880328003338</v>
      </c>
      <c r="H492" s="13">
        <f t="shared" si="87"/>
        <v>118.19053907199667</v>
      </c>
      <c r="I492" s="16">
        <f t="shared" si="95"/>
        <v>145.46798852335388</v>
      </c>
      <c r="J492" s="13">
        <f t="shared" si="88"/>
        <v>100.05114815761236</v>
      </c>
      <c r="K492" s="13">
        <f t="shared" si="89"/>
        <v>45.416840365741521</v>
      </c>
      <c r="L492" s="13">
        <f t="shared" si="90"/>
        <v>17.251415530695276</v>
      </c>
      <c r="M492" s="13">
        <f t="shared" si="96"/>
        <v>23.281898093804621</v>
      </c>
      <c r="N492" s="13">
        <f t="shared" si="91"/>
        <v>14.434776818158864</v>
      </c>
      <c r="O492" s="13">
        <f t="shared" si="92"/>
        <v>30.221657146162201</v>
      </c>
      <c r="Q492">
        <v>13.9943414516129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86.738709679999999</v>
      </c>
      <c r="G493" s="13">
        <f t="shared" si="86"/>
        <v>7.8806932576185904</v>
      </c>
      <c r="H493" s="13">
        <f t="shared" si="87"/>
        <v>78.858016422381411</v>
      </c>
      <c r="I493" s="16">
        <f t="shared" si="95"/>
        <v>107.02344125742766</v>
      </c>
      <c r="J493" s="13">
        <f t="shared" si="88"/>
        <v>88.313156827650047</v>
      </c>
      <c r="K493" s="13">
        <f t="shared" si="89"/>
        <v>18.710284429777616</v>
      </c>
      <c r="L493" s="13">
        <f t="shared" si="90"/>
        <v>0.98663633855800237</v>
      </c>
      <c r="M493" s="13">
        <f t="shared" si="96"/>
        <v>9.8337576142037602</v>
      </c>
      <c r="N493" s="13">
        <f t="shared" si="91"/>
        <v>6.0969297208063313</v>
      </c>
      <c r="O493" s="13">
        <f t="shared" si="92"/>
        <v>13.977622978424922</v>
      </c>
      <c r="Q493">
        <v>15.80590160339692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14.890322579999999</v>
      </c>
      <c r="G494" s="13">
        <f t="shared" si="86"/>
        <v>0</v>
      </c>
      <c r="H494" s="13">
        <f t="shared" si="87"/>
        <v>14.890322579999999</v>
      </c>
      <c r="I494" s="16">
        <f t="shared" si="95"/>
        <v>32.613970671219619</v>
      </c>
      <c r="J494" s="13">
        <f t="shared" si="88"/>
        <v>32.172531022733608</v>
      </c>
      <c r="K494" s="13">
        <f t="shared" si="89"/>
        <v>0.44143964848601058</v>
      </c>
      <c r="L494" s="13">
        <f t="shared" si="90"/>
        <v>0</v>
      </c>
      <c r="M494" s="13">
        <f t="shared" si="96"/>
        <v>3.7368278933974288</v>
      </c>
      <c r="N494" s="13">
        <f t="shared" si="91"/>
        <v>2.3168332939064058</v>
      </c>
      <c r="O494" s="13">
        <f t="shared" si="92"/>
        <v>2.3168332939064058</v>
      </c>
      <c r="Q494">
        <v>19.028147203403901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26.277419349999999</v>
      </c>
      <c r="G495" s="13">
        <f t="shared" si="86"/>
        <v>0</v>
      </c>
      <c r="H495" s="13">
        <f t="shared" si="87"/>
        <v>26.277419349999999</v>
      </c>
      <c r="I495" s="16">
        <f t="shared" si="95"/>
        <v>26.718858998486009</v>
      </c>
      <c r="J495" s="13">
        <f t="shared" si="88"/>
        <v>26.576792159891291</v>
      </c>
      <c r="K495" s="13">
        <f t="shared" si="89"/>
        <v>0.1420668385947188</v>
      </c>
      <c r="L495" s="13">
        <f t="shared" si="90"/>
        <v>0</v>
      </c>
      <c r="M495" s="13">
        <f t="shared" si="96"/>
        <v>1.419994599491023</v>
      </c>
      <c r="N495" s="13">
        <f t="shared" si="91"/>
        <v>0.88039665168443426</v>
      </c>
      <c r="O495" s="13">
        <f t="shared" si="92"/>
        <v>0.88039665168443426</v>
      </c>
      <c r="Q495">
        <v>22.903836770031159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15.606451610000001</v>
      </c>
      <c r="G496" s="13">
        <f t="shared" si="86"/>
        <v>0</v>
      </c>
      <c r="H496" s="13">
        <f t="shared" si="87"/>
        <v>15.606451610000001</v>
      </c>
      <c r="I496" s="16">
        <f t="shared" si="95"/>
        <v>15.748518448594719</v>
      </c>
      <c r="J496" s="13">
        <f t="shared" si="88"/>
        <v>15.725613784709321</v>
      </c>
      <c r="K496" s="13">
        <f t="shared" si="89"/>
        <v>2.2904663885398691E-2</v>
      </c>
      <c r="L496" s="13">
        <f t="shared" si="90"/>
        <v>0</v>
      </c>
      <c r="M496" s="13">
        <f t="shared" si="96"/>
        <v>0.53959794780658876</v>
      </c>
      <c r="N496" s="13">
        <f t="shared" si="91"/>
        <v>0.33455072764008503</v>
      </c>
      <c r="O496" s="13">
        <f t="shared" si="92"/>
        <v>0.33455072764008503</v>
      </c>
      <c r="Q496">
        <v>24.65110139523464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13.09677419</v>
      </c>
      <c r="G497" s="13">
        <f t="shared" si="86"/>
        <v>0</v>
      </c>
      <c r="H497" s="13">
        <f t="shared" si="87"/>
        <v>13.09677419</v>
      </c>
      <c r="I497" s="16">
        <f t="shared" si="95"/>
        <v>13.119678853885398</v>
      </c>
      <c r="J497" s="13">
        <f t="shared" si="88"/>
        <v>13.107632340000906</v>
      </c>
      <c r="K497" s="13">
        <f t="shared" si="89"/>
        <v>1.2046513884492072E-2</v>
      </c>
      <c r="L497" s="13">
        <f t="shared" si="90"/>
        <v>0</v>
      </c>
      <c r="M497" s="13">
        <f t="shared" si="96"/>
        <v>0.20504722016650373</v>
      </c>
      <c r="N497" s="13">
        <f t="shared" si="91"/>
        <v>0.1271292765032323</v>
      </c>
      <c r="O497" s="13">
        <f t="shared" si="92"/>
        <v>0.1271292765032323</v>
      </c>
      <c r="Q497">
        <v>25.336976870967749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4.4000000000000004</v>
      </c>
      <c r="G498" s="13">
        <f t="shared" si="86"/>
        <v>0</v>
      </c>
      <c r="H498" s="13">
        <f t="shared" si="87"/>
        <v>4.4000000000000004</v>
      </c>
      <c r="I498" s="16">
        <f t="shared" si="95"/>
        <v>4.4120465138844924</v>
      </c>
      <c r="J498" s="13">
        <f t="shared" si="88"/>
        <v>4.4114732622563029</v>
      </c>
      <c r="K498" s="13">
        <f t="shared" si="89"/>
        <v>5.7325162818955278E-4</v>
      </c>
      <c r="L498" s="13">
        <f t="shared" si="90"/>
        <v>0</v>
      </c>
      <c r="M498" s="13">
        <f t="shared" si="96"/>
        <v>7.7917943663271427E-2</v>
      </c>
      <c r="N498" s="13">
        <f t="shared" si="91"/>
        <v>4.8309125071228282E-2</v>
      </c>
      <c r="O498" s="13">
        <f t="shared" si="92"/>
        <v>4.8309125071228282E-2</v>
      </c>
      <c r="Q498">
        <v>23.739769912586841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84.019354840000005</v>
      </c>
      <c r="G499" s="13">
        <f t="shared" si="86"/>
        <v>7.425563805454626</v>
      </c>
      <c r="H499" s="13">
        <f t="shared" si="87"/>
        <v>76.593791034545376</v>
      </c>
      <c r="I499" s="16">
        <f t="shared" si="95"/>
        <v>76.594364286173573</v>
      </c>
      <c r="J499" s="13">
        <f t="shared" si="88"/>
        <v>71.487584036413153</v>
      </c>
      <c r="K499" s="13">
        <f t="shared" si="89"/>
        <v>5.1067802497604191</v>
      </c>
      <c r="L499" s="13">
        <f t="shared" si="90"/>
        <v>0</v>
      </c>
      <c r="M499" s="13">
        <f t="shared" si="96"/>
        <v>2.9608818592043146E-2</v>
      </c>
      <c r="N499" s="13">
        <f t="shared" si="91"/>
        <v>1.835746752706675E-2</v>
      </c>
      <c r="O499" s="13">
        <f t="shared" si="92"/>
        <v>7.4439212729816928</v>
      </c>
      <c r="Q499">
        <v>19.235996570103111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12.02258065</v>
      </c>
      <c r="G500" s="13">
        <f t="shared" si="86"/>
        <v>0</v>
      </c>
      <c r="H500" s="13">
        <f t="shared" si="87"/>
        <v>12.02258065</v>
      </c>
      <c r="I500" s="16">
        <f t="shared" si="95"/>
        <v>17.129360899760421</v>
      </c>
      <c r="J500" s="13">
        <f t="shared" si="88"/>
        <v>17.045261122674539</v>
      </c>
      <c r="K500" s="13">
        <f t="shared" si="89"/>
        <v>8.409977708588201E-2</v>
      </c>
      <c r="L500" s="13">
        <f t="shared" si="90"/>
        <v>0</v>
      </c>
      <c r="M500" s="13">
        <f t="shared" si="96"/>
        <v>1.1251351064976396E-2</v>
      </c>
      <c r="N500" s="13">
        <f t="shared" si="91"/>
        <v>6.9758376602853649E-3</v>
      </c>
      <c r="O500" s="13">
        <f t="shared" si="92"/>
        <v>6.9758376602853649E-3</v>
      </c>
      <c r="Q500">
        <v>17.183366815143678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211.8096774</v>
      </c>
      <c r="G501" s="13">
        <f t="shared" si="86"/>
        <v>28.813408688025824</v>
      </c>
      <c r="H501" s="13">
        <f t="shared" si="87"/>
        <v>182.99626871197418</v>
      </c>
      <c r="I501" s="16">
        <f t="shared" si="95"/>
        <v>183.08036848906005</v>
      </c>
      <c r="J501" s="13">
        <f t="shared" si="88"/>
        <v>109.60176923818743</v>
      </c>
      <c r="K501" s="13">
        <f t="shared" si="89"/>
        <v>73.47859925087262</v>
      </c>
      <c r="L501" s="13">
        <f t="shared" si="90"/>
        <v>34.341538012382479</v>
      </c>
      <c r="M501" s="13">
        <f t="shared" si="96"/>
        <v>34.345813525787172</v>
      </c>
      <c r="N501" s="13">
        <f t="shared" si="91"/>
        <v>21.294404385988045</v>
      </c>
      <c r="O501" s="13">
        <f t="shared" si="92"/>
        <v>50.107813074013869</v>
      </c>
      <c r="Q501">
        <v>13.88908177952883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7.1290322579999996</v>
      </c>
      <c r="G502" s="13">
        <f t="shared" si="86"/>
        <v>0</v>
      </c>
      <c r="H502" s="13">
        <f t="shared" si="87"/>
        <v>7.1290322579999996</v>
      </c>
      <c r="I502" s="16">
        <f t="shared" si="95"/>
        <v>46.266093496490136</v>
      </c>
      <c r="J502" s="13">
        <f t="shared" si="88"/>
        <v>43.570830235952904</v>
      </c>
      <c r="K502" s="13">
        <f t="shared" si="89"/>
        <v>2.6952632605372315</v>
      </c>
      <c r="L502" s="13">
        <f t="shared" si="90"/>
        <v>0</v>
      </c>
      <c r="M502" s="13">
        <f t="shared" si="96"/>
        <v>13.051409139799127</v>
      </c>
      <c r="N502" s="13">
        <f t="shared" si="91"/>
        <v>8.0918736666754576</v>
      </c>
      <c r="O502" s="13">
        <f t="shared" si="92"/>
        <v>8.0918736666754576</v>
      </c>
      <c r="Q502">
        <v>13.094353154800149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13.735483869999999</v>
      </c>
      <c r="G503" s="13">
        <f t="shared" si="86"/>
        <v>0</v>
      </c>
      <c r="H503" s="13">
        <f t="shared" si="87"/>
        <v>13.735483869999999</v>
      </c>
      <c r="I503" s="16">
        <f t="shared" si="95"/>
        <v>16.430747130537231</v>
      </c>
      <c r="J503" s="13">
        <f t="shared" si="88"/>
        <v>16.340172054855646</v>
      </c>
      <c r="K503" s="13">
        <f t="shared" si="89"/>
        <v>9.0575075681584849E-2</v>
      </c>
      <c r="L503" s="13">
        <f t="shared" si="90"/>
        <v>0</v>
      </c>
      <c r="M503" s="13">
        <f t="shared" si="96"/>
        <v>4.9595354731236689</v>
      </c>
      <c r="N503" s="13">
        <f t="shared" si="91"/>
        <v>3.0749119933366749</v>
      </c>
      <c r="O503" s="13">
        <f t="shared" si="92"/>
        <v>3.0749119933366749</v>
      </c>
      <c r="Q503">
        <v>15.75960675161291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47.151612900000003</v>
      </c>
      <c r="G504" s="13">
        <f t="shared" si="86"/>
        <v>1.2551314128674751</v>
      </c>
      <c r="H504" s="13">
        <f t="shared" si="87"/>
        <v>45.896481487132526</v>
      </c>
      <c r="I504" s="16">
        <f t="shared" si="95"/>
        <v>45.987056562814111</v>
      </c>
      <c r="J504" s="13">
        <f t="shared" si="88"/>
        <v>43.899525334075861</v>
      </c>
      <c r="K504" s="13">
        <f t="shared" si="89"/>
        <v>2.0875312287382499</v>
      </c>
      <c r="L504" s="13">
        <f t="shared" si="90"/>
        <v>0</v>
      </c>
      <c r="M504" s="13">
        <f t="shared" si="96"/>
        <v>1.8846234797869941</v>
      </c>
      <c r="N504" s="13">
        <f t="shared" si="91"/>
        <v>1.1684665574679363</v>
      </c>
      <c r="O504" s="13">
        <f t="shared" si="92"/>
        <v>2.4235979703354111</v>
      </c>
      <c r="Q504">
        <v>14.960133500165259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54.106451610000001</v>
      </c>
      <c r="G505" s="13">
        <f t="shared" si="86"/>
        <v>2.4191398333246736</v>
      </c>
      <c r="H505" s="13">
        <f t="shared" si="87"/>
        <v>51.68731177667533</v>
      </c>
      <c r="I505" s="16">
        <f t="shared" si="95"/>
        <v>53.77484300541358</v>
      </c>
      <c r="J505" s="13">
        <f t="shared" si="88"/>
        <v>50.916381238415951</v>
      </c>
      <c r="K505" s="13">
        <f t="shared" si="89"/>
        <v>2.8584617669976282</v>
      </c>
      <c r="L505" s="13">
        <f t="shared" si="90"/>
        <v>0</v>
      </c>
      <c r="M505" s="13">
        <f t="shared" si="96"/>
        <v>0.71615692231905781</v>
      </c>
      <c r="N505" s="13">
        <f t="shared" si="91"/>
        <v>0.44401729183781585</v>
      </c>
      <c r="O505" s="13">
        <f t="shared" si="92"/>
        <v>2.8631571251624894</v>
      </c>
      <c r="Q505">
        <v>15.98158518622213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68.361290319999995</v>
      </c>
      <c r="G506" s="13">
        <f t="shared" si="86"/>
        <v>4.8049251811345917</v>
      </c>
      <c r="H506" s="13">
        <f t="shared" si="87"/>
        <v>63.556365138865402</v>
      </c>
      <c r="I506" s="16">
        <f t="shared" si="95"/>
        <v>66.414826905863038</v>
      </c>
      <c r="J506" s="13">
        <f t="shared" si="88"/>
        <v>61.674809746605945</v>
      </c>
      <c r="K506" s="13">
        <f t="shared" si="89"/>
        <v>4.7400171592570928</v>
      </c>
      <c r="L506" s="13">
        <f t="shared" si="90"/>
        <v>0</v>
      </c>
      <c r="M506" s="13">
        <f t="shared" si="96"/>
        <v>0.27213963048124196</v>
      </c>
      <c r="N506" s="13">
        <f t="shared" si="91"/>
        <v>0.16872657089837001</v>
      </c>
      <c r="O506" s="13">
        <f t="shared" si="92"/>
        <v>4.9736517520329615</v>
      </c>
      <c r="Q506">
        <v>16.680636279089551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29.38064516</v>
      </c>
      <c r="G507" s="13">
        <f t="shared" si="86"/>
        <v>0</v>
      </c>
      <c r="H507" s="13">
        <f t="shared" si="87"/>
        <v>29.38064516</v>
      </c>
      <c r="I507" s="16">
        <f t="shared" si="95"/>
        <v>34.120662319257093</v>
      </c>
      <c r="J507" s="13">
        <f t="shared" si="88"/>
        <v>33.709355855740327</v>
      </c>
      <c r="K507" s="13">
        <f t="shared" si="89"/>
        <v>0.41130646351676603</v>
      </c>
      <c r="L507" s="13">
        <f t="shared" si="90"/>
        <v>0</v>
      </c>
      <c r="M507" s="13">
        <f t="shared" si="96"/>
        <v>0.10341305958287195</v>
      </c>
      <c r="N507" s="13">
        <f t="shared" si="91"/>
        <v>6.411609694138061E-2</v>
      </c>
      <c r="O507" s="13">
        <f t="shared" si="92"/>
        <v>6.411609694138061E-2</v>
      </c>
      <c r="Q507">
        <v>20.49968808077811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34.090322579999999</v>
      </c>
      <c r="G508" s="13">
        <f t="shared" si="86"/>
        <v>0</v>
      </c>
      <c r="H508" s="13">
        <f t="shared" si="87"/>
        <v>34.090322579999999</v>
      </c>
      <c r="I508" s="16">
        <f t="shared" si="95"/>
        <v>34.501629043516765</v>
      </c>
      <c r="J508" s="13">
        <f t="shared" si="88"/>
        <v>34.28440178046295</v>
      </c>
      <c r="K508" s="13">
        <f t="shared" si="89"/>
        <v>0.21722726305381457</v>
      </c>
      <c r="L508" s="13">
        <f t="shared" si="90"/>
        <v>0</v>
      </c>
      <c r="M508" s="13">
        <f t="shared" si="96"/>
        <v>3.9296962641491337E-2</v>
      </c>
      <c r="N508" s="13">
        <f t="shared" si="91"/>
        <v>2.4364116837724627E-2</v>
      </c>
      <c r="O508" s="13">
        <f t="shared" si="92"/>
        <v>2.4364116837724627E-2</v>
      </c>
      <c r="Q508">
        <v>25.339928283521619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27.96451613</v>
      </c>
      <c r="G509" s="13">
        <f t="shared" si="86"/>
        <v>0</v>
      </c>
      <c r="H509" s="13">
        <f t="shared" si="87"/>
        <v>27.96451613</v>
      </c>
      <c r="I509" s="16">
        <f t="shared" si="95"/>
        <v>28.181743393053814</v>
      </c>
      <c r="J509" s="13">
        <f t="shared" si="88"/>
        <v>28.074770576209549</v>
      </c>
      <c r="K509" s="13">
        <f t="shared" si="89"/>
        <v>0.10697281684426585</v>
      </c>
      <c r="L509" s="13">
        <f t="shared" si="90"/>
        <v>0</v>
      </c>
      <c r="M509" s="13">
        <f t="shared" si="96"/>
        <v>1.493284580376671E-2</v>
      </c>
      <c r="N509" s="13">
        <f t="shared" si="91"/>
        <v>9.2583643983353593E-3</v>
      </c>
      <c r="O509" s="13">
        <f t="shared" si="92"/>
        <v>9.2583643983353593E-3</v>
      </c>
      <c r="Q509">
        <v>26.099034870967749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2.8548387100000001</v>
      </c>
      <c r="G510" s="13">
        <f t="shared" si="86"/>
        <v>0</v>
      </c>
      <c r="H510" s="13">
        <f t="shared" si="87"/>
        <v>2.8548387100000001</v>
      </c>
      <c r="I510" s="16">
        <f t="shared" si="95"/>
        <v>2.961811526844266</v>
      </c>
      <c r="J510" s="13">
        <f t="shared" si="88"/>
        <v>2.9616340883997947</v>
      </c>
      <c r="K510" s="13">
        <f t="shared" si="89"/>
        <v>1.7743844447126733E-4</v>
      </c>
      <c r="L510" s="13">
        <f t="shared" si="90"/>
        <v>0</v>
      </c>
      <c r="M510" s="13">
        <f t="shared" si="96"/>
        <v>5.6744814054313503E-3</v>
      </c>
      <c r="N510" s="13">
        <f t="shared" si="91"/>
        <v>3.5181784713674371E-3</v>
      </c>
      <c r="O510" s="13">
        <f t="shared" si="92"/>
        <v>3.5181784713674371E-3</v>
      </c>
      <c r="Q510">
        <v>23.577176870575251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27.27096774</v>
      </c>
      <c r="G511" s="13">
        <f t="shared" si="86"/>
        <v>0</v>
      </c>
      <c r="H511" s="13">
        <f t="shared" si="87"/>
        <v>27.27096774</v>
      </c>
      <c r="I511" s="16">
        <f t="shared" si="95"/>
        <v>27.271145178444471</v>
      </c>
      <c r="J511" s="13">
        <f t="shared" si="88"/>
        <v>26.984955583028412</v>
      </c>
      <c r="K511" s="13">
        <f t="shared" si="89"/>
        <v>0.28618959541605804</v>
      </c>
      <c r="L511" s="13">
        <f t="shared" si="90"/>
        <v>0</v>
      </c>
      <c r="M511" s="13">
        <f t="shared" si="96"/>
        <v>2.1563029340639132E-3</v>
      </c>
      <c r="N511" s="13">
        <f t="shared" si="91"/>
        <v>1.3369078191196261E-3</v>
      </c>
      <c r="O511" s="13">
        <f t="shared" si="92"/>
        <v>1.3369078191196261E-3</v>
      </c>
      <c r="Q511">
        <v>18.330607856743399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137.17096770000001</v>
      </c>
      <c r="G512" s="13">
        <f t="shared" si="86"/>
        <v>16.321373975856282</v>
      </c>
      <c r="H512" s="13">
        <f t="shared" si="87"/>
        <v>120.84959372414372</v>
      </c>
      <c r="I512" s="16">
        <f t="shared" si="95"/>
        <v>121.13578331955978</v>
      </c>
      <c r="J512" s="13">
        <f t="shared" si="88"/>
        <v>88.48647118353513</v>
      </c>
      <c r="K512" s="13">
        <f t="shared" si="89"/>
        <v>32.649312136024648</v>
      </c>
      <c r="L512" s="13">
        <f t="shared" si="90"/>
        <v>9.4757581983291352</v>
      </c>
      <c r="M512" s="13">
        <f t="shared" si="96"/>
        <v>9.4765775934440803</v>
      </c>
      <c r="N512" s="13">
        <f t="shared" si="91"/>
        <v>5.8754781079353302</v>
      </c>
      <c r="O512" s="13">
        <f t="shared" si="92"/>
        <v>22.196852083791612</v>
      </c>
      <c r="Q512">
        <v>13.096467898215581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256.2516129</v>
      </c>
      <c r="G513" s="13">
        <f t="shared" si="86"/>
        <v>36.251508879915924</v>
      </c>
      <c r="H513" s="13">
        <f t="shared" si="87"/>
        <v>220.00010402008408</v>
      </c>
      <c r="I513" s="16">
        <f t="shared" si="95"/>
        <v>243.17365795777957</v>
      </c>
      <c r="J513" s="13">
        <f t="shared" si="88"/>
        <v>115.10633096271067</v>
      </c>
      <c r="K513" s="13">
        <f t="shared" si="89"/>
        <v>128.0673269950689</v>
      </c>
      <c r="L513" s="13">
        <f t="shared" si="90"/>
        <v>67.587067884072567</v>
      </c>
      <c r="M513" s="13">
        <f t="shared" si="96"/>
        <v>71.188167369581308</v>
      </c>
      <c r="N513" s="13">
        <f t="shared" si="91"/>
        <v>44.136663769140412</v>
      </c>
      <c r="O513" s="13">
        <f t="shared" si="92"/>
        <v>80.388172649056344</v>
      </c>
      <c r="Q513">
        <v>13.220355265449371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47.783870970000002</v>
      </c>
      <c r="G514" s="13">
        <f t="shared" si="86"/>
        <v>1.3609503610946749</v>
      </c>
      <c r="H514" s="13">
        <f t="shared" si="87"/>
        <v>46.422920608905329</v>
      </c>
      <c r="I514" s="16">
        <f t="shared" si="95"/>
        <v>106.90317971990167</v>
      </c>
      <c r="J514" s="13">
        <f t="shared" si="88"/>
        <v>83.896660937564292</v>
      </c>
      <c r="K514" s="13">
        <f t="shared" si="89"/>
        <v>23.00651878233738</v>
      </c>
      <c r="L514" s="13">
        <f t="shared" si="90"/>
        <v>3.6031213420758239</v>
      </c>
      <c r="M514" s="13">
        <f t="shared" si="96"/>
        <v>30.654624942516719</v>
      </c>
      <c r="N514" s="13">
        <f t="shared" si="91"/>
        <v>19.005867464360367</v>
      </c>
      <c r="O514" s="13">
        <f t="shared" si="92"/>
        <v>20.366817825455044</v>
      </c>
      <c r="Q514">
        <v>13.7335727516129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0.56129032300000004</v>
      </c>
      <c r="G515" s="13">
        <f t="shared" si="86"/>
        <v>0</v>
      </c>
      <c r="H515" s="13">
        <f t="shared" si="87"/>
        <v>0.56129032300000004</v>
      </c>
      <c r="I515" s="16">
        <f t="shared" si="95"/>
        <v>19.964687763261558</v>
      </c>
      <c r="J515" s="13">
        <f t="shared" si="88"/>
        <v>19.755227105128121</v>
      </c>
      <c r="K515" s="13">
        <f t="shared" si="89"/>
        <v>0.20946065813343751</v>
      </c>
      <c r="L515" s="13">
        <f t="shared" si="90"/>
        <v>0</v>
      </c>
      <c r="M515" s="13">
        <f t="shared" si="96"/>
        <v>11.648757478156352</v>
      </c>
      <c r="N515" s="13">
        <f t="shared" si="91"/>
        <v>7.2222296364569383</v>
      </c>
      <c r="O515" s="13">
        <f t="shared" si="92"/>
        <v>7.2222296364569383</v>
      </c>
      <c r="Q515">
        <v>13.87935534260472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54.638709679999998</v>
      </c>
      <c r="G516" s="13">
        <f t="shared" si="86"/>
        <v>2.5082221113141649</v>
      </c>
      <c r="H516" s="13">
        <f t="shared" si="87"/>
        <v>52.130487568685837</v>
      </c>
      <c r="I516" s="16">
        <f t="shared" si="95"/>
        <v>52.339948226819274</v>
      </c>
      <c r="J516" s="13">
        <f t="shared" si="88"/>
        <v>48.73166257253434</v>
      </c>
      <c r="K516" s="13">
        <f t="shared" si="89"/>
        <v>3.6082856542849342</v>
      </c>
      <c r="L516" s="13">
        <f t="shared" si="90"/>
        <v>0</v>
      </c>
      <c r="M516" s="13">
        <f t="shared" si="96"/>
        <v>4.4265278416994134</v>
      </c>
      <c r="N516" s="13">
        <f t="shared" si="91"/>
        <v>2.7444472618536362</v>
      </c>
      <c r="O516" s="13">
        <f t="shared" si="92"/>
        <v>5.2526693731678016</v>
      </c>
      <c r="Q516">
        <v>13.538352015251229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93.996774189999996</v>
      </c>
      <c r="G517" s="13">
        <f t="shared" si="86"/>
        <v>9.0954515802974427</v>
      </c>
      <c r="H517" s="13">
        <f t="shared" si="87"/>
        <v>84.901322609702561</v>
      </c>
      <c r="I517" s="16">
        <f t="shared" si="95"/>
        <v>88.509608263987502</v>
      </c>
      <c r="J517" s="13">
        <f t="shared" si="88"/>
        <v>74.618657397655255</v>
      </c>
      <c r="K517" s="13">
        <f t="shared" si="89"/>
        <v>13.890950866332247</v>
      </c>
      <c r="L517" s="13">
        <f t="shared" si="90"/>
        <v>0</v>
      </c>
      <c r="M517" s="13">
        <f t="shared" si="96"/>
        <v>1.6820805798457772</v>
      </c>
      <c r="N517" s="13">
        <f t="shared" si="91"/>
        <v>1.0428899595043819</v>
      </c>
      <c r="O517" s="13">
        <f t="shared" si="92"/>
        <v>10.138341539801825</v>
      </c>
      <c r="Q517">
        <v>14.089899174236351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130.90967739999999</v>
      </c>
      <c r="G518" s="13">
        <f t="shared" ref="G518:G581" si="100">IF((F518-$J$2)&gt;0,$I$2*(F518-$J$2),0)</f>
        <v>15.273442465719654</v>
      </c>
      <c r="H518" s="13">
        <f t="shared" ref="H518:H581" si="101">F518-G518</f>
        <v>115.63623493428034</v>
      </c>
      <c r="I518" s="16">
        <f t="shared" si="95"/>
        <v>129.52718580061259</v>
      </c>
      <c r="J518" s="13">
        <f t="shared" ref="J518:J581" si="102">I518/SQRT(1+(I518/($K$2*(300+(25*Q518)+0.05*(Q518)^3)))^2)</f>
        <v>96.931607063041625</v>
      </c>
      <c r="K518" s="13">
        <f t="shared" ref="K518:K581" si="103">I518-J518</f>
        <v>32.59557873757096</v>
      </c>
      <c r="L518" s="13">
        <f t="shared" ref="L518:L581" si="104">IF(K518&gt;$N$2,(K518-$N$2)/$L$2,0)</f>
        <v>9.4430335795805433</v>
      </c>
      <c r="M518" s="13">
        <f t="shared" si="96"/>
        <v>10.082224199921939</v>
      </c>
      <c r="N518" s="13">
        <f t="shared" ref="N518:N581" si="105">$M$2*M518</f>
        <v>6.2509790039516018</v>
      </c>
      <c r="O518" s="13">
        <f t="shared" ref="O518:O581" si="106">N518+G518</f>
        <v>21.524421469671257</v>
      </c>
      <c r="Q518">
        <v>14.838382485719681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4.519354839</v>
      </c>
      <c r="G519" s="13">
        <f t="shared" si="100"/>
        <v>0</v>
      </c>
      <c r="H519" s="13">
        <f t="shared" si="101"/>
        <v>4.519354839</v>
      </c>
      <c r="I519" s="16">
        <f t="shared" ref="I519:I582" si="108">H519+K518-L518</f>
        <v>27.671899996990419</v>
      </c>
      <c r="J519" s="13">
        <f t="shared" si="102"/>
        <v>27.444922593938323</v>
      </c>
      <c r="K519" s="13">
        <f t="shared" si="103"/>
        <v>0.22697740305209635</v>
      </c>
      <c r="L519" s="13">
        <f t="shared" si="104"/>
        <v>0</v>
      </c>
      <c r="M519" s="13">
        <f t="shared" ref="M519:M582" si="109">L519+M518-N518</f>
        <v>3.8312451959703369</v>
      </c>
      <c r="N519" s="13">
        <f t="shared" si="105"/>
        <v>2.375372021501609</v>
      </c>
      <c r="O519" s="13">
        <f t="shared" si="106"/>
        <v>2.375372021501609</v>
      </c>
      <c r="Q519">
        <v>20.30113827837701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5.7935483870000004</v>
      </c>
      <c r="G520" s="13">
        <f t="shared" si="100"/>
        <v>0</v>
      </c>
      <c r="H520" s="13">
        <f t="shared" si="101"/>
        <v>5.7935483870000004</v>
      </c>
      <c r="I520" s="16">
        <f t="shared" si="108"/>
        <v>6.0205257900520968</v>
      </c>
      <c r="J520" s="13">
        <f t="shared" si="102"/>
        <v>6.0185170612981391</v>
      </c>
      <c r="K520" s="13">
        <f t="shared" si="103"/>
        <v>2.0087287539576337E-3</v>
      </c>
      <c r="L520" s="13">
        <f t="shared" si="104"/>
        <v>0</v>
      </c>
      <c r="M520" s="13">
        <f t="shared" si="109"/>
        <v>1.4558731744687279</v>
      </c>
      <c r="N520" s="13">
        <f t="shared" si="105"/>
        <v>0.90264136817061125</v>
      </c>
      <c r="O520" s="13">
        <f t="shared" si="106"/>
        <v>0.90264136817061125</v>
      </c>
      <c r="Q520">
        <v>21.456098561669929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22.296774190000001</v>
      </c>
      <c r="G521" s="13">
        <f t="shared" si="100"/>
        <v>0</v>
      </c>
      <c r="H521" s="13">
        <f t="shared" si="101"/>
        <v>22.296774190000001</v>
      </c>
      <c r="I521" s="16">
        <f t="shared" si="108"/>
        <v>22.298782918753957</v>
      </c>
      <c r="J521" s="13">
        <f t="shared" si="102"/>
        <v>22.242146907579617</v>
      </c>
      <c r="K521" s="13">
        <f t="shared" si="103"/>
        <v>5.6636011174340695E-2</v>
      </c>
      <c r="L521" s="13">
        <f t="shared" si="104"/>
        <v>0</v>
      </c>
      <c r="M521" s="13">
        <f t="shared" si="109"/>
        <v>0.55323180629811664</v>
      </c>
      <c r="N521" s="13">
        <f t="shared" si="105"/>
        <v>0.3430037199048323</v>
      </c>
      <c r="O521" s="13">
        <f t="shared" si="106"/>
        <v>0.3430037199048323</v>
      </c>
      <c r="Q521">
        <v>25.632119870967749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25.938709679999999</v>
      </c>
      <c r="G522" s="13">
        <f t="shared" si="100"/>
        <v>0</v>
      </c>
      <c r="H522" s="13">
        <f t="shared" si="101"/>
        <v>25.938709679999999</v>
      </c>
      <c r="I522" s="16">
        <f t="shared" si="108"/>
        <v>25.995345691174339</v>
      </c>
      <c r="J522" s="13">
        <f t="shared" si="102"/>
        <v>25.805850400973704</v>
      </c>
      <c r="K522" s="13">
        <f t="shared" si="103"/>
        <v>0.18949529020063594</v>
      </c>
      <c r="L522" s="13">
        <f t="shared" si="104"/>
        <v>0</v>
      </c>
      <c r="M522" s="13">
        <f t="shared" si="109"/>
        <v>0.21022808639328433</v>
      </c>
      <c r="N522" s="13">
        <f t="shared" si="105"/>
        <v>0.13034141356383627</v>
      </c>
      <c r="O522" s="13">
        <f t="shared" si="106"/>
        <v>0.13034141356383627</v>
      </c>
      <c r="Q522">
        <v>20.26137961211915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55.432258060000002</v>
      </c>
      <c r="G523" s="13">
        <f t="shared" si="100"/>
        <v>2.6410356868514433</v>
      </c>
      <c r="H523" s="13">
        <f t="shared" si="101"/>
        <v>52.791222373148557</v>
      </c>
      <c r="I523" s="16">
        <f t="shared" si="108"/>
        <v>52.980717663349196</v>
      </c>
      <c r="J523" s="13">
        <f t="shared" si="102"/>
        <v>50.830393428929426</v>
      </c>
      <c r="K523" s="13">
        <f t="shared" si="103"/>
        <v>2.1503242344197702</v>
      </c>
      <c r="L523" s="13">
        <f t="shared" si="104"/>
        <v>0</v>
      </c>
      <c r="M523" s="13">
        <f t="shared" si="109"/>
        <v>7.9886672829448058E-2</v>
      </c>
      <c r="N523" s="13">
        <f t="shared" si="105"/>
        <v>4.9529737154257798E-2</v>
      </c>
      <c r="O523" s="13">
        <f t="shared" si="106"/>
        <v>2.6905654240057011</v>
      </c>
      <c r="Q523">
        <v>17.828662012112169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32.387096769999999</v>
      </c>
      <c r="G524" s="13">
        <f t="shared" si="100"/>
        <v>0</v>
      </c>
      <c r="H524" s="13">
        <f t="shared" si="101"/>
        <v>32.387096769999999</v>
      </c>
      <c r="I524" s="16">
        <f t="shared" si="108"/>
        <v>34.53742100441977</v>
      </c>
      <c r="J524" s="13">
        <f t="shared" si="102"/>
        <v>33.868575174787097</v>
      </c>
      <c r="K524" s="13">
        <f t="shared" si="103"/>
        <v>0.66884582963267292</v>
      </c>
      <c r="L524" s="13">
        <f t="shared" si="104"/>
        <v>0</v>
      </c>
      <c r="M524" s="13">
        <f t="shared" si="109"/>
        <v>3.0356935675190259E-2</v>
      </c>
      <c r="N524" s="13">
        <f t="shared" si="105"/>
        <v>1.8821300118617962E-2</v>
      </c>
      <c r="O524" s="13">
        <f t="shared" si="106"/>
        <v>1.8821300118617962E-2</v>
      </c>
      <c r="Q524">
        <v>17.241560919331949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39.387096769999999</v>
      </c>
      <c r="G525" s="13">
        <f t="shared" si="100"/>
        <v>0</v>
      </c>
      <c r="H525" s="13">
        <f t="shared" si="101"/>
        <v>39.387096769999999</v>
      </c>
      <c r="I525" s="16">
        <f t="shared" si="108"/>
        <v>40.055942599632672</v>
      </c>
      <c r="J525" s="13">
        <f t="shared" si="102"/>
        <v>38.336361915535441</v>
      </c>
      <c r="K525" s="13">
        <f t="shared" si="103"/>
        <v>1.719580684097231</v>
      </c>
      <c r="L525" s="13">
        <f t="shared" si="104"/>
        <v>0</v>
      </c>
      <c r="M525" s="13">
        <f t="shared" si="109"/>
        <v>1.1535635556572298E-2</v>
      </c>
      <c r="N525" s="13">
        <f t="shared" si="105"/>
        <v>7.1520940450748244E-3</v>
      </c>
      <c r="O525" s="13">
        <f t="shared" si="106"/>
        <v>7.1520940450748244E-3</v>
      </c>
      <c r="Q525">
        <v>13.3961243567721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123.9870968</v>
      </c>
      <c r="G526" s="13">
        <f t="shared" si="100"/>
        <v>14.114832978758074</v>
      </c>
      <c r="H526" s="13">
        <f t="shared" si="101"/>
        <v>109.87226382124193</v>
      </c>
      <c r="I526" s="16">
        <f t="shared" si="108"/>
        <v>111.59184450533917</v>
      </c>
      <c r="J526" s="13">
        <f t="shared" si="102"/>
        <v>82.427436965770909</v>
      </c>
      <c r="K526" s="13">
        <f t="shared" si="103"/>
        <v>29.164407539568259</v>
      </c>
      <c r="L526" s="13">
        <f t="shared" si="104"/>
        <v>7.3533877997297896</v>
      </c>
      <c r="M526" s="13">
        <f t="shared" si="109"/>
        <v>7.3577713412412873</v>
      </c>
      <c r="N526" s="13">
        <f t="shared" si="105"/>
        <v>4.5618182315695979</v>
      </c>
      <c r="O526" s="13">
        <f t="shared" si="106"/>
        <v>18.67665121032767</v>
      </c>
      <c r="Q526">
        <v>12.249157751612911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48.348387099999997</v>
      </c>
      <c r="G527" s="13">
        <f t="shared" si="100"/>
        <v>1.4554315642114477</v>
      </c>
      <c r="H527" s="13">
        <f t="shared" si="101"/>
        <v>46.892955535788552</v>
      </c>
      <c r="I527" s="16">
        <f t="shared" si="108"/>
        <v>68.70397527562703</v>
      </c>
      <c r="J527" s="13">
        <f t="shared" si="102"/>
        <v>57.758954032108427</v>
      </c>
      <c r="K527" s="13">
        <f t="shared" si="103"/>
        <v>10.945021243518603</v>
      </c>
      <c r="L527" s="13">
        <f t="shared" si="104"/>
        <v>0</v>
      </c>
      <c r="M527" s="13">
        <f t="shared" si="109"/>
        <v>2.7959531096716894</v>
      </c>
      <c r="N527" s="13">
        <f t="shared" si="105"/>
        <v>1.7334909279964474</v>
      </c>
      <c r="O527" s="13">
        <f t="shared" si="106"/>
        <v>3.1889224922078951</v>
      </c>
      <c r="Q527">
        <v>10.222114605399399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157.31935480000001</v>
      </c>
      <c r="G528" s="13">
        <f t="shared" si="100"/>
        <v>19.693543083000282</v>
      </c>
      <c r="H528" s="13">
        <f t="shared" si="101"/>
        <v>137.62581171699972</v>
      </c>
      <c r="I528" s="16">
        <f t="shared" si="108"/>
        <v>148.57083296051832</v>
      </c>
      <c r="J528" s="13">
        <f t="shared" si="102"/>
        <v>105.24916034591431</v>
      </c>
      <c r="K528" s="13">
        <f t="shared" si="103"/>
        <v>43.321672614604012</v>
      </c>
      <c r="L528" s="13">
        <f t="shared" si="104"/>
        <v>15.975420193653385</v>
      </c>
      <c r="M528" s="13">
        <f t="shared" si="109"/>
        <v>17.037882375328628</v>
      </c>
      <c r="N528" s="13">
        <f t="shared" si="105"/>
        <v>10.563487072703749</v>
      </c>
      <c r="O528" s="13">
        <f t="shared" si="106"/>
        <v>30.25703015570403</v>
      </c>
      <c r="Q528">
        <v>15.128904409378629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36.167741939999999</v>
      </c>
      <c r="G529" s="13">
        <f t="shared" si="100"/>
        <v>0</v>
      </c>
      <c r="H529" s="13">
        <f t="shared" si="101"/>
        <v>36.167741939999999</v>
      </c>
      <c r="I529" s="16">
        <f t="shared" si="108"/>
        <v>63.513994360950626</v>
      </c>
      <c r="J529" s="13">
        <f t="shared" si="102"/>
        <v>56.787807955530774</v>
      </c>
      <c r="K529" s="13">
        <f t="shared" si="103"/>
        <v>6.7261864054198526</v>
      </c>
      <c r="L529" s="13">
        <f t="shared" si="104"/>
        <v>0</v>
      </c>
      <c r="M529" s="13">
        <f t="shared" si="109"/>
        <v>6.4743953026248793</v>
      </c>
      <c r="N529" s="13">
        <f t="shared" si="105"/>
        <v>4.0141250876274253</v>
      </c>
      <c r="O529" s="13">
        <f t="shared" si="106"/>
        <v>4.0141250876274253</v>
      </c>
      <c r="Q529">
        <v>12.78074799739194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30.209677419999998</v>
      </c>
      <c r="G530" s="13">
        <f t="shared" si="100"/>
        <v>0</v>
      </c>
      <c r="H530" s="13">
        <f t="shared" si="101"/>
        <v>30.209677419999998</v>
      </c>
      <c r="I530" s="16">
        <f t="shared" si="108"/>
        <v>36.935863825419851</v>
      </c>
      <c r="J530" s="13">
        <f t="shared" si="102"/>
        <v>36.449786264973795</v>
      </c>
      <c r="K530" s="13">
        <f t="shared" si="103"/>
        <v>0.48607756044605566</v>
      </c>
      <c r="L530" s="13">
        <f t="shared" si="104"/>
        <v>0</v>
      </c>
      <c r="M530" s="13">
        <f t="shared" si="109"/>
        <v>2.460270214997454</v>
      </c>
      <c r="N530" s="13">
        <f t="shared" si="105"/>
        <v>1.5253675332984216</v>
      </c>
      <c r="O530" s="13">
        <f t="shared" si="106"/>
        <v>1.5253675332984216</v>
      </c>
      <c r="Q530">
        <v>20.987930167702778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7.3645161290000001</v>
      </c>
      <c r="G531" s="13">
        <f t="shared" si="100"/>
        <v>0</v>
      </c>
      <c r="H531" s="13">
        <f t="shared" si="101"/>
        <v>7.3645161290000001</v>
      </c>
      <c r="I531" s="16">
        <f t="shared" si="108"/>
        <v>7.8505936894460557</v>
      </c>
      <c r="J531" s="13">
        <f t="shared" si="102"/>
        <v>7.8474809001283541</v>
      </c>
      <c r="K531" s="13">
        <f t="shared" si="103"/>
        <v>3.1127893177016475E-3</v>
      </c>
      <c r="L531" s="13">
        <f t="shared" si="104"/>
        <v>0</v>
      </c>
      <c r="M531" s="13">
        <f t="shared" si="109"/>
        <v>0.93490268169903246</v>
      </c>
      <c r="N531" s="13">
        <f t="shared" si="105"/>
        <v>0.57963966265340017</v>
      </c>
      <c r="O531" s="13">
        <f t="shared" si="106"/>
        <v>0.57963966265340017</v>
      </c>
      <c r="Q531">
        <v>23.999566724880211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12.13548387</v>
      </c>
      <c r="G532" s="13">
        <f t="shared" si="100"/>
        <v>0</v>
      </c>
      <c r="H532" s="13">
        <f t="shared" si="101"/>
        <v>12.13548387</v>
      </c>
      <c r="I532" s="16">
        <f t="shared" si="108"/>
        <v>12.138596659317702</v>
      </c>
      <c r="J532" s="13">
        <f t="shared" si="102"/>
        <v>12.126745662253459</v>
      </c>
      <c r="K532" s="13">
        <f t="shared" si="103"/>
        <v>1.1850997064243529E-2</v>
      </c>
      <c r="L532" s="13">
        <f t="shared" si="104"/>
        <v>0</v>
      </c>
      <c r="M532" s="13">
        <f t="shared" si="109"/>
        <v>0.35526301904563229</v>
      </c>
      <c r="N532" s="13">
        <f t="shared" si="105"/>
        <v>0.22026307180829202</v>
      </c>
      <c r="O532" s="13">
        <f t="shared" si="106"/>
        <v>0.22026307180829202</v>
      </c>
      <c r="Q532">
        <v>23.782864784710188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6.096774194</v>
      </c>
      <c r="G533" s="13">
        <f t="shared" si="100"/>
        <v>0</v>
      </c>
      <c r="H533" s="13">
        <f t="shared" si="101"/>
        <v>6.096774194</v>
      </c>
      <c r="I533" s="16">
        <f t="shared" si="108"/>
        <v>6.1086251910642435</v>
      </c>
      <c r="J533" s="13">
        <f t="shared" si="102"/>
        <v>6.107533484905785</v>
      </c>
      <c r="K533" s="13">
        <f t="shared" si="103"/>
        <v>1.0917061584585497E-3</v>
      </c>
      <c r="L533" s="13">
        <f t="shared" si="104"/>
        <v>0</v>
      </c>
      <c r="M533" s="13">
        <f t="shared" si="109"/>
        <v>0.13499994723734027</v>
      </c>
      <c r="N533" s="13">
        <f t="shared" si="105"/>
        <v>8.369996728715097E-2</v>
      </c>
      <c r="O533" s="13">
        <f t="shared" si="106"/>
        <v>8.369996728715097E-2</v>
      </c>
      <c r="Q533">
        <v>26.123313870967749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15.393548389999999</v>
      </c>
      <c r="G534" s="13">
        <f t="shared" si="100"/>
        <v>0</v>
      </c>
      <c r="H534" s="13">
        <f t="shared" si="101"/>
        <v>15.393548389999999</v>
      </c>
      <c r="I534" s="16">
        <f t="shared" si="108"/>
        <v>15.394640096158458</v>
      </c>
      <c r="J534" s="13">
        <f t="shared" si="102"/>
        <v>15.371211389835466</v>
      </c>
      <c r="K534" s="13">
        <f t="shared" si="103"/>
        <v>2.3428706322992099E-2</v>
      </c>
      <c r="L534" s="13">
        <f t="shared" si="104"/>
        <v>0</v>
      </c>
      <c r="M534" s="13">
        <f t="shared" si="109"/>
        <v>5.1299979950189298E-2</v>
      </c>
      <c r="N534" s="13">
        <f t="shared" si="105"/>
        <v>3.1805987569117365E-2</v>
      </c>
      <c r="O534" s="13">
        <f t="shared" si="106"/>
        <v>3.1805987569117365E-2</v>
      </c>
      <c r="Q534">
        <v>24.000694866339071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23.790322580000002</v>
      </c>
      <c r="G535" s="13">
        <f t="shared" si="100"/>
        <v>0</v>
      </c>
      <c r="H535" s="13">
        <f t="shared" si="101"/>
        <v>23.790322580000002</v>
      </c>
      <c r="I535" s="16">
        <f t="shared" si="108"/>
        <v>23.813751286322994</v>
      </c>
      <c r="J535" s="13">
        <f t="shared" si="102"/>
        <v>23.697636939592353</v>
      </c>
      <c r="K535" s="13">
        <f t="shared" si="103"/>
        <v>0.11611434673064025</v>
      </c>
      <c r="L535" s="13">
        <f t="shared" si="104"/>
        <v>0</v>
      </c>
      <c r="M535" s="13">
        <f t="shared" si="109"/>
        <v>1.9493992381071933E-2</v>
      </c>
      <c r="N535" s="13">
        <f t="shared" si="105"/>
        <v>1.2086275276264598E-2</v>
      </c>
      <c r="O535" s="13">
        <f t="shared" si="106"/>
        <v>1.2086275276264598E-2</v>
      </c>
      <c r="Q535">
        <v>21.890247053983451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48.193548389999997</v>
      </c>
      <c r="G536" s="13">
        <f t="shared" si="100"/>
        <v>1.429516719918426</v>
      </c>
      <c r="H536" s="13">
        <f t="shared" si="101"/>
        <v>46.764031670081572</v>
      </c>
      <c r="I536" s="16">
        <f t="shared" si="108"/>
        <v>46.880146016812212</v>
      </c>
      <c r="J536" s="13">
        <f t="shared" si="102"/>
        <v>44.647430828404332</v>
      </c>
      <c r="K536" s="13">
        <f t="shared" si="103"/>
        <v>2.2327151884078802</v>
      </c>
      <c r="L536" s="13">
        <f t="shared" si="104"/>
        <v>0</v>
      </c>
      <c r="M536" s="13">
        <f t="shared" si="109"/>
        <v>7.4077171048073341E-3</v>
      </c>
      <c r="N536" s="13">
        <f t="shared" si="105"/>
        <v>4.5927846049805474E-3</v>
      </c>
      <c r="O536" s="13">
        <f t="shared" si="106"/>
        <v>1.4341095045234065</v>
      </c>
      <c r="Q536">
        <v>14.866202107978969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16.96129032</v>
      </c>
      <c r="G537" s="13">
        <f t="shared" si="100"/>
        <v>0</v>
      </c>
      <c r="H537" s="13">
        <f t="shared" si="101"/>
        <v>16.96129032</v>
      </c>
      <c r="I537" s="16">
        <f t="shared" si="108"/>
        <v>19.19400550840788</v>
      </c>
      <c r="J537" s="13">
        <f t="shared" si="102"/>
        <v>18.988491549701941</v>
      </c>
      <c r="K537" s="13">
        <f t="shared" si="103"/>
        <v>0.20551395870593936</v>
      </c>
      <c r="L537" s="13">
        <f t="shared" si="104"/>
        <v>0</v>
      </c>
      <c r="M537" s="13">
        <f t="shared" si="109"/>
        <v>2.8149324998267868E-3</v>
      </c>
      <c r="N537" s="13">
        <f t="shared" si="105"/>
        <v>1.7452581498926078E-3</v>
      </c>
      <c r="O537" s="13">
        <f t="shared" si="106"/>
        <v>1.7452581498926078E-3</v>
      </c>
      <c r="Q537">
        <v>13.157213755122131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139.1354839</v>
      </c>
      <c r="G538" s="13">
        <f t="shared" si="100"/>
        <v>16.650168574016643</v>
      </c>
      <c r="H538" s="13">
        <f t="shared" si="101"/>
        <v>122.48531532598335</v>
      </c>
      <c r="I538" s="16">
        <f t="shared" si="108"/>
        <v>122.69082928468929</v>
      </c>
      <c r="J538" s="13">
        <f t="shared" si="102"/>
        <v>85.464012908674405</v>
      </c>
      <c r="K538" s="13">
        <f t="shared" si="103"/>
        <v>37.226816376014881</v>
      </c>
      <c r="L538" s="13">
        <f t="shared" si="104"/>
        <v>12.263541688384239</v>
      </c>
      <c r="M538" s="13">
        <f t="shared" si="109"/>
        <v>12.264611362734174</v>
      </c>
      <c r="N538" s="13">
        <f t="shared" si="105"/>
        <v>7.6040590448951875</v>
      </c>
      <c r="O538" s="13">
        <f t="shared" si="106"/>
        <v>24.25422761891183</v>
      </c>
      <c r="Q538">
        <v>11.86335875161291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51.641935480000001</v>
      </c>
      <c r="G539" s="13">
        <f t="shared" si="100"/>
        <v>2.0066618956914386</v>
      </c>
      <c r="H539" s="13">
        <f t="shared" si="101"/>
        <v>49.635273584308564</v>
      </c>
      <c r="I539" s="16">
        <f t="shared" si="108"/>
        <v>74.598548271939208</v>
      </c>
      <c r="J539" s="13">
        <f t="shared" si="102"/>
        <v>62.993881160180976</v>
      </c>
      <c r="K539" s="13">
        <f t="shared" si="103"/>
        <v>11.604667111758232</v>
      </c>
      <c r="L539" s="13">
        <f t="shared" si="104"/>
        <v>0</v>
      </c>
      <c r="M539" s="13">
        <f t="shared" si="109"/>
        <v>4.6605523178389863</v>
      </c>
      <c r="N539" s="13">
        <f t="shared" si="105"/>
        <v>2.8895424370601717</v>
      </c>
      <c r="O539" s="13">
        <f t="shared" si="106"/>
        <v>4.8962043327516103</v>
      </c>
      <c r="Q539">
        <v>11.67440808996952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11.8483871</v>
      </c>
      <c r="G540" s="13">
        <f t="shared" si="100"/>
        <v>0</v>
      </c>
      <c r="H540" s="13">
        <f t="shared" si="101"/>
        <v>11.8483871</v>
      </c>
      <c r="I540" s="16">
        <f t="shared" si="108"/>
        <v>23.453054211758232</v>
      </c>
      <c r="J540" s="13">
        <f t="shared" si="102"/>
        <v>23.182116150955782</v>
      </c>
      <c r="K540" s="13">
        <f t="shared" si="103"/>
        <v>0.27093806080245031</v>
      </c>
      <c r="L540" s="13">
        <f t="shared" si="104"/>
        <v>0</v>
      </c>
      <c r="M540" s="13">
        <f t="shared" si="109"/>
        <v>1.7710098807788146</v>
      </c>
      <c r="N540" s="13">
        <f t="shared" si="105"/>
        <v>1.098026126082865</v>
      </c>
      <c r="O540" s="13">
        <f t="shared" si="106"/>
        <v>1.098026126082865</v>
      </c>
      <c r="Q540">
        <v>15.49269436937916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3.1774193550000001</v>
      </c>
      <c r="G541" s="13">
        <f t="shared" si="100"/>
        <v>0</v>
      </c>
      <c r="H541" s="13">
        <f t="shared" si="101"/>
        <v>3.1774193550000001</v>
      </c>
      <c r="I541" s="16">
        <f t="shared" si="108"/>
        <v>3.4483574158024504</v>
      </c>
      <c r="J541" s="13">
        <f t="shared" si="102"/>
        <v>3.4478724209513731</v>
      </c>
      <c r="K541" s="13">
        <f t="shared" si="103"/>
        <v>4.8499485107722506E-4</v>
      </c>
      <c r="L541" s="13">
        <f t="shared" si="104"/>
        <v>0</v>
      </c>
      <c r="M541" s="13">
        <f t="shared" si="109"/>
        <v>0.67298375469594962</v>
      </c>
      <c r="N541" s="13">
        <f t="shared" si="105"/>
        <v>0.41724992791148874</v>
      </c>
      <c r="O541" s="13">
        <f t="shared" si="106"/>
        <v>0.41724992791148874</v>
      </c>
      <c r="Q541">
        <v>19.687438412178981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52.054838709999999</v>
      </c>
      <c r="G542" s="13">
        <f t="shared" si="100"/>
        <v>2.075768147697385</v>
      </c>
      <c r="H542" s="13">
        <f t="shared" si="101"/>
        <v>49.97907056230261</v>
      </c>
      <c r="I542" s="16">
        <f t="shared" si="108"/>
        <v>49.979555557153688</v>
      </c>
      <c r="J542" s="13">
        <f t="shared" si="102"/>
        <v>48.180434749185984</v>
      </c>
      <c r="K542" s="13">
        <f t="shared" si="103"/>
        <v>1.7991208079677037</v>
      </c>
      <c r="L542" s="13">
        <f t="shared" si="104"/>
        <v>0</v>
      </c>
      <c r="M542" s="13">
        <f t="shared" si="109"/>
        <v>0.25573382678446088</v>
      </c>
      <c r="N542" s="13">
        <f t="shared" si="105"/>
        <v>0.15855497260636575</v>
      </c>
      <c r="O542" s="13">
        <f t="shared" si="106"/>
        <v>2.2343231203037508</v>
      </c>
      <c r="Q542">
        <v>17.903583113763421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46.293548389999998</v>
      </c>
      <c r="G543" s="13">
        <f t="shared" si="100"/>
        <v>1.1115199854019648</v>
      </c>
      <c r="H543" s="13">
        <f t="shared" si="101"/>
        <v>45.182028404598036</v>
      </c>
      <c r="I543" s="16">
        <f t="shared" si="108"/>
        <v>46.98114921256574</v>
      </c>
      <c r="J543" s="13">
        <f t="shared" si="102"/>
        <v>46.112049297549198</v>
      </c>
      <c r="K543" s="13">
        <f t="shared" si="103"/>
        <v>0.86909991501654105</v>
      </c>
      <c r="L543" s="13">
        <f t="shared" si="104"/>
        <v>0</v>
      </c>
      <c r="M543" s="13">
        <f t="shared" si="109"/>
        <v>9.7178854178095131E-2</v>
      </c>
      <c r="N543" s="13">
        <f t="shared" si="105"/>
        <v>6.025088959041898E-2</v>
      </c>
      <c r="O543" s="13">
        <f t="shared" si="106"/>
        <v>1.1717708749923839</v>
      </c>
      <c r="Q543">
        <v>21.924585707845662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24.99677419</v>
      </c>
      <c r="G544" s="13">
        <f t="shared" si="100"/>
        <v>0</v>
      </c>
      <c r="H544" s="13">
        <f t="shared" si="101"/>
        <v>24.99677419</v>
      </c>
      <c r="I544" s="16">
        <f t="shared" si="108"/>
        <v>25.865874105016541</v>
      </c>
      <c r="J544" s="13">
        <f t="shared" si="102"/>
        <v>25.76455372426409</v>
      </c>
      <c r="K544" s="13">
        <f t="shared" si="103"/>
        <v>0.1013203807524512</v>
      </c>
      <c r="L544" s="13">
        <f t="shared" si="104"/>
        <v>0</v>
      </c>
      <c r="M544" s="13">
        <f t="shared" si="109"/>
        <v>3.6927964587676151E-2</v>
      </c>
      <c r="N544" s="13">
        <f t="shared" si="105"/>
        <v>2.2895338044359215E-2</v>
      </c>
      <c r="O544" s="13">
        <f t="shared" si="106"/>
        <v>2.2895338044359215E-2</v>
      </c>
      <c r="Q544">
        <v>24.63591809188701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16.909677420000001</v>
      </c>
      <c r="G545" s="13">
        <f t="shared" si="100"/>
        <v>0</v>
      </c>
      <c r="H545" s="13">
        <f t="shared" si="101"/>
        <v>16.909677420000001</v>
      </c>
      <c r="I545" s="16">
        <f t="shared" si="108"/>
        <v>17.010997800752452</v>
      </c>
      <c r="J545" s="13">
        <f t="shared" si="102"/>
        <v>16.985334537169162</v>
      </c>
      <c r="K545" s="13">
        <f t="shared" si="103"/>
        <v>2.5663263583290075E-2</v>
      </c>
      <c r="L545" s="13">
        <f t="shared" si="104"/>
        <v>0</v>
      </c>
      <c r="M545" s="13">
        <f t="shared" si="109"/>
        <v>1.4032626543316936E-2</v>
      </c>
      <c r="N545" s="13">
        <f t="shared" si="105"/>
        <v>8.7002284568564996E-3</v>
      </c>
      <c r="O545" s="13">
        <f t="shared" si="106"/>
        <v>8.7002284568564996E-3</v>
      </c>
      <c r="Q545">
        <v>25.495958870967751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35.958064520000001</v>
      </c>
      <c r="G546" s="13">
        <f t="shared" si="100"/>
        <v>0</v>
      </c>
      <c r="H546" s="13">
        <f t="shared" si="101"/>
        <v>35.958064520000001</v>
      </c>
      <c r="I546" s="16">
        <f t="shared" si="108"/>
        <v>35.983727783583291</v>
      </c>
      <c r="J546" s="13">
        <f t="shared" si="102"/>
        <v>35.632079830694877</v>
      </c>
      <c r="K546" s="13">
        <f t="shared" si="103"/>
        <v>0.35164795288841333</v>
      </c>
      <c r="L546" s="13">
        <f t="shared" si="104"/>
        <v>0</v>
      </c>
      <c r="M546" s="13">
        <f t="shared" si="109"/>
        <v>5.3323980864604364E-3</v>
      </c>
      <c r="N546" s="13">
        <f t="shared" si="105"/>
        <v>3.3060868136054705E-3</v>
      </c>
      <c r="O546" s="13">
        <f t="shared" si="106"/>
        <v>3.3060868136054705E-3</v>
      </c>
      <c r="Q546">
        <v>22.76189934732195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20.909677420000001</v>
      </c>
      <c r="G547" s="13">
        <f t="shared" si="100"/>
        <v>0</v>
      </c>
      <c r="H547" s="13">
        <f t="shared" si="101"/>
        <v>20.909677420000001</v>
      </c>
      <c r="I547" s="16">
        <f t="shared" si="108"/>
        <v>21.261325372888415</v>
      </c>
      <c r="J547" s="13">
        <f t="shared" si="102"/>
        <v>21.161061457585848</v>
      </c>
      <c r="K547" s="13">
        <f t="shared" si="103"/>
        <v>0.10026391530256618</v>
      </c>
      <c r="L547" s="13">
        <f t="shared" si="104"/>
        <v>0</v>
      </c>
      <c r="M547" s="13">
        <f t="shared" si="109"/>
        <v>2.0263112728549659E-3</v>
      </c>
      <c r="N547" s="13">
        <f t="shared" si="105"/>
        <v>1.2563129891700788E-3</v>
      </c>
      <c r="O547" s="13">
        <f t="shared" si="106"/>
        <v>1.2563129891700788E-3</v>
      </c>
      <c r="Q547">
        <v>20.525172824355501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13.53225806</v>
      </c>
      <c r="G548" s="13">
        <f t="shared" si="100"/>
        <v>0</v>
      </c>
      <c r="H548" s="13">
        <f t="shared" si="101"/>
        <v>13.53225806</v>
      </c>
      <c r="I548" s="16">
        <f t="shared" si="108"/>
        <v>13.632521975302566</v>
      </c>
      <c r="J548" s="13">
        <f t="shared" si="102"/>
        <v>13.579012644762836</v>
      </c>
      <c r="K548" s="13">
        <f t="shared" si="103"/>
        <v>5.3509330539730726E-2</v>
      </c>
      <c r="L548" s="13">
        <f t="shared" si="104"/>
        <v>0</v>
      </c>
      <c r="M548" s="13">
        <f t="shared" si="109"/>
        <v>7.6999828368488703E-4</v>
      </c>
      <c r="N548" s="13">
        <f t="shared" si="105"/>
        <v>4.7739893588462996E-4</v>
      </c>
      <c r="O548" s="13">
        <f t="shared" si="106"/>
        <v>4.7739893588462996E-4</v>
      </c>
      <c r="Q548">
        <v>15.53528824924194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104.0709677</v>
      </c>
      <c r="G549" s="13">
        <f t="shared" si="100"/>
        <v>10.781536127174773</v>
      </c>
      <c r="H549" s="13">
        <f t="shared" si="101"/>
        <v>93.289431572825222</v>
      </c>
      <c r="I549" s="16">
        <f t="shared" si="108"/>
        <v>93.342940903364948</v>
      </c>
      <c r="J549" s="13">
        <f t="shared" si="102"/>
        <v>71.832719728475865</v>
      </c>
      <c r="K549" s="13">
        <f t="shared" si="103"/>
        <v>21.510221174889082</v>
      </c>
      <c r="L549" s="13">
        <f t="shared" si="104"/>
        <v>2.6918488347100595</v>
      </c>
      <c r="M549" s="13">
        <f t="shared" si="109"/>
        <v>2.6921414340578598</v>
      </c>
      <c r="N549" s="13">
        <f t="shared" si="105"/>
        <v>1.6691276891158731</v>
      </c>
      <c r="O549" s="13">
        <f t="shared" si="106"/>
        <v>12.450663816290646</v>
      </c>
      <c r="Q549">
        <v>11.015565440052841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106.8483871</v>
      </c>
      <c r="G550" s="13">
        <f t="shared" si="100"/>
        <v>11.246383653270914</v>
      </c>
      <c r="H550" s="13">
        <f t="shared" si="101"/>
        <v>95.602003446729086</v>
      </c>
      <c r="I550" s="16">
        <f t="shared" si="108"/>
        <v>114.42037578690811</v>
      </c>
      <c r="J550" s="13">
        <f t="shared" si="102"/>
        <v>83.280777654253527</v>
      </c>
      <c r="K550" s="13">
        <f t="shared" si="103"/>
        <v>31.139598132654584</v>
      </c>
      <c r="L550" s="13">
        <f t="shared" si="104"/>
        <v>8.556314861383358</v>
      </c>
      <c r="M550" s="13">
        <f t="shared" si="109"/>
        <v>9.579328606325344</v>
      </c>
      <c r="N550" s="13">
        <f t="shared" si="105"/>
        <v>5.9391837359217137</v>
      </c>
      <c r="O550" s="13">
        <f t="shared" si="106"/>
        <v>17.185567389192627</v>
      </c>
      <c r="Q550">
        <v>12.14867500861048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116.0290323</v>
      </c>
      <c r="G551" s="13">
        <f t="shared" si="100"/>
        <v>12.782917966088927</v>
      </c>
      <c r="H551" s="13">
        <f t="shared" si="101"/>
        <v>103.24611433391107</v>
      </c>
      <c r="I551" s="16">
        <f t="shared" si="108"/>
        <v>125.82939760518229</v>
      </c>
      <c r="J551" s="13">
        <f t="shared" si="102"/>
        <v>85.360146709021791</v>
      </c>
      <c r="K551" s="13">
        <f t="shared" si="103"/>
        <v>40.469250896160503</v>
      </c>
      <c r="L551" s="13">
        <f t="shared" si="104"/>
        <v>14.238243392399697</v>
      </c>
      <c r="M551" s="13">
        <f t="shared" si="109"/>
        <v>17.87838826280333</v>
      </c>
      <c r="N551" s="13">
        <f t="shared" si="105"/>
        <v>11.084600722938065</v>
      </c>
      <c r="O551" s="13">
        <f t="shared" si="106"/>
        <v>23.867518689026994</v>
      </c>
      <c r="Q551">
        <v>11.494745551612899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53.819354840000003</v>
      </c>
      <c r="G552" s="13">
        <f t="shared" si="100"/>
        <v>2.3710893936666615</v>
      </c>
      <c r="H552" s="13">
        <f t="shared" si="101"/>
        <v>51.448265446333338</v>
      </c>
      <c r="I552" s="16">
        <f t="shared" si="108"/>
        <v>77.679272950094145</v>
      </c>
      <c r="J552" s="13">
        <f t="shared" si="102"/>
        <v>65.49226047936159</v>
      </c>
      <c r="K552" s="13">
        <f t="shared" si="103"/>
        <v>12.187012470732554</v>
      </c>
      <c r="L552" s="13">
        <f t="shared" si="104"/>
        <v>0</v>
      </c>
      <c r="M552" s="13">
        <f t="shared" si="109"/>
        <v>6.7937875398652654</v>
      </c>
      <c r="N552" s="13">
        <f t="shared" si="105"/>
        <v>4.2121482747164647</v>
      </c>
      <c r="O552" s="13">
        <f t="shared" si="106"/>
        <v>6.5832376683831262</v>
      </c>
      <c r="Q552">
        <v>12.19036408533759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73.990322579999997</v>
      </c>
      <c r="G553" s="13">
        <f t="shared" si="100"/>
        <v>5.7470377480650212</v>
      </c>
      <c r="H553" s="13">
        <f t="shared" si="101"/>
        <v>68.243284831934972</v>
      </c>
      <c r="I553" s="16">
        <f t="shared" si="108"/>
        <v>80.430297302667526</v>
      </c>
      <c r="J553" s="13">
        <f t="shared" si="102"/>
        <v>67.451489289943979</v>
      </c>
      <c r="K553" s="13">
        <f t="shared" si="103"/>
        <v>12.978808012723547</v>
      </c>
      <c r="L553" s="13">
        <f t="shared" si="104"/>
        <v>0</v>
      </c>
      <c r="M553" s="13">
        <f t="shared" si="109"/>
        <v>2.5816392651488007</v>
      </c>
      <c r="N553" s="13">
        <f t="shared" si="105"/>
        <v>1.6006163443922565</v>
      </c>
      <c r="O553" s="13">
        <f t="shared" si="106"/>
        <v>7.3476540924572777</v>
      </c>
      <c r="Q553">
        <v>12.43446913020251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3.5838709679999998</v>
      </c>
      <c r="G554" s="13">
        <f t="shared" si="100"/>
        <v>0</v>
      </c>
      <c r="H554" s="13">
        <f t="shared" si="101"/>
        <v>3.5838709679999998</v>
      </c>
      <c r="I554" s="16">
        <f t="shared" si="108"/>
        <v>16.562678980723547</v>
      </c>
      <c r="J554" s="13">
        <f t="shared" si="102"/>
        <v>16.525807610075198</v>
      </c>
      <c r="K554" s="13">
        <f t="shared" si="103"/>
        <v>3.6871370648349E-2</v>
      </c>
      <c r="L554" s="13">
        <f t="shared" si="104"/>
        <v>0</v>
      </c>
      <c r="M554" s="13">
        <f t="shared" si="109"/>
        <v>0.98102292075654418</v>
      </c>
      <c r="N554" s="13">
        <f t="shared" si="105"/>
        <v>0.60823421086905738</v>
      </c>
      <c r="O554" s="13">
        <f t="shared" si="106"/>
        <v>0.60823421086905738</v>
      </c>
      <c r="Q554">
        <v>22.328044178940299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1.329032258</v>
      </c>
      <c r="G555" s="13">
        <f t="shared" si="100"/>
        <v>0</v>
      </c>
      <c r="H555" s="13">
        <f t="shared" si="101"/>
        <v>1.329032258</v>
      </c>
      <c r="I555" s="16">
        <f t="shared" si="108"/>
        <v>1.365903628648349</v>
      </c>
      <c r="J555" s="13">
        <f t="shared" si="102"/>
        <v>1.3658867943745352</v>
      </c>
      <c r="K555" s="13">
        <f t="shared" si="103"/>
        <v>1.6834273813826073E-5</v>
      </c>
      <c r="L555" s="13">
        <f t="shared" si="104"/>
        <v>0</v>
      </c>
      <c r="M555" s="13">
        <f t="shared" si="109"/>
        <v>0.3727887098874868</v>
      </c>
      <c r="N555" s="13">
        <f t="shared" si="105"/>
        <v>0.23112900013024182</v>
      </c>
      <c r="O555" s="13">
        <f t="shared" si="106"/>
        <v>0.23112900013024182</v>
      </c>
      <c r="Q555">
        <v>23.81479245104078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9.5096774190000009</v>
      </c>
      <c r="G556" s="13">
        <f t="shared" si="100"/>
        <v>0</v>
      </c>
      <c r="H556" s="13">
        <f t="shared" si="101"/>
        <v>9.5096774190000009</v>
      </c>
      <c r="I556" s="16">
        <f t="shared" si="108"/>
        <v>9.509694253273814</v>
      </c>
      <c r="J556" s="13">
        <f t="shared" si="102"/>
        <v>9.505504198697917</v>
      </c>
      <c r="K556" s="13">
        <f t="shared" si="103"/>
        <v>4.1900545758970509E-3</v>
      </c>
      <c r="L556" s="13">
        <f t="shared" si="104"/>
        <v>0</v>
      </c>
      <c r="M556" s="13">
        <f t="shared" si="109"/>
        <v>0.14165970975724498</v>
      </c>
      <c r="N556" s="13">
        <f t="shared" si="105"/>
        <v>8.782902004949189E-2</v>
      </c>
      <c r="O556" s="13">
        <f t="shared" si="106"/>
        <v>8.782902004949189E-2</v>
      </c>
      <c r="Q556">
        <v>25.996405870967749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30.438709679999999</v>
      </c>
      <c r="G557" s="13">
        <f t="shared" si="100"/>
        <v>0</v>
      </c>
      <c r="H557" s="13">
        <f t="shared" si="101"/>
        <v>30.438709679999999</v>
      </c>
      <c r="I557" s="16">
        <f t="shared" si="108"/>
        <v>30.442899734575896</v>
      </c>
      <c r="J557" s="13">
        <f t="shared" si="102"/>
        <v>30.29837534833608</v>
      </c>
      <c r="K557" s="13">
        <f t="shared" si="103"/>
        <v>0.14452438623981578</v>
      </c>
      <c r="L557" s="13">
        <f t="shared" si="104"/>
        <v>0</v>
      </c>
      <c r="M557" s="13">
        <f t="shared" si="109"/>
        <v>5.3830689707753093E-2</v>
      </c>
      <c r="N557" s="13">
        <f t="shared" si="105"/>
        <v>3.3375027618806917E-2</v>
      </c>
      <c r="O557" s="13">
        <f t="shared" si="106"/>
        <v>3.3375027618806917E-2</v>
      </c>
      <c r="Q557">
        <v>25.587635300008209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7.9741935479999997</v>
      </c>
      <c r="G558" s="13">
        <f t="shared" si="100"/>
        <v>0</v>
      </c>
      <c r="H558" s="13">
        <f t="shared" si="101"/>
        <v>7.9741935479999997</v>
      </c>
      <c r="I558" s="16">
        <f t="shared" si="108"/>
        <v>8.1187179342398146</v>
      </c>
      <c r="J558" s="13">
        <f t="shared" si="102"/>
        <v>8.115152627428813</v>
      </c>
      <c r="K558" s="13">
        <f t="shared" si="103"/>
        <v>3.565306811001534E-3</v>
      </c>
      <c r="L558" s="13">
        <f t="shared" si="104"/>
        <v>0</v>
      </c>
      <c r="M558" s="13">
        <f t="shared" si="109"/>
        <v>2.0455662088946176E-2</v>
      </c>
      <c r="N558" s="13">
        <f t="shared" si="105"/>
        <v>1.268251049514663E-2</v>
      </c>
      <c r="O558" s="13">
        <f t="shared" si="106"/>
        <v>1.268251049514663E-2</v>
      </c>
      <c r="Q558">
        <v>23.749442820737801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29.438709679999999</v>
      </c>
      <c r="G559" s="13">
        <f t="shared" si="100"/>
        <v>0</v>
      </c>
      <c r="H559" s="13">
        <f t="shared" si="101"/>
        <v>29.438709679999999</v>
      </c>
      <c r="I559" s="16">
        <f t="shared" si="108"/>
        <v>29.442274986811</v>
      </c>
      <c r="J559" s="13">
        <f t="shared" si="102"/>
        <v>29.10978058129243</v>
      </c>
      <c r="K559" s="13">
        <f t="shared" si="103"/>
        <v>0.33249440551857035</v>
      </c>
      <c r="L559" s="13">
        <f t="shared" si="104"/>
        <v>0</v>
      </c>
      <c r="M559" s="13">
        <f t="shared" si="109"/>
        <v>7.7731515937995467E-3</v>
      </c>
      <c r="N559" s="13">
        <f t="shared" si="105"/>
        <v>4.8193539881557189E-3</v>
      </c>
      <c r="O559" s="13">
        <f t="shared" si="106"/>
        <v>4.8193539881557189E-3</v>
      </c>
      <c r="Q559">
        <v>18.886212837370699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71.045161289999996</v>
      </c>
      <c r="G560" s="13">
        <f t="shared" si="100"/>
        <v>5.2541158149890794</v>
      </c>
      <c r="H560" s="13">
        <f t="shared" si="101"/>
        <v>65.791045475010918</v>
      </c>
      <c r="I560" s="16">
        <f t="shared" si="108"/>
        <v>66.123539880529492</v>
      </c>
      <c r="J560" s="13">
        <f t="shared" si="102"/>
        <v>60.089017195206623</v>
      </c>
      <c r="K560" s="13">
        <f t="shared" si="103"/>
        <v>6.0345226853228695</v>
      </c>
      <c r="L560" s="13">
        <f t="shared" si="104"/>
        <v>0</v>
      </c>
      <c r="M560" s="13">
        <f t="shared" si="109"/>
        <v>2.9537976056438278E-3</v>
      </c>
      <c r="N560" s="13">
        <f t="shared" si="105"/>
        <v>1.8313545154991732E-3</v>
      </c>
      <c r="O560" s="13">
        <f t="shared" si="106"/>
        <v>5.2559471695045783</v>
      </c>
      <c r="Q560">
        <v>14.623883836481101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90.583870970000007</v>
      </c>
      <c r="G561" s="13">
        <f t="shared" si="100"/>
        <v>8.5242452228339101</v>
      </c>
      <c r="H561" s="13">
        <f t="shared" si="101"/>
        <v>82.059625747166095</v>
      </c>
      <c r="I561" s="16">
        <f t="shared" si="108"/>
        <v>88.094148432488964</v>
      </c>
      <c r="J561" s="13">
        <f t="shared" si="102"/>
        <v>74.860251460784625</v>
      </c>
      <c r="K561" s="13">
        <f t="shared" si="103"/>
        <v>13.23389697170434</v>
      </c>
      <c r="L561" s="13">
        <f t="shared" si="104"/>
        <v>0</v>
      </c>
      <c r="M561" s="13">
        <f t="shared" si="109"/>
        <v>1.1224430901446546E-3</v>
      </c>
      <c r="N561" s="13">
        <f t="shared" si="105"/>
        <v>6.9591471588968592E-4</v>
      </c>
      <c r="O561" s="13">
        <f t="shared" si="106"/>
        <v>8.5249411375497992</v>
      </c>
      <c r="Q561">
        <v>14.426210382699271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102.6935484</v>
      </c>
      <c r="G562" s="13">
        <f t="shared" si="100"/>
        <v>10.551002001143219</v>
      </c>
      <c r="H562" s="13">
        <f t="shared" si="101"/>
        <v>92.14254639885678</v>
      </c>
      <c r="I562" s="16">
        <f t="shared" si="108"/>
        <v>105.37644337056112</v>
      </c>
      <c r="J562" s="13">
        <f t="shared" si="102"/>
        <v>77.562733100374189</v>
      </c>
      <c r="K562" s="13">
        <f t="shared" si="103"/>
        <v>27.813710270186931</v>
      </c>
      <c r="L562" s="13">
        <f t="shared" si="104"/>
        <v>6.5307885512686212</v>
      </c>
      <c r="M562" s="13">
        <f t="shared" si="109"/>
        <v>6.5312150796428758</v>
      </c>
      <c r="N562" s="13">
        <f t="shared" si="105"/>
        <v>4.0493533493785829</v>
      </c>
      <c r="O562" s="13">
        <f t="shared" si="106"/>
        <v>14.600355350521802</v>
      </c>
      <c r="Q562">
        <v>11.289243751612901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54.141935480000001</v>
      </c>
      <c r="G563" s="13">
        <f t="shared" si="100"/>
        <v>2.4250786516341507</v>
      </c>
      <c r="H563" s="13">
        <f t="shared" si="101"/>
        <v>51.716856828365849</v>
      </c>
      <c r="I563" s="16">
        <f t="shared" si="108"/>
        <v>72.999778547284166</v>
      </c>
      <c r="J563" s="13">
        <f t="shared" si="102"/>
        <v>60.183384924371182</v>
      </c>
      <c r="K563" s="13">
        <f t="shared" si="103"/>
        <v>12.816393622912983</v>
      </c>
      <c r="L563" s="13">
        <f t="shared" si="104"/>
        <v>0</v>
      </c>
      <c r="M563" s="13">
        <f t="shared" si="109"/>
        <v>2.4818617302642929</v>
      </c>
      <c r="N563" s="13">
        <f t="shared" si="105"/>
        <v>1.5387542727638617</v>
      </c>
      <c r="O563" s="13">
        <f t="shared" si="106"/>
        <v>3.9638329243980124</v>
      </c>
      <c r="Q563">
        <v>10.176576372240881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73.745161289999999</v>
      </c>
      <c r="G564" s="13">
        <f t="shared" si="100"/>
        <v>5.7060059114072095</v>
      </c>
      <c r="H564" s="13">
        <f t="shared" si="101"/>
        <v>68.039155378592795</v>
      </c>
      <c r="I564" s="16">
        <f t="shared" si="108"/>
        <v>80.855549001505779</v>
      </c>
      <c r="J564" s="13">
        <f t="shared" si="102"/>
        <v>70.851877887767913</v>
      </c>
      <c r="K564" s="13">
        <f t="shared" si="103"/>
        <v>10.003671113737866</v>
      </c>
      <c r="L564" s="13">
        <f t="shared" si="104"/>
        <v>0</v>
      </c>
      <c r="M564" s="13">
        <f t="shared" si="109"/>
        <v>0.94310745750043123</v>
      </c>
      <c r="N564" s="13">
        <f t="shared" si="105"/>
        <v>0.5847266236502674</v>
      </c>
      <c r="O564" s="13">
        <f t="shared" si="106"/>
        <v>6.2907325350574768</v>
      </c>
      <c r="Q564">
        <v>14.928591800231141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58.738709679999999</v>
      </c>
      <c r="G565" s="13">
        <f t="shared" si="100"/>
        <v>3.1944255910602131</v>
      </c>
      <c r="H565" s="13">
        <f t="shared" si="101"/>
        <v>55.54428408893979</v>
      </c>
      <c r="I565" s="16">
        <f t="shared" si="108"/>
        <v>65.547955202677656</v>
      </c>
      <c r="J565" s="13">
        <f t="shared" si="102"/>
        <v>60.731574762575434</v>
      </c>
      <c r="K565" s="13">
        <f t="shared" si="103"/>
        <v>4.8163804401022219</v>
      </c>
      <c r="L565" s="13">
        <f t="shared" si="104"/>
        <v>0</v>
      </c>
      <c r="M565" s="13">
        <f t="shared" si="109"/>
        <v>0.35838083385016384</v>
      </c>
      <c r="N565" s="13">
        <f t="shared" si="105"/>
        <v>0.22219611698710157</v>
      </c>
      <c r="O565" s="13">
        <f t="shared" si="106"/>
        <v>3.4166217080473147</v>
      </c>
      <c r="Q565">
        <v>16.2617486637381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75.587096770000002</v>
      </c>
      <c r="G566" s="13">
        <f t="shared" si="100"/>
        <v>6.014284578686163</v>
      </c>
      <c r="H566" s="13">
        <f t="shared" si="101"/>
        <v>69.572812191313844</v>
      </c>
      <c r="I566" s="16">
        <f t="shared" si="108"/>
        <v>74.389192631416066</v>
      </c>
      <c r="J566" s="13">
        <f t="shared" si="102"/>
        <v>67.603023002933668</v>
      </c>
      <c r="K566" s="13">
        <f t="shared" si="103"/>
        <v>6.7861696284823978</v>
      </c>
      <c r="L566" s="13">
        <f t="shared" si="104"/>
        <v>0</v>
      </c>
      <c r="M566" s="13">
        <f t="shared" si="109"/>
        <v>0.13618471686306227</v>
      </c>
      <c r="N566" s="13">
        <f t="shared" si="105"/>
        <v>8.4434524455098608E-2</v>
      </c>
      <c r="O566" s="13">
        <f t="shared" si="106"/>
        <v>6.0987191031412618</v>
      </c>
      <c r="Q566">
        <v>16.313735915432449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5.2032258059999998</v>
      </c>
      <c r="G567" s="13">
        <f t="shared" si="100"/>
        <v>0</v>
      </c>
      <c r="H567" s="13">
        <f t="shared" si="101"/>
        <v>5.2032258059999998</v>
      </c>
      <c r="I567" s="16">
        <f t="shared" si="108"/>
        <v>11.989395434482397</v>
      </c>
      <c r="J567" s="13">
        <f t="shared" si="102"/>
        <v>11.976361573660757</v>
      </c>
      <c r="K567" s="13">
        <f t="shared" si="103"/>
        <v>1.303386082163982E-2</v>
      </c>
      <c r="L567" s="13">
        <f t="shared" si="104"/>
        <v>0</v>
      </c>
      <c r="M567" s="13">
        <f t="shared" si="109"/>
        <v>5.1750192407963663E-2</v>
      </c>
      <c r="N567" s="13">
        <f t="shared" si="105"/>
        <v>3.2085119292937468E-2</v>
      </c>
      <c r="O567" s="13">
        <f t="shared" si="106"/>
        <v>3.2085119292937468E-2</v>
      </c>
      <c r="Q567">
        <v>22.840431505492301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10.661290320000001</v>
      </c>
      <c r="G568" s="13">
        <f t="shared" si="100"/>
        <v>0</v>
      </c>
      <c r="H568" s="13">
        <f t="shared" si="101"/>
        <v>10.661290320000001</v>
      </c>
      <c r="I568" s="16">
        <f t="shared" si="108"/>
        <v>10.674324180821641</v>
      </c>
      <c r="J568" s="13">
        <f t="shared" si="102"/>
        <v>10.666850538219041</v>
      </c>
      <c r="K568" s="13">
        <f t="shared" si="103"/>
        <v>7.4736426025996394E-3</v>
      </c>
      <c r="L568" s="13">
        <f t="shared" si="104"/>
        <v>0</v>
      </c>
      <c r="M568" s="13">
        <f t="shared" si="109"/>
        <v>1.9665073115026195E-2</v>
      </c>
      <c r="N568" s="13">
        <f t="shared" si="105"/>
        <v>1.219234533131624E-2</v>
      </c>
      <c r="O568" s="13">
        <f t="shared" si="106"/>
        <v>1.219234533131624E-2</v>
      </c>
      <c r="Q568">
        <v>24.324360593592989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10.15806452</v>
      </c>
      <c r="G569" s="13">
        <f t="shared" si="100"/>
        <v>0</v>
      </c>
      <c r="H569" s="13">
        <f t="shared" si="101"/>
        <v>10.15806452</v>
      </c>
      <c r="I569" s="16">
        <f t="shared" si="108"/>
        <v>10.1655381626026</v>
      </c>
      <c r="J569" s="13">
        <f t="shared" si="102"/>
        <v>10.159726220113054</v>
      </c>
      <c r="K569" s="13">
        <f t="shared" si="103"/>
        <v>5.8119424895455296E-3</v>
      </c>
      <c r="L569" s="13">
        <f t="shared" si="104"/>
        <v>0</v>
      </c>
      <c r="M569" s="13">
        <f t="shared" si="109"/>
        <v>7.4727277837099548E-3</v>
      </c>
      <c r="N569" s="13">
        <f t="shared" si="105"/>
        <v>4.6330912259001716E-3</v>
      </c>
      <c r="O569" s="13">
        <f t="shared" si="106"/>
        <v>4.6330912259001716E-3</v>
      </c>
      <c r="Q569">
        <v>25.078358870967751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17.22580645</v>
      </c>
      <c r="G570" s="13">
        <f t="shared" si="100"/>
        <v>0</v>
      </c>
      <c r="H570" s="13">
        <f t="shared" si="101"/>
        <v>17.22580645</v>
      </c>
      <c r="I570" s="16">
        <f t="shared" si="108"/>
        <v>17.231618392489544</v>
      </c>
      <c r="J570" s="13">
        <f t="shared" si="102"/>
        <v>17.200180813615194</v>
      </c>
      <c r="K570" s="13">
        <f t="shared" si="103"/>
        <v>3.1437578874349725E-2</v>
      </c>
      <c r="L570" s="13">
        <f t="shared" si="104"/>
        <v>0</v>
      </c>
      <c r="M570" s="13">
        <f t="shared" si="109"/>
        <v>2.8396365578097832E-3</v>
      </c>
      <c r="N570" s="13">
        <f t="shared" si="105"/>
        <v>1.7605746658420655E-3</v>
      </c>
      <c r="O570" s="13">
        <f t="shared" si="106"/>
        <v>1.7605746658420655E-3</v>
      </c>
      <c r="Q570">
        <v>24.3129410050086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20.980645160000002</v>
      </c>
      <c r="G571" s="13">
        <f t="shared" si="100"/>
        <v>0</v>
      </c>
      <c r="H571" s="13">
        <f t="shared" si="101"/>
        <v>20.980645160000002</v>
      </c>
      <c r="I571" s="16">
        <f t="shared" si="108"/>
        <v>21.012082738874351</v>
      </c>
      <c r="J571" s="13">
        <f t="shared" si="102"/>
        <v>20.902535370170408</v>
      </c>
      <c r="K571" s="13">
        <f t="shared" si="103"/>
        <v>0.10954736870394299</v>
      </c>
      <c r="L571" s="13">
        <f t="shared" si="104"/>
        <v>0</v>
      </c>
      <c r="M571" s="13">
        <f t="shared" si="109"/>
        <v>1.0790618919677177E-3</v>
      </c>
      <c r="N571" s="13">
        <f t="shared" si="105"/>
        <v>6.6901837301998497E-4</v>
      </c>
      <c r="O571" s="13">
        <f t="shared" si="106"/>
        <v>6.6901837301998497E-4</v>
      </c>
      <c r="Q571">
        <v>19.645026606527839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110.99354839999999</v>
      </c>
      <c r="G572" s="13">
        <f t="shared" si="100"/>
        <v>11.940145630873024</v>
      </c>
      <c r="H572" s="13">
        <f t="shared" si="101"/>
        <v>99.053402769126976</v>
      </c>
      <c r="I572" s="16">
        <f t="shared" si="108"/>
        <v>99.162950137830919</v>
      </c>
      <c r="J572" s="13">
        <f t="shared" si="102"/>
        <v>78.484797874745809</v>
      </c>
      <c r="K572" s="13">
        <f t="shared" si="103"/>
        <v>20.67815226308511</v>
      </c>
      <c r="L572" s="13">
        <f t="shared" si="104"/>
        <v>2.1851037060763439</v>
      </c>
      <c r="M572" s="13">
        <f t="shared" si="109"/>
        <v>2.1855137495952919</v>
      </c>
      <c r="N572" s="13">
        <f t="shared" si="105"/>
        <v>1.3550185247490809</v>
      </c>
      <c r="O572" s="13">
        <f t="shared" si="106"/>
        <v>13.295164155622105</v>
      </c>
      <c r="Q572">
        <v>12.965631142962049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38.625806449999999</v>
      </c>
      <c r="G573" s="13">
        <f t="shared" si="100"/>
        <v>0</v>
      </c>
      <c r="H573" s="13">
        <f t="shared" si="101"/>
        <v>38.625806449999999</v>
      </c>
      <c r="I573" s="16">
        <f t="shared" si="108"/>
        <v>57.118855007008762</v>
      </c>
      <c r="J573" s="13">
        <f t="shared" si="102"/>
        <v>52.687473067113501</v>
      </c>
      <c r="K573" s="13">
        <f t="shared" si="103"/>
        <v>4.4313819398952603</v>
      </c>
      <c r="L573" s="13">
        <f t="shared" si="104"/>
        <v>0</v>
      </c>
      <c r="M573" s="13">
        <f t="shared" si="109"/>
        <v>0.83049522484621097</v>
      </c>
      <c r="N573" s="13">
        <f t="shared" si="105"/>
        <v>0.51490703940465077</v>
      </c>
      <c r="O573" s="13">
        <f t="shared" si="106"/>
        <v>0.51490703940465077</v>
      </c>
      <c r="Q573">
        <v>13.846479397289279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81.674193549999998</v>
      </c>
      <c r="G574" s="13">
        <f t="shared" si="100"/>
        <v>7.0330618938049341</v>
      </c>
      <c r="H574" s="13">
        <f t="shared" si="101"/>
        <v>74.641131656195057</v>
      </c>
      <c r="I574" s="16">
        <f t="shared" si="108"/>
        <v>79.072513596090317</v>
      </c>
      <c r="J574" s="13">
        <f t="shared" si="102"/>
        <v>61.789162912486098</v>
      </c>
      <c r="K574" s="13">
        <f t="shared" si="103"/>
        <v>17.283350683604219</v>
      </c>
      <c r="L574" s="13">
        <f t="shared" si="104"/>
        <v>0.11760768660569687</v>
      </c>
      <c r="M574" s="13">
        <f t="shared" si="109"/>
        <v>0.43319587204725707</v>
      </c>
      <c r="N574" s="13">
        <f t="shared" si="105"/>
        <v>0.2685814406692994</v>
      </c>
      <c r="O574" s="13">
        <f t="shared" si="106"/>
        <v>7.3016433344742335</v>
      </c>
      <c r="Q574">
        <v>9.1041269516129049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82.138709680000005</v>
      </c>
      <c r="G575" s="13">
        <f t="shared" si="100"/>
        <v>7.1108064266840003</v>
      </c>
      <c r="H575" s="13">
        <f t="shared" si="101"/>
        <v>75.027903253315998</v>
      </c>
      <c r="I575" s="16">
        <f t="shared" si="108"/>
        <v>92.193646250314529</v>
      </c>
      <c r="J575" s="13">
        <f t="shared" si="102"/>
        <v>73.30203828159911</v>
      </c>
      <c r="K575" s="13">
        <f t="shared" si="103"/>
        <v>18.891607968715419</v>
      </c>
      <c r="L575" s="13">
        <f t="shared" si="104"/>
        <v>1.0970656777147152</v>
      </c>
      <c r="M575" s="13">
        <f t="shared" si="109"/>
        <v>1.2616801090926728</v>
      </c>
      <c r="N575" s="13">
        <f t="shared" si="105"/>
        <v>0.78224166763745717</v>
      </c>
      <c r="O575" s="13">
        <f t="shared" si="106"/>
        <v>7.8930480943214576</v>
      </c>
      <c r="Q575">
        <v>12.077601045973971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115.8967742</v>
      </c>
      <c r="G576" s="13">
        <f t="shared" si="100"/>
        <v>12.760782364029268</v>
      </c>
      <c r="H576" s="13">
        <f t="shared" si="101"/>
        <v>103.13599183597073</v>
      </c>
      <c r="I576" s="16">
        <f t="shared" si="108"/>
        <v>120.93053412697144</v>
      </c>
      <c r="J576" s="13">
        <f t="shared" si="102"/>
        <v>86.428384923707583</v>
      </c>
      <c r="K576" s="13">
        <f t="shared" si="103"/>
        <v>34.502149203263855</v>
      </c>
      <c r="L576" s="13">
        <f t="shared" si="104"/>
        <v>10.604169733306238</v>
      </c>
      <c r="M576" s="13">
        <f t="shared" si="109"/>
        <v>11.083608174761453</v>
      </c>
      <c r="N576" s="13">
        <f t="shared" si="105"/>
        <v>6.8718370683521011</v>
      </c>
      <c r="O576" s="13">
        <f t="shared" si="106"/>
        <v>19.632619432381368</v>
      </c>
      <c r="Q576">
        <v>12.40309934469059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70.041935480000006</v>
      </c>
      <c r="G577" s="13">
        <f t="shared" si="100"/>
        <v>5.0862092194298016</v>
      </c>
      <c r="H577" s="13">
        <f t="shared" si="101"/>
        <v>64.955726260570202</v>
      </c>
      <c r="I577" s="16">
        <f t="shared" si="108"/>
        <v>88.853705730527821</v>
      </c>
      <c r="J577" s="13">
        <f t="shared" si="102"/>
        <v>75.393678506482999</v>
      </c>
      <c r="K577" s="13">
        <f t="shared" si="103"/>
        <v>13.460027224044822</v>
      </c>
      <c r="L577" s="13">
        <f t="shared" si="104"/>
        <v>0</v>
      </c>
      <c r="M577" s="13">
        <f t="shared" si="109"/>
        <v>4.2117711064093522</v>
      </c>
      <c r="N577" s="13">
        <f t="shared" si="105"/>
        <v>2.6112980859737984</v>
      </c>
      <c r="O577" s="13">
        <f t="shared" si="106"/>
        <v>7.6975073054036001</v>
      </c>
      <c r="Q577">
        <v>14.47325298601012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11.98387097</v>
      </c>
      <c r="G578" s="13">
        <f t="shared" si="100"/>
        <v>0</v>
      </c>
      <c r="H578" s="13">
        <f t="shared" si="101"/>
        <v>11.98387097</v>
      </c>
      <c r="I578" s="16">
        <f t="shared" si="108"/>
        <v>25.44389819404482</v>
      </c>
      <c r="J578" s="13">
        <f t="shared" si="102"/>
        <v>25.198890648207524</v>
      </c>
      <c r="K578" s="13">
        <f t="shared" si="103"/>
        <v>0.24500754583729645</v>
      </c>
      <c r="L578" s="13">
        <f t="shared" si="104"/>
        <v>0</v>
      </c>
      <c r="M578" s="13">
        <f t="shared" si="109"/>
        <v>1.6004730204355537</v>
      </c>
      <c r="N578" s="13">
        <f t="shared" si="105"/>
        <v>0.9922932726700433</v>
      </c>
      <c r="O578" s="13">
        <f t="shared" si="106"/>
        <v>0.9922932726700433</v>
      </c>
      <c r="Q578">
        <v>17.96716588323314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4.4193548390000004</v>
      </c>
      <c r="G579" s="13">
        <f t="shared" si="100"/>
        <v>0</v>
      </c>
      <c r="H579" s="13">
        <f t="shared" si="101"/>
        <v>4.4193548390000004</v>
      </c>
      <c r="I579" s="16">
        <f t="shared" si="108"/>
        <v>4.6643623848372968</v>
      </c>
      <c r="J579" s="13">
        <f t="shared" si="102"/>
        <v>4.6633559805759992</v>
      </c>
      <c r="K579" s="13">
        <f t="shared" si="103"/>
        <v>1.006404261297611E-3</v>
      </c>
      <c r="L579" s="13">
        <f t="shared" si="104"/>
        <v>0</v>
      </c>
      <c r="M579" s="13">
        <f t="shared" si="109"/>
        <v>0.60817974776551043</v>
      </c>
      <c r="N579" s="13">
        <f t="shared" si="105"/>
        <v>0.37707144361461647</v>
      </c>
      <c r="O579" s="13">
        <f t="shared" si="106"/>
        <v>0.37707144361461647</v>
      </c>
      <c r="Q579">
        <v>20.930407317528211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5.0225806449999997</v>
      </c>
      <c r="G580" s="13">
        <f t="shared" si="100"/>
        <v>0</v>
      </c>
      <c r="H580" s="13">
        <f t="shared" si="101"/>
        <v>5.0225806449999997</v>
      </c>
      <c r="I580" s="16">
        <f t="shared" si="108"/>
        <v>5.0235870492612973</v>
      </c>
      <c r="J580" s="13">
        <f t="shared" si="102"/>
        <v>5.022460395122323</v>
      </c>
      <c r="K580" s="13">
        <f t="shared" si="103"/>
        <v>1.1266541389742812E-3</v>
      </c>
      <c r="L580" s="13">
        <f t="shared" si="104"/>
        <v>0</v>
      </c>
      <c r="M580" s="13">
        <f t="shared" si="109"/>
        <v>0.23110830415089395</v>
      </c>
      <c r="N580" s="13">
        <f t="shared" si="105"/>
        <v>0.14328714857355423</v>
      </c>
      <c r="O580" s="13">
        <f t="shared" si="106"/>
        <v>0.14328714857355423</v>
      </c>
      <c r="Q580">
        <v>21.705970670026449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6.5225806449999997</v>
      </c>
      <c r="G581" s="13">
        <f t="shared" si="100"/>
        <v>0</v>
      </c>
      <c r="H581" s="13">
        <f t="shared" si="101"/>
        <v>6.5225806449999997</v>
      </c>
      <c r="I581" s="16">
        <f t="shared" si="108"/>
        <v>6.523707299138974</v>
      </c>
      <c r="J581" s="13">
        <f t="shared" si="102"/>
        <v>6.5221199679996458</v>
      </c>
      <c r="K581" s="13">
        <f t="shared" si="103"/>
        <v>1.5873311393281853E-3</v>
      </c>
      <c r="L581" s="13">
        <f t="shared" si="104"/>
        <v>0</v>
      </c>
      <c r="M581" s="13">
        <f t="shared" si="109"/>
        <v>8.7821155577339716E-2</v>
      </c>
      <c r="N581" s="13">
        <f t="shared" si="105"/>
        <v>5.4449116457950621E-2</v>
      </c>
      <c r="O581" s="13">
        <f t="shared" si="106"/>
        <v>5.4449116457950621E-2</v>
      </c>
      <c r="Q581">
        <v>24.846162870967749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9.5870967740000008</v>
      </c>
      <c r="G582" s="13">
        <f t="shared" ref="G582:G645" si="111">IF((F582-$J$2)&gt;0,$I$2*(F582-$J$2),0)</f>
        <v>0</v>
      </c>
      <c r="H582" s="13">
        <f t="shared" ref="H582:H645" si="112">F582-G582</f>
        <v>9.5870967740000008</v>
      </c>
      <c r="I582" s="16">
        <f t="shared" si="108"/>
        <v>9.588684105139329</v>
      </c>
      <c r="J582" s="13">
        <f t="shared" ref="J582:J645" si="113">I582/SQRT(1+(I582/($K$2*(300+(25*Q582)+0.05*(Q582)^3)))^2)</f>
        <v>9.5788277123362562</v>
      </c>
      <c r="K582" s="13">
        <f t="shared" ref="K582:K645" si="114">I582-J582</f>
        <v>9.8563928030728221E-3</v>
      </c>
      <c r="L582" s="13">
        <f t="shared" ref="L582:L645" si="115">IF(K582&gt;$N$2,(K582-$N$2)/$L$2,0)</f>
        <v>0</v>
      </c>
      <c r="M582" s="13">
        <f t="shared" si="109"/>
        <v>3.3372039119389095E-2</v>
      </c>
      <c r="N582" s="13">
        <f t="shared" ref="N582:N645" si="116">$M$2*M582</f>
        <v>2.0690664254021239E-2</v>
      </c>
      <c r="O582" s="13">
        <f t="shared" ref="O582:O645" si="117">N582+G582</f>
        <v>2.0690664254021239E-2</v>
      </c>
      <c r="Q582">
        <v>20.075584384840809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64.287096770000005</v>
      </c>
      <c r="G583" s="13">
        <f t="shared" si="111"/>
        <v>4.1230408418251043</v>
      </c>
      <c r="H583" s="13">
        <f t="shared" si="112"/>
        <v>60.164055928174903</v>
      </c>
      <c r="I583" s="16">
        <f t="shared" ref="I583:I646" si="119">H583+K582-L582</f>
        <v>60.173912320977976</v>
      </c>
      <c r="J583" s="13">
        <f t="shared" si="113"/>
        <v>56.986301046689412</v>
      </c>
      <c r="K583" s="13">
        <f t="shared" si="114"/>
        <v>3.1876112742885638</v>
      </c>
      <c r="L583" s="13">
        <f t="shared" si="115"/>
        <v>0</v>
      </c>
      <c r="M583" s="13">
        <f t="shared" ref="M583:M646" si="120">L583+M582-N582</f>
        <v>1.2681374865367856E-2</v>
      </c>
      <c r="N583" s="13">
        <f t="shared" si="116"/>
        <v>7.8624524165280714E-3</v>
      </c>
      <c r="O583" s="13">
        <f t="shared" si="117"/>
        <v>4.1309032942416328</v>
      </c>
      <c r="Q583">
        <v>17.60651626723077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32.906451609999998</v>
      </c>
      <c r="G584" s="13">
        <f t="shared" si="111"/>
        <v>0</v>
      </c>
      <c r="H584" s="13">
        <f t="shared" si="112"/>
        <v>32.906451609999998</v>
      </c>
      <c r="I584" s="16">
        <f t="shared" si="119"/>
        <v>36.094062884288562</v>
      </c>
      <c r="J584" s="13">
        <f t="shared" si="113"/>
        <v>35.094328706162365</v>
      </c>
      <c r="K584" s="13">
        <f t="shared" si="114"/>
        <v>0.99973417812619658</v>
      </c>
      <c r="L584" s="13">
        <f t="shared" si="115"/>
        <v>0</v>
      </c>
      <c r="M584" s="13">
        <f t="shared" si="120"/>
        <v>4.8189224488397846E-3</v>
      </c>
      <c r="N584" s="13">
        <f t="shared" si="116"/>
        <v>2.9877319182806663E-3</v>
      </c>
      <c r="O584" s="13">
        <f t="shared" si="117"/>
        <v>2.9877319182806663E-3</v>
      </c>
      <c r="Q584">
        <v>15.227632873018649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96.712903229999995</v>
      </c>
      <c r="G585" s="13">
        <f t="shared" si="111"/>
        <v>9.5500411409528798</v>
      </c>
      <c r="H585" s="13">
        <f t="shared" si="112"/>
        <v>87.16286208904711</v>
      </c>
      <c r="I585" s="16">
        <f t="shared" si="119"/>
        <v>88.162596267173313</v>
      </c>
      <c r="J585" s="13">
        <f t="shared" si="113"/>
        <v>74.177750154044688</v>
      </c>
      <c r="K585" s="13">
        <f t="shared" si="114"/>
        <v>13.984846113128626</v>
      </c>
      <c r="L585" s="13">
        <f t="shared" si="115"/>
        <v>0</v>
      </c>
      <c r="M585" s="13">
        <f t="shared" si="120"/>
        <v>1.8311905305591182E-3</v>
      </c>
      <c r="N585" s="13">
        <f t="shared" si="116"/>
        <v>1.1353381289466533E-3</v>
      </c>
      <c r="O585" s="13">
        <f t="shared" si="117"/>
        <v>9.5511764790818265</v>
      </c>
      <c r="Q585">
        <v>13.9336007516129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63.909677420000001</v>
      </c>
      <c r="G586" s="13">
        <f t="shared" si="111"/>
        <v>4.059873409802301</v>
      </c>
      <c r="H586" s="13">
        <f t="shared" si="112"/>
        <v>59.849804010197701</v>
      </c>
      <c r="I586" s="16">
        <f t="shared" si="119"/>
        <v>73.834650123326327</v>
      </c>
      <c r="J586" s="13">
        <f t="shared" si="113"/>
        <v>62.140980476439836</v>
      </c>
      <c r="K586" s="13">
        <f t="shared" si="114"/>
        <v>11.693669646886491</v>
      </c>
      <c r="L586" s="13">
        <f t="shared" si="115"/>
        <v>0</v>
      </c>
      <c r="M586" s="13">
        <f t="shared" si="120"/>
        <v>6.9585240161246491E-4</v>
      </c>
      <c r="N586" s="13">
        <f t="shared" si="116"/>
        <v>4.3142848899972822E-4</v>
      </c>
      <c r="O586" s="13">
        <f t="shared" si="117"/>
        <v>4.0603048382913007</v>
      </c>
      <c r="Q586">
        <v>11.351316408431961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20.612903230000001</v>
      </c>
      <c r="G587" s="13">
        <f t="shared" si="111"/>
        <v>0</v>
      </c>
      <c r="H587" s="13">
        <f t="shared" si="112"/>
        <v>20.612903230000001</v>
      </c>
      <c r="I587" s="16">
        <f t="shared" si="119"/>
        <v>32.306572876886491</v>
      </c>
      <c r="J587" s="13">
        <f t="shared" si="113"/>
        <v>31.44782106532973</v>
      </c>
      <c r="K587" s="13">
        <f t="shared" si="114"/>
        <v>0.85875181155676117</v>
      </c>
      <c r="L587" s="13">
        <f t="shared" si="115"/>
        <v>0</v>
      </c>
      <c r="M587" s="13">
        <f t="shared" si="120"/>
        <v>2.644239126127367E-4</v>
      </c>
      <c r="N587" s="13">
        <f t="shared" si="116"/>
        <v>1.6394282581989674E-4</v>
      </c>
      <c r="O587" s="13">
        <f t="shared" si="117"/>
        <v>1.6394282581989674E-4</v>
      </c>
      <c r="Q587">
        <v>13.939488323112741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32.780645159999999</v>
      </c>
      <c r="G588" s="13">
        <f t="shared" si="111"/>
        <v>0</v>
      </c>
      <c r="H588" s="13">
        <f t="shared" si="112"/>
        <v>32.780645159999999</v>
      </c>
      <c r="I588" s="16">
        <f t="shared" si="119"/>
        <v>33.639396971556764</v>
      </c>
      <c r="J588" s="13">
        <f t="shared" si="113"/>
        <v>32.969422703079402</v>
      </c>
      <c r="K588" s="13">
        <f t="shared" si="114"/>
        <v>0.66997426847736108</v>
      </c>
      <c r="L588" s="13">
        <f t="shared" si="115"/>
        <v>0</v>
      </c>
      <c r="M588" s="13">
        <f t="shared" si="120"/>
        <v>1.0048108679283995E-4</v>
      </c>
      <c r="N588" s="13">
        <f t="shared" si="116"/>
        <v>6.2298273811560765E-5</v>
      </c>
      <c r="O588" s="13">
        <f t="shared" si="117"/>
        <v>6.2298273811560765E-5</v>
      </c>
      <c r="Q588">
        <v>16.66225544688935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22.054838709999999</v>
      </c>
      <c r="G589" s="13">
        <f t="shared" si="111"/>
        <v>0</v>
      </c>
      <c r="H589" s="13">
        <f t="shared" si="112"/>
        <v>22.054838709999999</v>
      </c>
      <c r="I589" s="16">
        <f t="shared" si="119"/>
        <v>22.72481297847736</v>
      </c>
      <c r="J589" s="13">
        <f t="shared" si="113"/>
        <v>22.539199673585134</v>
      </c>
      <c r="K589" s="13">
        <f t="shared" si="114"/>
        <v>0.18561330489222527</v>
      </c>
      <c r="L589" s="13">
        <f t="shared" si="115"/>
        <v>0</v>
      </c>
      <c r="M589" s="13">
        <f t="shared" si="120"/>
        <v>3.8182812981279188E-5</v>
      </c>
      <c r="N589" s="13">
        <f t="shared" si="116"/>
        <v>2.3673344048393096E-5</v>
      </c>
      <c r="O589" s="13">
        <f t="shared" si="117"/>
        <v>2.3673344048393096E-5</v>
      </c>
      <c r="Q589">
        <v>17.547843013266299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22.983870970000002</v>
      </c>
      <c r="G590" s="13">
        <f t="shared" si="111"/>
        <v>0</v>
      </c>
      <c r="H590" s="13">
        <f t="shared" si="112"/>
        <v>22.983870970000002</v>
      </c>
      <c r="I590" s="16">
        <f t="shared" si="119"/>
        <v>23.169484274892227</v>
      </c>
      <c r="J590" s="13">
        <f t="shared" si="113"/>
        <v>23.082684002256059</v>
      </c>
      <c r="K590" s="13">
        <f t="shared" si="114"/>
        <v>8.6800272636168074E-2</v>
      </c>
      <c r="L590" s="13">
        <f t="shared" si="115"/>
        <v>0</v>
      </c>
      <c r="M590" s="13">
        <f t="shared" si="120"/>
        <v>1.4509468932886092E-5</v>
      </c>
      <c r="N590" s="13">
        <f t="shared" si="116"/>
        <v>8.9958707383893769E-6</v>
      </c>
      <c r="O590" s="13">
        <f t="shared" si="117"/>
        <v>8.9958707383893769E-6</v>
      </c>
      <c r="Q590">
        <v>23.38358656507345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23.316129029999999</v>
      </c>
      <c r="G591" s="13">
        <f t="shared" si="111"/>
        <v>0</v>
      </c>
      <c r="H591" s="13">
        <f t="shared" si="112"/>
        <v>23.316129029999999</v>
      </c>
      <c r="I591" s="16">
        <f t="shared" si="119"/>
        <v>23.402929302636167</v>
      </c>
      <c r="J591" s="13">
        <f t="shared" si="113"/>
        <v>23.320642848777208</v>
      </c>
      <c r="K591" s="13">
        <f t="shared" si="114"/>
        <v>8.2286453858959163E-2</v>
      </c>
      <c r="L591" s="13">
        <f t="shared" si="115"/>
        <v>0</v>
      </c>
      <c r="M591" s="13">
        <f t="shared" si="120"/>
        <v>5.5135981944967154E-6</v>
      </c>
      <c r="N591" s="13">
        <f t="shared" si="116"/>
        <v>3.4184308805879636E-6</v>
      </c>
      <c r="O591" s="13">
        <f t="shared" si="117"/>
        <v>3.4184308805879636E-6</v>
      </c>
      <c r="Q591">
        <v>23.981275780669002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14.90967742</v>
      </c>
      <c r="G592" s="13">
        <f t="shared" si="111"/>
        <v>0</v>
      </c>
      <c r="H592" s="13">
        <f t="shared" si="112"/>
        <v>14.90967742</v>
      </c>
      <c r="I592" s="16">
        <f t="shared" si="119"/>
        <v>14.991963873858959</v>
      </c>
      <c r="J592" s="13">
        <f t="shared" si="113"/>
        <v>14.970927511611896</v>
      </c>
      <c r="K592" s="13">
        <f t="shared" si="114"/>
        <v>2.1036362247063067E-2</v>
      </c>
      <c r="L592" s="13">
        <f t="shared" si="115"/>
        <v>0</v>
      </c>
      <c r="M592" s="13">
        <f t="shared" si="120"/>
        <v>2.0951673139087518E-6</v>
      </c>
      <c r="N592" s="13">
        <f t="shared" si="116"/>
        <v>1.2990037346234262E-6</v>
      </c>
      <c r="O592" s="13">
        <f t="shared" si="117"/>
        <v>1.2990037346234262E-6</v>
      </c>
      <c r="Q592">
        <v>24.203440345847639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12.870967739999999</v>
      </c>
      <c r="G593" s="13">
        <f t="shared" si="111"/>
        <v>0</v>
      </c>
      <c r="H593" s="13">
        <f t="shared" si="112"/>
        <v>12.870967739999999</v>
      </c>
      <c r="I593" s="16">
        <f t="shared" si="119"/>
        <v>12.892004102247062</v>
      </c>
      <c r="J593" s="13">
        <f t="shared" si="113"/>
        <v>12.881464470827604</v>
      </c>
      <c r="K593" s="13">
        <f t="shared" si="114"/>
        <v>1.0539631419458573E-2</v>
      </c>
      <c r="L593" s="13">
        <f t="shared" si="115"/>
        <v>0</v>
      </c>
      <c r="M593" s="13">
        <f t="shared" si="120"/>
        <v>7.9616357928532561E-7</v>
      </c>
      <c r="N593" s="13">
        <f t="shared" si="116"/>
        <v>4.9362141915690185E-7</v>
      </c>
      <c r="O593" s="13">
        <f t="shared" si="117"/>
        <v>4.9362141915690185E-7</v>
      </c>
      <c r="Q593">
        <v>25.923304870967751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37.241935480000002</v>
      </c>
      <c r="G594" s="13">
        <f t="shared" si="111"/>
        <v>0</v>
      </c>
      <c r="H594" s="13">
        <f t="shared" si="112"/>
        <v>37.241935480000002</v>
      </c>
      <c r="I594" s="16">
        <f t="shared" si="119"/>
        <v>37.252475111419457</v>
      </c>
      <c r="J594" s="13">
        <f t="shared" si="113"/>
        <v>36.89765144745391</v>
      </c>
      <c r="K594" s="13">
        <f t="shared" si="114"/>
        <v>0.3548236639655471</v>
      </c>
      <c r="L594" s="13">
        <f t="shared" si="115"/>
        <v>0</v>
      </c>
      <c r="M594" s="13">
        <f t="shared" si="120"/>
        <v>3.0254216012842376E-7</v>
      </c>
      <c r="N594" s="13">
        <f t="shared" si="116"/>
        <v>1.8757613927962271E-7</v>
      </c>
      <c r="O594" s="13">
        <f t="shared" si="117"/>
        <v>1.8757613927962271E-7</v>
      </c>
      <c r="Q594">
        <v>23.439842319754391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55.041935479999999</v>
      </c>
      <c r="G595" s="13">
        <f t="shared" si="111"/>
        <v>2.5757086837735268</v>
      </c>
      <c r="H595" s="13">
        <f t="shared" si="112"/>
        <v>52.466226796226472</v>
      </c>
      <c r="I595" s="16">
        <f t="shared" si="119"/>
        <v>52.821050460192019</v>
      </c>
      <c r="J595" s="13">
        <f t="shared" si="113"/>
        <v>50.644828359202151</v>
      </c>
      <c r="K595" s="13">
        <f t="shared" si="114"/>
        <v>2.1762221009898681</v>
      </c>
      <c r="L595" s="13">
        <f t="shared" si="115"/>
        <v>0</v>
      </c>
      <c r="M595" s="13">
        <f t="shared" si="120"/>
        <v>1.1496602084880104E-7</v>
      </c>
      <c r="N595" s="13">
        <f t="shared" si="116"/>
        <v>7.1278932926256644E-8</v>
      </c>
      <c r="O595" s="13">
        <f t="shared" si="117"/>
        <v>2.5757087550524598</v>
      </c>
      <c r="Q595">
        <v>17.67293351461144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45.96451613</v>
      </c>
      <c r="G596" s="13">
        <f t="shared" si="111"/>
        <v>1.0564509410700855</v>
      </c>
      <c r="H596" s="13">
        <f t="shared" si="112"/>
        <v>44.908065188929918</v>
      </c>
      <c r="I596" s="16">
        <f t="shared" si="119"/>
        <v>47.084287289919786</v>
      </c>
      <c r="J596" s="13">
        <f t="shared" si="113"/>
        <v>45.008861971335939</v>
      </c>
      <c r="K596" s="13">
        <f t="shared" si="114"/>
        <v>2.0754253185838465</v>
      </c>
      <c r="L596" s="13">
        <f t="shared" si="115"/>
        <v>0</v>
      </c>
      <c r="M596" s="13">
        <f t="shared" si="120"/>
        <v>4.3687087922544397E-8</v>
      </c>
      <c r="N596" s="13">
        <f t="shared" si="116"/>
        <v>2.7085994511977527E-8</v>
      </c>
      <c r="O596" s="13">
        <f t="shared" si="117"/>
        <v>1.0564509681560801</v>
      </c>
      <c r="Q596">
        <v>15.52387632169941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207.62258059999999</v>
      </c>
      <c r="G597" s="13">
        <f t="shared" si="111"/>
        <v>28.112628104076176</v>
      </c>
      <c r="H597" s="13">
        <f t="shared" si="112"/>
        <v>179.50995249592381</v>
      </c>
      <c r="I597" s="16">
        <f t="shared" si="119"/>
        <v>181.58537781450767</v>
      </c>
      <c r="J597" s="13">
        <f t="shared" si="113"/>
        <v>104.86558653719926</v>
      </c>
      <c r="K597" s="13">
        <f t="shared" si="114"/>
        <v>76.719791277308403</v>
      </c>
      <c r="L597" s="13">
        <f t="shared" si="115"/>
        <v>36.315483015088844</v>
      </c>
      <c r="M597" s="13">
        <f t="shared" si="120"/>
        <v>36.315483031689936</v>
      </c>
      <c r="N597" s="13">
        <f t="shared" si="116"/>
        <v>22.515599479647761</v>
      </c>
      <c r="O597" s="13">
        <f t="shared" si="117"/>
        <v>50.628227583723941</v>
      </c>
      <c r="Q597">
        <v>12.9701943950579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120.08064520000001</v>
      </c>
      <c r="G598" s="13">
        <f t="shared" si="111"/>
        <v>13.461023056470387</v>
      </c>
      <c r="H598" s="13">
        <f t="shared" si="112"/>
        <v>106.61962214352963</v>
      </c>
      <c r="I598" s="16">
        <f t="shared" si="119"/>
        <v>147.02393040574918</v>
      </c>
      <c r="J598" s="13">
        <f t="shared" si="113"/>
        <v>98.365780393148611</v>
      </c>
      <c r="K598" s="13">
        <f t="shared" si="114"/>
        <v>48.658150012600572</v>
      </c>
      <c r="L598" s="13">
        <f t="shared" si="115"/>
        <v>19.225432166382603</v>
      </c>
      <c r="M598" s="13">
        <f t="shared" si="120"/>
        <v>33.025315718424778</v>
      </c>
      <c r="N598" s="13">
        <f t="shared" si="116"/>
        <v>20.475695745423362</v>
      </c>
      <c r="O598" s="13">
        <f t="shared" si="117"/>
        <v>33.936718801893747</v>
      </c>
      <c r="Q598">
        <v>13.4060447516129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75.358064519999999</v>
      </c>
      <c r="G599" s="13">
        <f t="shared" si="111"/>
        <v>5.9759522062656583</v>
      </c>
      <c r="H599" s="13">
        <f t="shared" si="112"/>
        <v>69.382112313734339</v>
      </c>
      <c r="I599" s="16">
        <f t="shared" si="119"/>
        <v>98.814830159952308</v>
      </c>
      <c r="J599" s="13">
        <f t="shared" si="113"/>
        <v>74.894247262335412</v>
      </c>
      <c r="K599" s="13">
        <f t="shared" si="114"/>
        <v>23.920582897616896</v>
      </c>
      <c r="L599" s="13">
        <f t="shared" si="115"/>
        <v>4.1598030436821762</v>
      </c>
      <c r="M599" s="13">
        <f t="shared" si="120"/>
        <v>16.709423016683591</v>
      </c>
      <c r="N599" s="13">
        <f t="shared" si="116"/>
        <v>10.359842270343826</v>
      </c>
      <c r="O599" s="13">
        <f t="shared" si="117"/>
        <v>16.335794476609486</v>
      </c>
      <c r="Q599">
        <v>11.318590142364471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40.222580649999998</v>
      </c>
      <c r="G600" s="13">
        <f t="shared" si="111"/>
        <v>9.5442134520501085E-2</v>
      </c>
      <c r="H600" s="13">
        <f t="shared" si="112"/>
        <v>40.127138515479494</v>
      </c>
      <c r="I600" s="16">
        <f t="shared" si="119"/>
        <v>59.887918369414209</v>
      </c>
      <c r="J600" s="13">
        <f t="shared" si="113"/>
        <v>55.812453420439788</v>
      </c>
      <c r="K600" s="13">
        <f t="shared" si="114"/>
        <v>4.075464948974421</v>
      </c>
      <c r="L600" s="13">
        <f t="shared" si="115"/>
        <v>0</v>
      </c>
      <c r="M600" s="13">
        <f t="shared" si="120"/>
        <v>6.3495807463397647</v>
      </c>
      <c r="N600" s="13">
        <f t="shared" si="116"/>
        <v>3.9367400627306539</v>
      </c>
      <c r="O600" s="13">
        <f t="shared" si="117"/>
        <v>4.0321821972511547</v>
      </c>
      <c r="Q600">
        <v>15.583432106253429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131.216129</v>
      </c>
      <c r="G601" s="13">
        <f t="shared" si="111"/>
        <v>15.324732259449835</v>
      </c>
      <c r="H601" s="13">
        <f t="shared" si="112"/>
        <v>115.89139674055016</v>
      </c>
      <c r="I601" s="16">
        <f t="shared" si="119"/>
        <v>119.96686168952459</v>
      </c>
      <c r="J601" s="13">
        <f t="shared" si="113"/>
        <v>88.732880644011956</v>
      </c>
      <c r="K601" s="13">
        <f t="shared" si="114"/>
        <v>31.233981045512635</v>
      </c>
      <c r="L601" s="13">
        <f t="shared" si="115"/>
        <v>8.613795775089633</v>
      </c>
      <c r="M601" s="13">
        <f t="shared" si="120"/>
        <v>11.026636458698743</v>
      </c>
      <c r="N601" s="13">
        <f t="shared" si="116"/>
        <v>6.8365146043932201</v>
      </c>
      <c r="O601" s="13">
        <f t="shared" si="117"/>
        <v>22.161246863843054</v>
      </c>
      <c r="Q601">
        <v>13.35061714636617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68.92258065</v>
      </c>
      <c r="G602" s="13">
        <f t="shared" si="111"/>
        <v>4.8988664927428385</v>
      </c>
      <c r="H602" s="13">
        <f t="shared" si="112"/>
        <v>64.02371415725716</v>
      </c>
      <c r="I602" s="16">
        <f t="shared" si="119"/>
        <v>86.643899427680168</v>
      </c>
      <c r="J602" s="13">
        <f t="shared" si="113"/>
        <v>74.039230330968834</v>
      </c>
      <c r="K602" s="13">
        <f t="shared" si="114"/>
        <v>12.604669096711334</v>
      </c>
      <c r="L602" s="13">
        <f t="shared" si="115"/>
        <v>0</v>
      </c>
      <c r="M602" s="13">
        <f t="shared" si="120"/>
        <v>4.1901218543055228</v>
      </c>
      <c r="N602" s="13">
        <f t="shared" si="116"/>
        <v>2.5978755496694239</v>
      </c>
      <c r="O602" s="13">
        <f t="shared" si="117"/>
        <v>7.4967420424122624</v>
      </c>
      <c r="Q602">
        <v>14.480248594809829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5.0322580649999997</v>
      </c>
      <c r="G603" s="13">
        <f t="shared" si="111"/>
        <v>0</v>
      </c>
      <c r="H603" s="13">
        <f t="shared" si="112"/>
        <v>5.0322580649999997</v>
      </c>
      <c r="I603" s="16">
        <f t="shared" si="119"/>
        <v>17.636927161711334</v>
      </c>
      <c r="J603" s="13">
        <f t="shared" si="113"/>
        <v>17.5814162136821</v>
      </c>
      <c r="K603" s="13">
        <f t="shared" si="114"/>
        <v>5.5510948029233731E-2</v>
      </c>
      <c r="L603" s="13">
        <f t="shared" si="115"/>
        <v>0</v>
      </c>
      <c r="M603" s="13">
        <f t="shared" si="120"/>
        <v>1.5922463046360988</v>
      </c>
      <c r="N603" s="13">
        <f t="shared" si="116"/>
        <v>0.98719270887438126</v>
      </c>
      <c r="O603" s="13">
        <f t="shared" si="117"/>
        <v>0.98719270887438126</v>
      </c>
      <c r="Q603">
        <v>20.75754410704894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16.3483871</v>
      </c>
      <c r="G604" s="13">
        <f t="shared" si="111"/>
        <v>0</v>
      </c>
      <c r="H604" s="13">
        <f t="shared" si="112"/>
        <v>16.3483871</v>
      </c>
      <c r="I604" s="16">
        <f t="shared" si="119"/>
        <v>16.403898048029234</v>
      </c>
      <c r="J604" s="13">
        <f t="shared" si="113"/>
        <v>16.381245109029361</v>
      </c>
      <c r="K604" s="13">
        <f t="shared" si="114"/>
        <v>2.2652938999872418E-2</v>
      </c>
      <c r="L604" s="13">
        <f t="shared" si="115"/>
        <v>0</v>
      </c>
      <c r="M604" s="13">
        <f t="shared" si="120"/>
        <v>0.60505359576171758</v>
      </c>
      <c r="N604" s="13">
        <f t="shared" si="116"/>
        <v>0.3751332293722649</v>
      </c>
      <c r="O604" s="13">
        <f t="shared" si="117"/>
        <v>0.3751332293722649</v>
      </c>
      <c r="Q604">
        <v>25.610898465715039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16.745161289999999</v>
      </c>
      <c r="G605" s="13">
        <f t="shared" si="111"/>
        <v>0</v>
      </c>
      <c r="H605" s="13">
        <f t="shared" si="112"/>
        <v>16.745161289999999</v>
      </c>
      <c r="I605" s="16">
        <f t="shared" si="119"/>
        <v>16.767814228999871</v>
      </c>
      <c r="J605" s="13">
        <f t="shared" si="113"/>
        <v>16.746238721043664</v>
      </c>
      <c r="K605" s="13">
        <f t="shared" si="114"/>
        <v>2.1575507956207218E-2</v>
      </c>
      <c r="L605" s="13">
        <f t="shared" si="115"/>
        <v>0</v>
      </c>
      <c r="M605" s="13">
        <f t="shared" si="120"/>
        <v>0.22992036638945268</v>
      </c>
      <c r="N605" s="13">
        <f t="shared" si="116"/>
        <v>0.14255062716146066</v>
      </c>
      <c r="O605" s="13">
        <f t="shared" si="117"/>
        <v>0.14255062716146066</v>
      </c>
      <c r="Q605">
        <v>26.440831870967749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34.338709680000001</v>
      </c>
      <c r="G606" s="13">
        <f t="shared" si="111"/>
        <v>0</v>
      </c>
      <c r="H606" s="13">
        <f t="shared" si="112"/>
        <v>34.338709680000001</v>
      </c>
      <c r="I606" s="16">
        <f t="shared" si="119"/>
        <v>34.360285187956208</v>
      </c>
      <c r="J606" s="13">
        <f t="shared" si="113"/>
        <v>33.990185254268241</v>
      </c>
      <c r="K606" s="13">
        <f t="shared" si="114"/>
        <v>0.37009993368796756</v>
      </c>
      <c r="L606" s="13">
        <f t="shared" si="115"/>
        <v>0</v>
      </c>
      <c r="M606" s="13">
        <f t="shared" si="120"/>
        <v>8.7369739227992016E-2</v>
      </c>
      <c r="N606" s="13">
        <f t="shared" si="116"/>
        <v>5.4169238321355048E-2</v>
      </c>
      <c r="O606" s="13">
        <f t="shared" si="117"/>
        <v>5.4169238321355048E-2</v>
      </c>
      <c r="Q606">
        <v>21.407665538327461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68.667741939999999</v>
      </c>
      <c r="G607" s="13">
        <f t="shared" si="111"/>
        <v>4.8562149782121073</v>
      </c>
      <c r="H607" s="13">
        <f t="shared" si="112"/>
        <v>63.811526961787891</v>
      </c>
      <c r="I607" s="16">
        <f t="shared" si="119"/>
        <v>64.181626895475858</v>
      </c>
      <c r="J607" s="13">
        <f t="shared" si="113"/>
        <v>60.276136228173414</v>
      </c>
      <c r="K607" s="13">
        <f t="shared" si="114"/>
        <v>3.9054906673024448</v>
      </c>
      <c r="L607" s="13">
        <f t="shared" si="115"/>
        <v>0</v>
      </c>
      <c r="M607" s="13">
        <f t="shared" si="120"/>
        <v>3.3200500906636968E-2</v>
      </c>
      <c r="N607" s="13">
        <f t="shared" si="116"/>
        <v>2.0584310562114919E-2</v>
      </c>
      <c r="O607" s="13">
        <f t="shared" si="117"/>
        <v>4.8767992887742224</v>
      </c>
      <c r="Q607">
        <v>17.448286749948469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30.46129032</v>
      </c>
      <c r="G608" s="13">
        <f t="shared" si="111"/>
        <v>0</v>
      </c>
      <c r="H608" s="13">
        <f t="shared" si="112"/>
        <v>30.46129032</v>
      </c>
      <c r="I608" s="16">
        <f t="shared" si="119"/>
        <v>34.366780987302448</v>
      </c>
      <c r="J608" s="13">
        <f t="shared" si="113"/>
        <v>33.506688374469476</v>
      </c>
      <c r="K608" s="13">
        <f t="shared" si="114"/>
        <v>0.86009261283297178</v>
      </c>
      <c r="L608" s="13">
        <f t="shared" si="115"/>
        <v>0</v>
      </c>
      <c r="M608" s="13">
        <f t="shared" si="120"/>
        <v>1.2616190344522049E-2</v>
      </c>
      <c r="N608" s="13">
        <f t="shared" si="116"/>
        <v>7.8220380136036702E-3</v>
      </c>
      <c r="O608" s="13">
        <f t="shared" si="117"/>
        <v>7.8220380136036702E-3</v>
      </c>
      <c r="Q608">
        <v>15.281174072005481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19.093548389999999</v>
      </c>
      <c r="G609" s="13">
        <f t="shared" si="111"/>
        <v>0</v>
      </c>
      <c r="H609" s="13">
        <f t="shared" si="112"/>
        <v>19.093548389999999</v>
      </c>
      <c r="I609" s="16">
        <f t="shared" si="119"/>
        <v>19.95364100283297</v>
      </c>
      <c r="J609" s="13">
        <f t="shared" si="113"/>
        <v>19.699520835198093</v>
      </c>
      <c r="K609" s="13">
        <f t="shared" si="114"/>
        <v>0.25412016763487699</v>
      </c>
      <c r="L609" s="13">
        <f t="shared" si="115"/>
        <v>0</v>
      </c>
      <c r="M609" s="13">
        <f t="shared" si="120"/>
        <v>4.7941523309183789E-3</v>
      </c>
      <c r="N609" s="13">
        <f t="shared" si="116"/>
        <v>2.9723744451693951E-3</v>
      </c>
      <c r="O609" s="13">
        <f t="shared" si="117"/>
        <v>2.9723744451693951E-3</v>
      </c>
      <c r="Q609">
        <v>12.433890506371091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32.299999999999997</v>
      </c>
      <c r="G610" s="13">
        <f t="shared" si="111"/>
        <v>0</v>
      </c>
      <c r="H610" s="13">
        <f t="shared" si="112"/>
        <v>32.299999999999997</v>
      </c>
      <c r="I610" s="16">
        <f t="shared" si="119"/>
        <v>32.554120167634878</v>
      </c>
      <c r="J610" s="13">
        <f t="shared" si="113"/>
        <v>31.647586285173279</v>
      </c>
      <c r="K610" s="13">
        <f t="shared" si="114"/>
        <v>0.90653388246159849</v>
      </c>
      <c r="L610" s="13">
        <f t="shared" si="115"/>
        <v>0</v>
      </c>
      <c r="M610" s="13">
        <f t="shared" si="120"/>
        <v>1.8217778857489838E-3</v>
      </c>
      <c r="N610" s="13">
        <f t="shared" si="116"/>
        <v>1.1295022891643699E-3</v>
      </c>
      <c r="O610" s="13">
        <f t="shared" si="117"/>
        <v>1.1295022891643699E-3</v>
      </c>
      <c r="Q610">
        <v>13.6988526902709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124.7870968</v>
      </c>
      <c r="G611" s="13">
        <f t="shared" si="111"/>
        <v>14.24872634065974</v>
      </c>
      <c r="H611" s="13">
        <f t="shared" si="112"/>
        <v>110.53837045934026</v>
      </c>
      <c r="I611" s="16">
        <f t="shared" si="119"/>
        <v>111.44490434180186</v>
      </c>
      <c r="J611" s="13">
        <f t="shared" si="113"/>
        <v>85.524864081887486</v>
      </c>
      <c r="K611" s="13">
        <f t="shared" si="114"/>
        <v>25.920040259914373</v>
      </c>
      <c r="L611" s="13">
        <f t="shared" si="115"/>
        <v>5.3775090099564808</v>
      </c>
      <c r="M611" s="13">
        <f t="shared" si="120"/>
        <v>5.3782012855530654</v>
      </c>
      <c r="N611" s="13">
        <f t="shared" si="116"/>
        <v>3.3344847970429004</v>
      </c>
      <c r="O611" s="13">
        <f t="shared" si="117"/>
        <v>17.583211137702641</v>
      </c>
      <c r="Q611">
        <v>13.520138751612899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46.861290320000002</v>
      </c>
      <c r="G612" s="13">
        <f t="shared" si="111"/>
        <v>1.2065410800272673</v>
      </c>
      <c r="H612" s="13">
        <f t="shared" si="112"/>
        <v>45.654749239972737</v>
      </c>
      <c r="I612" s="16">
        <f t="shared" si="119"/>
        <v>66.197280489930634</v>
      </c>
      <c r="J612" s="13">
        <f t="shared" si="113"/>
        <v>59.844444103242026</v>
      </c>
      <c r="K612" s="13">
        <f t="shared" si="114"/>
        <v>6.3528363866886082</v>
      </c>
      <c r="L612" s="13">
        <f t="shared" si="115"/>
        <v>0</v>
      </c>
      <c r="M612" s="13">
        <f t="shared" si="120"/>
        <v>2.0437164885101651</v>
      </c>
      <c r="N612" s="13">
        <f t="shared" si="116"/>
        <v>1.2671042228763023</v>
      </c>
      <c r="O612" s="13">
        <f t="shared" si="117"/>
        <v>2.4736453029035697</v>
      </c>
      <c r="Q612">
        <v>14.220208269661869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8.6774193549999996</v>
      </c>
      <c r="G613" s="13">
        <f t="shared" si="111"/>
        <v>0</v>
      </c>
      <c r="H613" s="13">
        <f t="shared" si="112"/>
        <v>8.6774193549999996</v>
      </c>
      <c r="I613" s="16">
        <f t="shared" si="119"/>
        <v>15.030255741688608</v>
      </c>
      <c r="J613" s="13">
        <f t="shared" si="113"/>
        <v>14.957054725776477</v>
      </c>
      <c r="K613" s="13">
        <f t="shared" si="114"/>
        <v>7.320101591213124E-2</v>
      </c>
      <c r="L613" s="13">
        <f t="shared" si="115"/>
        <v>0</v>
      </c>
      <c r="M613" s="13">
        <f t="shared" si="120"/>
        <v>0.77661226563386276</v>
      </c>
      <c r="N613" s="13">
        <f t="shared" si="116"/>
        <v>0.48149960469299491</v>
      </c>
      <c r="O613" s="13">
        <f t="shared" si="117"/>
        <v>0.48149960469299491</v>
      </c>
      <c r="Q613">
        <v>15.378095387354261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12.70645161</v>
      </c>
      <c r="G614" s="13">
        <f t="shared" si="111"/>
        <v>0</v>
      </c>
      <c r="H614" s="13">
        <f t="shared" si="112"/>
        <v>12.70645161</v>
      </c>
      <c r="I614" s="16">
        <f t="shared" si="119"/>
        <v>12.779652625912131</v>
      </c>
      <c r="J614" s="13">
        <f t="shared" si="113"/>
        <v>12.756989085601923</v>
      </c>
      <c r="K614" s="13">
        <f t="shared" si="114"/>
        <v>2.2663540310208674E-2</v>
      </c>
      <c r="L614" s="13">
        <f t="shared" si="115"/>
        <v>0</v>
      </c>
      <c r="M614" s="13">
        <f t="shared" si="120"/>
        <v>0.29511266094086785</v>
      </c>
      <c r="N614" s="13">
        <f t="shared" si="116"/>
        <v>0.18296984978333808</v>
      </c>
      <c r="O614" s="13">
        <f t="shared" si="117"/>
        <v>0.18296984978333808</v>
      </c>
      <c r="Q614">
        <v>20.27362960264287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11.9</v>
      </c>
      <c r="G615" s="13">
        <f t="shared" si="111"/>
        <v>0</v>
      </c>
      <c r="H615" s="13">
        <f t="shared" si="112"/>
        <v>11.9</v>
      </c>
      <c r="I615" s="16">
        <f t="shared" si="119"/>
        <v>11.922663540310209</v>
      </c>
      <c r="J615" s="13">
        <f t="shared" si="113"/>
        <v>11.907329118132855</v>
      </c>
      <c r="K615" s="13">
        <f t="shared" si="114"/>
        <v>1.5334422177353701E-2</v>
      </c>
      <c r="L615" s="13">
        <f t="shared" si="115"/>
        <v>0</v>
      </c>
      <c r="M615" s="13">
        <f t="shared" si="120"/>
        <v>0.11214281115752978</v>
      </c>
      <c r="N615" s="13">
        <f t="shared" si="116"/>
        <v>6.9528542917668454E-2</v>
      </c>
      <c r="O615" s="13">
        <f t="shared" si="117"/>
        <v>6.9528542917668454E-2</v>
      </c>
      <c r="Q615">
        <v>21.567645505184348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32.88064516</v>
      </c>
      <c r="G616" s="13">
        <f t="shared" si="111"/>
        <v>0</v>
      </c>
      <c r="H616" s="13">
        <f t="shared" si="112"/>
        <v>32.88064516</v>
      </c>
      <c r="I616" s="16">
        <f t="shared" si="119"/>
        <v>32.895979582177354</v>
      </c>
      <c r="J616" s="13">
        <f t="shared" si="113"/>
        <v>32.598533581073525</v>
      </c>
      <c r="K616" s="13">
        <f t="shared" si="114"/>
        <v>0.29744600110382891</v>
      </c>
      <c r="L616" s="13">
        <f t="shared" si="115"/>
        <v>0</v>
      </c>
      <c r="M616" s="13">
        <f t="shared" si="120"/>
        <v>4.2614268239861322E-2</v>
      </c>
      <c r="N616" s="13">
        <f t="shared" si="116"/>
        <v>2.6420846308714021E-2</v>
      </c>
      <c r="O616" s="13">
        <f t="shared" si="117"/>
        <v>2.6420846308714021E-2</v>
      </c>
      <c r="Q616">
        <v>22.04819088930736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21.819354839999999</v>
      </c>
      <c r="G617" s="13">
        <f t="shared" si="111"/>
        <v>0</v>
      </c>
      <c r="H617" s="13">
        <f t="shared" si="112"/>
        <v>21.819354839999999</v>
      </c>
      <c r="I617" s="16">
        <f t="shared" si="119"/>
        <v>22.116800841103828</v>
      </c>
      <c r="J617" s="13">
        <f t="shared" si="113"/>
        <v>22.061160119969369</v>
      </c>
      <c r="K617" s="13">
        <f t="shared" si="114"/>
        <v>5.564072113445917E-2</v>
      </c>
      <c r="L617" s="13">
        <f t="shared" si="115"/>
        <v>0</v>
      </c>
      <c r="M617" s="13">
        <f t="shared" si="120"/>
        <v>1.6193421931147301E-2</v>
      </c>
      <c r="N617" s="13">
        <f t="shared" si="116"/>
        <v>1.0039921597311327E-2</v>
      </c>
      <c r="O617" s="13">
        <f t="shared" si="117"/>
        <v>1.0039921597311327E-2</v>
      </c>
      <c r="Q617">
        <v>25.582938870967752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30.909677420000001</v>
      </c>
      <c r="G618" s="13">
        <f t="shared" si="111"/>
        <v>0</v>
      </c>
      <c r="H618" s="13">
        <f t="shared" si="112"/>
        <v>30.909677420000001</v>
      </c>
      <c r="I618" s="16">
        <f t="shared" si="119"/>
        <v>30.96531814113446</v>
      </c>
      <c r="J618" s="13">
        <f t="shared" si="113"/>
        <v>30.69949753882668</v>
      </c>
      <c r="K618" s="13">
        <f t="shared" si="114"/>
        <v>0.26582060230778026</v>
      </c>
      <c r="L618" s="13">
        <f t="shared" si="115"/>
        <v>0</v>
      </c>
      <c r="M618" s="13">
        <f t="shared" si="120"/>
        <v>6.1535003338359737E-3</v>
      </c>
      <c r="N618" s="13">
        <f t="shared" si="116"/>
        <v>3.8151702069783035E-3</v>
      </c>
      <c r="O618" s="13">
        <f t="shared" si="117"/>
        <v>3.8151702069783035E-3</v>
      </c>
      <c r="Q618">
        <v>21.56444633779611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42.451612900000001</v>
      </c>
      <c r="G619" s="13">
        <f t="shared" si="111"/>
        <v>0.46850791169517547</v>
      </c>
      <c r="H619" s="13">
        <f t="shared" si="112"/>
        <v>41.983104988304824</v>
      </c>
      <c r="I619" s="16">
        <f t="shared" si="119"/>
        <v>42.2489255906126</v>
      </c>
      <c r="J619" s="13">
        <f t="shared" si="113"/>
        <v>41.350214638408282</v>
      </c>
      <c r="K619" s="13">
        <f t="shared" si="114"/>
        <v>0.8987109522043184</v>
      </c>
      <c r="L619" s="13">
        <f t="shared" si="115"/>
        <v>0</v>
      </c>
      <c r="M619" s="13">
        <f t="shared" si="120"/>
        <v>2.3383301268576702E-3</v>
      </c>
      <c r="N619" s="13">
        <f t="shared" si="116"/>
        <v>1.4497646786517555E-3</v>
      </c>
      <c r="O619" s="13">
        <f t="shared" si="117"/>
        <v>0.46995767637382724</v>
      </c>
      <c r="Q619">
        <v>19.4076539256926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30.92903226</v>
      </c>
      <c r="G620" s="13">
        <f t="shared" si="111"/>
        <v>0</v>
      </c>
      <c r="H620" s="13">
        <f t="shared" si="112"/>
        <v>30.92903226</v>
      </c>
      <c r="I620" s="16">
        <f t="shared" si="119"/>
        <v>31.827743212204318</v>
      </c>
      <c r="J620" s="13">
        <f t="shared" si="113"/>
        <v>31.260254124106421</v>
      </c>
      <c r="K620" s="13">
        <f t="shared" si="114"/>
        <v>0.56748908809789711</v>
      </c>
      <c r="L620" s="13">
        <f t="shared" si="115"/>
        <v>0</v>
      </c>
      <c r="M620" s="13">
        <f t="shared" si="120"/>
        <v>8.8856544820591467E-4</v>
      </c>
      <c r="N620" s="13">
        <f t="shared" si="116"/>
        <v>5.5091057788766713E-4</v>
      </c>
      <c r="O620" s="13">
        <f t="shared" si="117"/>
        <v>5.5091057788766713E-4</v>
      </c>
      <c r="Q620">
        <v>16.6845759365272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179.48709679999999</v>
      </c>
      <c r="G621" s="13">
        <f t="shared" si="111"/>
        <v>23.403684960686284</v>
      </c>
      <c r="H621" s="13">
        <f t="shared" si="112"/>
        <v>156.0834118393137</v>
      </c>
      <c r="I621" s="16">
        <f t="shared" si="119"/>
        <v>156.65090092741158</v>
      </c>
      <c r="J621" s="13">
        <f t="shared" si="113"/>
        <v>106.16722861528737</v>
      </c>
      <c r="K621" s="13">
        <f t="shared" si="114"/>
        <v>50.483672312124213</v>
      </c>
      <c r="L621" s="13">
        <f t="shared" si="115"/>
        <v>20.337208510111406</v>
      </c>
      <c r="M621" s="13">
        <f t="shared" si="120"/>
        <v>20.337546164981724</v>
      </c>
      <c r="N621" s="13">
        <f t="shared" si="116"/>
        <v>12.609278622288668</v>
      </c>
      <c r="O621" s="13">
        <f t="shared" si="117"/>
        <v>36.012963582974955</v>
      </c>
      <c r="Q621">
        <v>14.6650538845809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32.009677420000003</v>
      </c>
      <c r="G622" s="13">
        <f t="shared" si="111"/>
        <v>0</v>
      </c>
      <c r="H622" s="13">
        <f t="shared" si="112"/>
        <v>32.009677420000003</v>
      </c>
      <c r="I622" s="16">
        <f t="shared" si="119"/>
        <v>62.156141222012806</v>
      </c>
      <c r="J622" s="13">
        <f t="shared" si="113"/>
        <v>56.752865865202772</v>
      </c>
      <c r="K622" s="13">
        <f t="shared" si="114"/>
        <v>5.4032753568100347</v>
      </c>
      <c r="L622" s="13">
        <f t="shared" si="115"/>
        <v>0</v>
      </c>
      <c r="M622" s="13">
        <f t="shared" si="120"/>
        <v>7.7282675426930556</v>
      </c>
      <c r="N622" s="13">
        <f t="shared" si="116"/>
        <v>4.7915258764696942</v>
      </c>
      <c r="O622" s="13">
        <f t="shared" si="117"/>
        <v>4.7915258764696942</v>
      </c>
      <c r="Q622">
        <v>14.1341300516129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127.44838710000001</v>
      </c>
      <c r="G623" s="13">
        <f t="shared" si="111"/>
        <v>14.694137722238864</v>
      </c>
      <c r="H623" s="13">
        <f t="shared" si="112"/>
        <v>112.75424937776114</v>
      </c>
      <c r="I623" s="16">
        <f t="shared" si="119"/>
        <v>118.15752473457118</v>
      </c>
      <c r="J623" s="13">
        <f t="shared" si="113"/>
        <v>85.659695673046798</v>
      </c>
      <c r="K623" s="13">
        <f t="shared" si="114"/>
        <v>32.497829061524385</v>
      </c>
      <c r="L623" s="13">
        <f t="shared" si="115"/>
        <v>9.3835022457457846</v>
      </c>
      <c r="M623" s="13">
        <f t="shared" si="120"/>
        <v>12.320243911969147</v>
      </c>
      <c r="N623" s="13">
        <f t="shared" si="116"/>
        <v>7.6385512254208709</v>
      </c>
      <c r="O623" s="13">
        <f t="shared" si="117"/>
        <v>22.332688947659733</v>
      </c>
      <c r="Q623">
        <v>12.49707211327722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64.764516130000004</v>
      </c>
      <c r="G624" s="13">
        <f t="shared" si="111"/>
        <v>4.202944945759282</v>
      </c>
      <c r="H624" s="13">
        <f t="shared" si="112"/>
        <v>60.561571184240719</v>
      </c>
      <c r="I624" s="16">
        <f t="shared" si="119"/>
        <v>83.675898000019316</v>
      </c>
      <c r="J624" s="13">
        <f t="shared" si="113"/>
        <v>73.324774776650315</v>
      </c>
      <c r="K624" s="13">
        <f t="shared" si="114"/>
        <v>10.351123223369001</v>
      </c>
      <c r="L624" s="13">
        <f t="shared" si="115"/>
        <v>0</v>
      </c>
      <c r="M624" s="13">
        <f t="shared" si="120"/>
        <v>4.681692686548276</v>
      </c>
      <c r="N624" s="13">
        <f t="shared" si="116"/>
        <v>2.9026494656599309</v>
      </c>
      <c r="O624" s="13">
        <f t="shared" si="117"/>
        <v>7.1055944114192133</v>
      </c>
      <c r="Q624">
        <v>15.42167842269682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5.9774193550000003</v>
      </c>
      <c r="G625" s="13">
        <f t="shared" si="111"/>
        <v>0</v>
      </c>
      <c r="H625" s="13">
        <f t="shared" si="112"/>
        <v>5.9774193550000003</v>
      </c>
      <c r="I625" s="16">
        <f t="shared" si="119"/>
        <v>16.328542578369003</v>
      </c>
      <c r="J625" s="13">
        <f t="shared" si="113"/>
        <v>16.254405873548166</v>
      </c>
      <c r="K625" s="13">
        <f t="shared" si="114"/>
        <v>7.4136704820837451E-2</v>
      </c>
      <c r="L625" s="13">
        <f t="shared" si="115"/>
        <v>0</v>
      </c>
      <c r="M625" s="13">
        <f t="shared" si="120"/>
        <v>1.7790432208883451</v>
      </c>
      <c r="N625" s="13">
        <f t="shared" si="116"/>
        <v>1.103006796950774</v>
      </c>
      <c r="O625" s="13">
        <f t="shared" si="117"/>
        <v>1.103006796950774</v>
      </c>
      <c r="Q625">
        <v>17.062804716192989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53.058064520000002</v>
      </c>
      <c r="G626" s="13">
        <f t="shared" si="111"/>
        <v>2.2436747432566655</v>
      </c>
      <c r="H626" s="13">
        <f t="shared" si="112"/>
        <v>50.81438977674334</v>
      </c>
      <c r="I626" s="16">
        <f t="shared" si="119"/>
        <v>50.888526481564178</v>
      </c>
      <c r="J626" s="13">
        <f t="shared" si="113"/>
        <v>49.498703542367529</v>
      </c>
      <c r="K626" s="13">
        <f t="shared" si="114"/>
        <v>1.3898229391966481</v>
      </c>
      <c r="L626" s="13">
        <f t="shared" si="115"/>
        <v>0</v>
      </c>
      <c r="M626" s="13">
        <f t="shared" si="120"/>
        <v>0.67603642393757113</v>
      </c>
      <c r="N626" s="13">
        <f t="shared" si="116"/>
        <v>0.41914258284129408</v>
      </c>
      <c r="O626" s="13">
        <f t="shared" si="117"/>
        <v>2.6628173260979597</v>
      </c>
      <c r="Q626">
        <v>20.204488640452059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27.92258065</v>
      </c>
      <c r="G627" s="13">
        <f t="shared" si="111"/>
        <v>0</v>
      </c>
      <c r="H627" s="13">
        <f t="shared" si="112"/>
        <v>27.92258065</v>
      </c>
      <c r="I627" s="16">
        <f t="shared" si="119"/>
        <v>29.312403589196649</v>
      </c>
      <c r="J627" s="13">
        <f t="shared" si="113"/>
        <v>29.125836109738536</v>
      </c>
      <c r="K627" s="13">
        <f t="shared" si="114"/>
        <v>0.18656747945811247</v>
      </c>
      <c r="L627" s="13">
        <f t="shared" si="115"/>
        <v>0</v>
      </c>
      <c r="M627" s="13">
        <f t="shared" si="120"/>
        <v>0.25689384109627705</v>
      </c>
      <c r="N627" s="13">
        <f t="shared" si="116"/>
        <v>0.15927418147969177</v>
      </c>
      <c r="O627" s="13">
        <f t="shared" si="117"/>
        <v>0.15927418147969177</v>
      </c>
      <c r="Q627">
        <v>22.931160661713211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11.37741935</v>
      </c>
      <c r="G628" s="13">
        <f t="shared" si="111"/>
        <v>0</v>
      </c>
      <c r="H628" s="13">
        <f t="shared" si="112"/>
        <v>11.37741935</v>
      </c>
      <c r="I628" s="16">
        <f t="shared" si="119"/>
        <v>11.563986829458113</v>
      </c>
      <c r="J628" s="13">
        <f t="shared" si="113"/>
        <v>11.555207678199752</v>
      </c>
      <c r="K628" s="13">
        <f t="shared" si="114"/>
        <v>8.7791512583610398E-3</v>
      </c>
      <c r="L628" s="13">
        <f t="shared" si="115"/>
        <v>0</v>
      </c>
      <c r="M628" s="13">
        <f t="shared" si="120"/>
        <v>9.761965961658528E-2</v>
      </c>
      <c r="N628" s="13">
        <f t="shared" si="116"/>
        <v>6.0524188962282871E-2</v>
      </c>
      <c r="O628" s="13">
        <f t="shared" si="117"/>
        <v>6.0524188962282871E-2</v>
      </c>
      <c r="Q628">
        <v>24.891089029749921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16.438709679999999</v>
      </c>
      <c r="G629" s="13">
        <f t="shared" si="111"/>
        <v>0</v>
      </c>
      <c r="H629" s="13">
        <f t="shared" si="112"/>
        <v>16.438709679999999</v>
      </c>
      <c r="I629" s="16">
        <f t="shared" si="119"/>
        <v>16.447488831258362</v>
      </c>
      <c r="J629" s="13">
        <f t="shared" si="113"/>
        <v>16.424757068803451</v>
      </c>
      <c r="K629" s="13">
        <f t="shared" si="114"/>
        <v>2.2731762454910154E-2</v>
      </c>
      <c r="L629" s="13">
        <f t="shared" si="115"/>
        <v>0</v>
      </c>
      <c r="M629" s="13">
        <f t="shared" si="120"/>
        <v>3.7095470654302409E-2</v>
      </c>
      <c r="N629" s="13">
        <f t="shared" si="116"/>
        <v>2.2999191805667493E-2</v>
      </c>
      <c r="O629" s="13">
        <f t="shared" si="117"/>
        <v>2.2999191805667493E-2</v>
      </c>
      <c r="Q629">
        <v>25.643264870967752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11.777419350000001</v>
      </c>
      <c r="G630" s="13">
        <f t="shared" si="111"/>
        <v>0</v>
      </c>
      <c r="H630" s="13">
        <f t="shared" si="112"/>
        <v>11.777419350000001</v>
      </c>
      <c r="I630" s="16">
        <f t="shared" si="119"/>
        <v>11.800151112454911</v>
      </c>
      <c r="J630" s="13">
        <f t="shared" si="113"/>
        <v>11.789838175577556</v>
      </c>
      <c r="K630" s="13">
        <f t="shared" si="114"/>
        <v>1.0312936877355128E-2</v>
      </c>
      <c r="L630" s="13">
        <f t="shared" si="115"/>
        <v>0</v>
      </c>
      <c r="M630" s="13">
        <f t="shared" si="120"/>
        <v>1.4096278848634916E-2</v>
      </c>
      <c r="N630" s="13">
        <f t="shared" si="116"/>
        <v>8.7396928861536473E-3</v>
      </c>
      <c r="O630" s="13">
        <f t="shared" si="117"/>
        <v>8.7396928861536473E-3</v>
      </c>
      <c r="Q630">
        <v>24.17085658647208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12.08064516</v>
      </c>
      <c r="G631" s="13">
        <f t="shared" si="111"/>
        <v>0</v>
      </c>
      <c r="H631" s="13">
        <f t="shared" si="112"/>
        <v>12.08064516</v>
      </c>
      <c r="I631" s="16">
        <f t="shared" si="119"/>
        <v>12.090958096877355</v>
      </c>
      <c r="J631" s="13">
        <f t="shared" si="113"/>
        <v>12.071851908169885</v>
      </c>
      <c r="K631" s="13">
        <f t="shared" si="114"/>
        <v>1.910618870746994E-2</v>
      </c>
      <c r="L631" s="13">
        <f t="shared" si="115"/>
        <v>0</v>
      </c>
      <c r="M631" s="13">
        <f t="shared" si="120"/>
        <v>5.3565859624812688E-3</v>
      </c>
      <c r="N631" s="13">
        <f t="shared" si="116"/>
        <v>3.3210832967383867E-3</v>
      </c>
      <c r="O631" s="13">
        <f t="shared" si="117"/>
        <v>3.3210832967383867E-3</v>
      </c>
      <c r="Q631">
        <v>20.307844537565241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51.84516129</v>
      </c>
      <c r="G632" s="13">
        <f t="shared" si="111"/>
        <v>2.0406751293490504</v>
      </c>
      <c r="H632" s="13">
        <f t="shared" si="112"/>
        <v>49.804486160650953</v>
      </c>
      <c r="I632" s="16">
        <f t="shared" si="119"/>
        <v>49.823592349358421</v>
      </c>
      <c r="J632" s="13">
        <f t="shared" si="113"/>
        <v>47.385601020477971</v>
      </c>
      <c r="K632" s="13">
        <f t="shared" si="114"/>
        <v>2.4379913288804502</v>
      </c>
      <c r="L632" s="13">
        <f t="shared" si="115"/>
        <v>0</v>
      </c>
      <c r="M632" s="13">
        <f t="shared" si="120"/>
        <v>2.0355026657428821E-3</v>
      </c>
      <c r="N632" s="13">
        <f t="shared" si="116"/>
        <v>1.2620116527605869E-3</v>
      </c>
      <c r="O632" s="13">
        <f t="shared" si="117"/>
        <v>2.041937141001811</v>
      </c>
      <c r="Q632">
        <v>15.53062745103146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12.53870968</v>
      </c>
      <c r="G633" s="13">
        <f t="shared" si="111"/>
        <v>0</v>
      </c>
      <c r="H633" s="13">
        <f t="shared" si="112"/>
        <v>12.53870968</v>
      </c>
      <c r="I633" s="16">
        <f t="shared" si="119"/>
        <v>14.97670100888045</v>
      </c>
      <c r="J633" s="13">
        <f t="shared" si="113"/>
        <v>14.890217750736117</v>
      </c>
      <c r="K633" s="13">
        <f t="shared" si="114"/>
        <v>8.6483258144333774E-2</v>
      </c>
      <c r="L633" s="13">
        <f t="shared" si="115"/>
        <v>0</v>
      </c>
      <c r="M633" s="13">
        <f t="shared" si="120"/>
        <v>7.7349101298229521E-4</v>
      </c>
      <c r="N633" s="13">
        <f t="shared" si="116"/>
        <v>4.7956442804902302E-4</v>
      </c>
      <c r="O633" s="13">
        <f t="shared" si="117"/>
        <v>4.7956442804902302E-4</v>
      </c>
      <c r="Q633">
        <v>14.091521484257219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62.348387099999997</v>
      </c>
      <c r="G634" s="13">
        <f t="shared" si="111"/>
        <v>3.7985653974906364</v>
      </c>
      <c r="H634" s="13">
        <f t="shared" si="112"/>
        <v>58.549821702509362</v>
      </c>
      <c r="I634" s="16">
        <f t="shared" si="119"/>
        <v>58.636304960653696</v>
      </c>
      <c r="J634" s="13">
        <f t="shared" si="113"/>
        <v>52.077001513688501</v>
      </c>
      <c r="K634" s="13">
        <f t="shared" si="114"/>
        <v>6.5593034469651954</v>
      </c>
      <c r="L634" s="13">
        <f t="shared" si="115"/>
        <v>0</v>
      </c>
      <c r="M634" s="13">
        <f t="shared" si="120"/>
        <v>2.9392658493327219E-4</v>
      </c>
      <c r="N634" s="13">
        <f t="shared" si="116"/>
        <v>1.8223448265862875E-4</v>
      </c>
      <c r="O634" s="13">
        <f t="shared" si="117"/>
        <v>3.7987476319732951</v>
      </c>
      <c r="Q634">
        <v>11.1242061803871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85.364516129999998</v>
      </c>
      <c r="G635" s="13">
        <f t="shared" si="111"/>
        <v>7.6506990147272305</v>
      </c>
      <c r="H635" s="13">
        <f t="shared" si="112"/>
        <v>77.713817115272775</v>
      </c>
      <c r="I635" s="16">
        <f t="shared" si="119"/>
        <v>84.273120562237978</v>
      </c>
      <c r="J635" s="13">
        <f t="shared" si="113"/>
        <v>70.250067675183843</v>
      </c>
      <c r="K635" s="13">
        <f t="shared" si="114"/>
        <v>14.023052887054135</v>
      </c>
      <c r="L635" s="13">
        <f t="shared" si="115"/>
        <v>0</v>
      </c>
      <c r="M635" s="13">
        <f t="shared" si="120"/>
        <v>1.1169210227464344E-4</v>
      </c>
      <c r="N635" s="13">
        <f t="shared" si="116"/>
        <v>6.924910341027893E-5</v>
      </c>
      <c r="O635" s="13">
        <f t="shared" si="117"/>
        <v>7.6507682638306411</v>
      </c>
      <c r="Q635">
        <v>12.824974151612899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27.822580649999999</v>
      </c>
      <c r="G636" s="13">
        <f t="shared" si="111"/>
        <v>0</v>
      </c>
      <c r="H636" s="13">
        <f t="shared" si="112"/>
        <v>27.822580649999999</v>
      </c>
      <c r="I636" s="16">
        <f t="shared" si="119"/>
        <v>41.845633537054134</v>
      </c>
      <c r="J636" s="13">
        <f t="shared" si="113"/>
        <v>40.816108629745862</v>
      </c>
      <c r="K636" s="13">
        <f t="shared" si="114"/>
        <v>1.0295249073082715</v>
      </c>
      <c r="L636" s="13">
        <f t="shared" si="115"/>
        <v>0</v>
      </c>
      <c r="M636" s="13">
        <f t="shared" si="120"/>
        <v>4.244299886436451E-5</v>
      </c>
      <c r="N636" s="13">
        <f t="shared" si="116"/>
        <v>2.6314659295905995E-5</v>
      </c>
      <c r="O636" s="13">
        <f t="shared" si="117"/>
        <v>2.6314659295905995E-5</v>
      </c>
      <c r="Q636">
        <v>18.208072589768548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113.3451613</v>
      </c>
      <c r="G637" s="13">
        <f t="shared" si="111"/>
        <v>12.333727327213438</v>
      </c>
      <c r="H637" s="13">
        <f t="shared" si="112"/>
        <v>101.01143397278656</v>
      </c>
      <c r="I637" s="16">
        <f t="shared" si="119"/>
        <v>102.04095888009483</v>
      </c>
      <c r="J637" s="13">
        <f t="shared" si="113"/>
        <v>82.822165742238042</v>
      </c>
      <c r="K637" s="13">
        <f t="shared" si="114"/>
        <v>19.218793137856792</v>
      </c>
      <c r="L637" s="13">
        <f t="shared" si="115"/>
        <v>1.2963274074482856</v>
      </c>
      <c r="M637" s="13">
        <f t="shared" si="120"/>
        <v>1.2963435357878541</v>
      </c>
      <c r="N637" s="13">
        <f t="shared" si="116"/>
        <v>0.8037329921884695</v>
      </c>
      <c r="O637" s="13">
        <f t="shared" si="117"/>
        <v>13.137460319401908</v>
      </c>
      <c r="Q637">
        <v>14.40334428273958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7.8935483870000001</v>
      </c>
      <c r="G638" s="13">
        <f t="shared" si="111"/>
        <v>0</v>
      </c>
      <c r="H638" s="13">
        <f t="shared" si="112"/>
        <v>7.8935483870000001</v>
      </c>
      <c r="I638" s="16">
        <f t="shared" si="119"/>
        <v>25.816014117408507</v>
      </c>
      <c r="J638" s="13">
        <f t="shared" si="113"/>
        <v>25.599665418908881</v>
      </c>
      <c r="K638" s="13">
        <f t="shared" si="114"/>
        <v>0.21634869849962612</v>
      </c>
      <c r="L638" s="13">
        <f t="shared" si="115"/>
        <v>0</v>
      </c>
      <c r="M638" s="13">
        <f t="shared" si="120"/>
        <v>0.49261054359938461</v>
      </c>
      <c r="N638" s="13">
        <f t="shared" si="116"/>
        <v>0.30541853703161848</v>
      </c>
      <c r="O638" s="13">
        <f t="shared" si="117"/>
        <v>0.30541853703161848</v>
      </c>
      <c r="Q638">
        <v>19.167575446395521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42.396774190000002</v>
      </c>
      <c r="G639" s="13">
        <f t="shared" si="111"/>
        <v>0.45932973763986246</v>
      </c>
      <c r="H639" s="13">
        <f t="shared" si="112"/>
        <v>41.93744445236014</v>
      </c>
      <c r="I639" s="16">
        <f t="shared" si="119"/>
        <v>42.153793150859769</v>
      </c>
      <c r="J639" s="13">
        <f t="shared" si="113"/>
        <v>41.600565741708522</v>
      </c>
      <c r="K639" s="13">
        <f t="shared" si="114"/>
        <v>0.55322740915124768</v>
      </c>
      <c r="L639" s="13">
        <f t="shared" si="115"/>
        <v>0</v>
      </c>
      <c r="M639" s="13">
        <f t="shared" si="120"/>
        <v>0.18719200656776613</v>
      </c>
      <c r="N639" s="13">
        <f t="shared" si="116"/>
        <v>0.11605904407201501</v>
      </c>
      <c r="O639" s="13">
        <f t="shared" si="117"/>
        <v>0.57538878171187746</v>
      </c>
      <c r="Q639">
        <v>22.87936849875587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34.887096769999999</v>
      </c>
      <c r="G640" s="13">
        <f t="shared" si="111"/>
        <v>0</v>
      </c>
      <c r="H640" s="13">
        <f t="shared" si="112"/>
        <v>34.887096769999999</v>
      </c>
      <c r="I640" s="16">
        <f t="shared" si="119"/>
        <v>35.440324179151247</v>
      </c>
      <c r="J640" s="13">
        <f t="shared" si="113"/>
        <v>35.061653045348912</v>
      </c>
      <c r="K640" s="13">
        <f t="shared" si="114"/>
        <v>0.37867113380233519</v>
      </c>
      <c r="L640" s="13">
        <f t="shared" si="115"/>
        <v>0</v>
      </c>
      <c r="M640" s="13">
        <f t="shared" si="120"/>
        <v>7.1132962495751129E-2</v>
      </c>
      <c r="N640" s="13">
        <f t="shared" si="116"/>
        <v>4.4102436747365699E-2</v>
      </c>
      <c r="O640" s="13">
        <f t="shared" si="117"/>
        <v>4.4102436747365699E-2</v>
      </c>
      <c r="Q640">
        <v>21.903525690963448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12.8</v>
      </c>
      <c r="G641" s="13">
        <f t="shared" si="111"/>
        <v>0</v>
      </c>
      <c r="H641" s="13">
        <f t="shared" si="112"/>
        <v>12.8</v>
      </c>
      <c r="I641" s="16">
        <f t="shared" si="119"/>
        <v>13.178671133802336</v>
      </c>
      <c r="J641" s="13">
        <f t="shared" si="113"/>
        <v>13.166434347603555</v>
      </c>
      <c r="K641" s="13">
        <f t="shared" si="114"/>
        <v>1.2236786198780436E-2</v>
      </c>
      <c r="L641" s="13">
        <f t="shared" si="115"/>
        <v>0</v>
      </c>
      <c r="M641" s="13">
        <f t="shared" si="120"/>
        <v>2.703052574838543E-2</v>
      </c>
      <c r="N641" s="13">
        <f t="shared" si="116"/>
        <v>1.6758925963998965E-2</v>
      </c>
      <c r="O641" s="13">
        <f t="shared" si="117"/>
        <v>1.6758925963998965E-2</v>
      </c>
      <c r="Q641">
        <v>25.32093787096775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52.635483870000002</v>
      </c>
      <c r="G642" s="13">
        <f t="shared" si="111"/>
        <v>2.1729488133778005</v>
      </c>
      <c r="H642" s="13">
        <f t="shared" si="112"/>
        <v>50.462535056622201</v>
      </c>
      <c r="I642" s="16">
        <f t="shared" si="119"/>
        <v>50.474771842820985</v>
      </c>
      <c r="J642" s="13">
        <f t="shared" si="113"/>
        <v>49.524865053642394</v>
      </c>
      <c r="K642" s="13">
        <f t="shared" si="114"/>
        <v>0.94990678917859128</v>
      </c>
      <c r="L642" s="13">
        <f t="shared" si="115"/>
        <v>0</v>
      </c>
      <c r="M642" s="13">
        <f t="shared" si="120"/>
        <v>1.0271599784386465E-2</v>
      </c>
      <c r="N642" s="13">
        <f t="shared" si="116"/>
        <v>6.3683918663196082E-3</v>
      </c>
      <c r="O642" s="13">
        <f t="shared" si="117"/>
        <v>2.1793172052441201</v>
      </c>
      <c r="Q642">
        <v>22.816485322258011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60.34516129</v>
      </c>
      <c r="G643" s="13">
        <f t="shared" si="111"/>
        <v>3.463292099554272</v>
      </c>
      <c r="H643" s="13">
        <f t="shared" si="112"/>
        <v>56.881869190445727</v>
      </c>
      <c r="I643" s="16">
        <f t="shared" si="119"/>
        <v>57.831775979624318</v>
      </c>
      <c r="J643" s="13">
        <f t="shared" si="113"/>
        <v>55.329813675115801</v>
      </c>
      <c r="K643" s="13">
        <f t="shared" si="114"/>
        <v>2.5019623045085169</v>
      </c>
      <c r="L643" s="13">
        <f t="shared" si="115"/>
        <v>0</v>
      </c>
      <c r="M643" s="13">
        <f t="shared" si="120"/>
        <v>3.9032079180668566E-3</v>
      </c>
      <c r="N643" s="13">
        <f t="shared" si="116"/>
        <v>2.4199889092014512E-3</v>
      </c>
      <c r="O643" s="13">
        <f t="shared" si="117"/>
        <v>3.4657120884634733</v>
      </c>
      <c r="Q643">
        <v>18.58652566487093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19.716129030000001</v>
      </c>
      <c r="G644" s="13">
        <f t="shared" si="111"/>
        <v>0</v>
      </c>
      <c r="H644" s="13">
        <f t="shared" si="112"/>
        <v>19.716129030000001</v>
      </c>
      <c r="I644" s="16">
        <f t="shared" si="119"/>
        <v>22.218091334508518</v>
      </c>
      <c r="J644" s="13">
        <f t="shared" si="113"/>
        <v>21.983464649440727</v>
      </c>
      <c r="K644" s="13">
        <f t="shared" si="114"/>
        <v>0.23462668506779139</v>
      </c>
      <c r="L644" s="13">
        <f t="shared" si="115"/>
        <v>0</v>
      </c>
      <c r="M644" s="13">
        <f t="shared" si="120"/>
        <v>1.4832190088654054E-3</v>
      </c>
      <c r="N644" s="13">
        <f t="shared" si="116"/>
        <v>9.1959578549655131E-4</v>
      </c>
      <c r="O644" s="13">
        <f t="shared" si="117"/>
        <v>9.1959578549655131E-4</v>
      </c>
      <c r="Q644">
        <v>15.371836851350769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113.7419355</v>
      </c>
      <c r="G645" s="13">
        <f t="shared" si="111"/>
        <v>12.400134116655744</v>
      </c>
      <c r="H645" s="13">
        <f t="shared" si="112"/>
        <v>101.34180138334425</v>
      </c>
      <c r="I645" s="16">
        <f t="shared" si="119"/>
        <v>101.57642806841204</v>
      </c>
      <c r="J645" s="13">
        <f t="shared" si="113"/>
        <v>77.295018527873879</v>
      </c>
      <c r="K645" s="13">
        <f t="shared" si="114"/>
        <v>24.281409540538164</v>
      </c>
      <c r="L645" s="13">
        <f t="shared" si="115"/>
        <v>4.3795530439377881</v>
      </c>
      <c r="M645" s="13">
        <f t="shared" si="120"/>
        <v>4.3801166671611576</v>
      </c>
      <c r="N645" s="13">
        <f t="shared" si="116"/>
        <v>2.7156723336399176</v>
      </c>
      <c r="O645" s="13">
        <f t="shared" si="117"/>
        <v>15.115806450295661</v>
      </c>
      <c r="Q645">
        <v>11.8654917516129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72.906451610000005</v>
      </c>
      <c r="G646" s="13">
        <f t="shared" ref="G646:G709" si="122">IF((F646-$J$2)&gt;0,$I$2*(F646-$J$2),0)</f>
        <v>5.5656338380138699</v>
      </c>
      <c r="H646" s="13">
        <f t="shared" ref="H646:H709" si="123">F646-G646</f>
        <v>67.340817771986138</v>
      </c>
      <c r="I646" s="16">
        <f t="shared" si="119"/>
        <v>87.242674268586512</v>
      </c>
      <c r="J646" s="13">
        <f t="shared" ref="J646:J709" si="124">I646/SQRT(1+(I646/($K$2*(300+(25*Q646)+0.05*(Q646)^3)))^2)</f>
        <v>70.785551909927321</v>
      </c>
      <c r="K646" s="13">
        <f t="shared" ref="K646:K709" si="125">I646-J646</f>
        <v>16.457122358659191</v>
      </c>
      <c r="L646" s="13">
        <f t="shared" ref="L646:L709" si="126">IF(K646&gt;$N$2,(K646-$N$2)/$L$2,0)</f>
        <v>0</v>
      </c>
      <c r="M646" s="13">
        <f t="shared" si="120"/>
        <v>1.66444433352124</v>
      </c>
      <c r="N646" s="13">
        <f t="shared" ref="N646:N709" si="127">$M$2*M646</f>
        <v>1.0319554867831688</v>
      </c>
      <c r="O646" s="13">
        <f t="shared" ref="O646:O709" si="128">N646+G646</f>
        <v>6.5975893247970383</v>
      </c>
      <c r="Q646">
        <v>12.106068449639819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74.245161289999999</v>
      </c>
      <c r="G647" s="13">
        <f t="shared" si="122"/>
        <v>5.7896892625957515</v>
      </c>
      <c r="H647" s="13">
        <f t="shared" si="123"/>
        <v>68.455472027404241</v>
      </c>
      <c r="I647" s="16">
        <f t="shared" ref="I647:I710" si="130">H647+K646-L646</f>
        <v>84.912594386063432</v>
      </c>
      <c r="J647" s="13">
        <f t="shared" si="124"/>
        <v>69.800348886197014</v>
      </c>
      <c r="K647" s="13">
        <f t="shared" si="125"/>
        <v>15.112245499866418</v>
      </c>
      <c r="L647" s="13">
        <f t="shared" si="126"/>
        <v>0</v>
      </c>
      <c r="M647" s="13">
        <f t="shared" ref="M647:M710" si="131">L647+M646-N646</f>
        <v>0.63248884673807115</v>
      </c>
      <c r="N647" s="13">
        <f t="shared" si="127"/>
        <v>0.39214308497760414</v>
      </c>
      <c r="O647" s="13">
        <f t="shared" si="128"/>
        <v>6.1818323475733559</v>
      </c>
      <c r="Q647">
        <v>12.28456790745348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121.383871</v>
      </c>
      <c r="G648" s="13">
        <f t="shared" si="122"/>
        <v>13.679139661069124</v>
      </c>
      <c r="H648" s="13">
        <f t="shared" si="123"/>
        <v>107.70473133893087</v>
      </c>
      <c r="I648" s="16">
        <f t="shared" si="130"/>
        <v>122.81697683879729</v>
      </c>
      <c r="J648" s="13">
        <f t="shared" si="124"/>
        <v>83.912336268019715</v>
      </c>
      <c r="K648" s="13">
        <f t="shared" si="125"/>
        <v>38.904640570777573</v>
      </c>
      <c r="L648" s="13">
        <f t="shared" si="126"/>
        <v>13.285367195067856</v>
      </c>
      <c r="M648" s="13">
        <f t="shared" si="131"/>
        <v>13.525712956828322</v>
      </c>
      <c r="N648" s="13">
        <f t="shared" si="127"/>
        <v>8.3859420332335599</v>
      </c>
      <c r="O648" s="13">
        <f t="shared" si="128"/>
        <v>22.065081694302684</v>
      </c>
      <c r="Q648">
        <v>11.33255081373596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80.803225810000001</v>
      </c>
      <c r="G649" s="13">
        <f t="shared" si="122"/>
        <v>6.8872908952843126</v>
      </c>
      <c r="H649" s="13">
        <f t="shared" si="123"/>
        <v>73.915934914715692</v>
      </c>
      <c r="I649" s="16">
        <f t="shared" si="130"/>
        <v>99.535208290425402</v>
      </c>
      <c r="J649" s="13">
        <f t="shared" si="124"/>
        <v>82.591761873382708</v>
      </c>
      <c r="K649" s="13">
        <f t="shared" si="125"/>
        <v>16.943446417042693</v>
      </c>
      <c r="L649" s="13">
        <f t="shared" si="126"/>
        <v>0</v>
      </c>
      <c r="M649" s="13">
        <f t="shared" si="131"/>
        <v>5.139770923594762</v>
      </c>
      <c r="N649" s="13">
        <f t="shared" si="127"/>
        <v>3.1866579726287525</v>
      </c>
      <c r="O649" s="13">
        <f t="shared" si="128"/>
        <v>10.073948867913066</v>
      </c>
      <c r="Q649">
        <v>15.019461543746379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2.3935483870000001</v>
      </c>
      <c r="G650" s="13">
        <f t="shared" si="122"/>
        <v>0</v>
      </c>
      <c r="H650" s="13">
        <f t="shared" si="123"/>
        <v>2.3935483870000001</v>
      </c>
      <c r="I650" s="16">
        <f t="shared" si="130"/>
        <v>19.336994804042693</v>
      </c>
      <c r="J650" s="13">
        <f t="shared" si="124"/>
        <v>19.262557629844817</v>
      </c>
      <c r="K650" s="13">
        <f t="shared" si="125"/>
        <v>7.4437174197875322E-2</v>
      </c>
      <c r="L650" s="13">
        <f t="shared" si="126"/>
        <v>0</v>
      </c>
      <c r="M650" s="13">
        <f t="shared" si="131"/>
        <v>1.9531129509660095</v>
      </c>
      <c r="N650" s="13">
        <f t="shared" si="127"/>
        <v>1.2109300295989258</v>
      </c>
      <c r="O650" s="13">
        <f t="shared" si="128"/>
        <v>1.2109300295989258</v>
      </c>
      <c r="Q650">
        <v>20.627900147494081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32.393548389999999</v>
      </c>
      <c r="G651" s="13">
        <f t="shared" si="122"/>
        <v>0</v>
      </c>
      <c r="H651" s="13">
        <f t="shared" si="123"/>
        <v>32.393548389999999</v>
      </c>
      <c r="I651" s="16">
        <f t="shared" si="130"/>
        <v>32.467985564197875</v>
      </c>
      <c r="J651" s="13">
        <f t="shared" si="124"/>
        <v>32.192380574204854</v>
      </c>
      <c r="K651" s="13">
        <f t="shared" si="125"/>
        <v>0.27560498999302041</v>
      </c>
      <c r="L651" s="13">
        <f t="shared" si="126"/>
        <v>0</v>
      </c>
      <c r="M651" s="13">
        <f t="shared" si="131"/>
        <v>0.74218292136708364</v>
      </c>
      <c r="N651" s="13">
        <f t="shared" si="127"/>
        <v>0.46015341124759185</v>
      </c>
      <c r="O651" s="13">
        <f t="shared" si="128"/>
        <v>0.46015341124759185</v>
      </c>
      <c r="Q651">
        <v>22.316148723519479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67.258064520000005</v>
      </c>
      <c r="G652" s="13">
        <f t="shared" si="122"/>
        <v>4.6202819170112717</v>
      </c>
      <c r="H652" s="13">
        <f t="shared" si="123"/>
        <v>62.637782602988736</v>
      </c>
      <c r="I652" s="16">
        <f t="shared" si="130"/>
        <v>62.913387592981756</v>
      </c>
      <c r="J652" s="13">
        <f t="shared" si="124"/>
        <v>61.167354578283046</v>
      </c>
      <c r="K652" s="13">
        <f t="shared" si="125"/>
        <v>1.7460330146987104</v>
      </c>
      <c r="L652" s="13">
        <f t="shared" si="126"/>
        <v>0</v>
      </c>
      <c r="M652" s="13">
        <f t="shared" si="131"/>
        <v>0.28202951011949179</v>
      </c>
      <c r="N652" s="13">
        <f t="shared" si="127"/>
        <v>0.17485829627408492</v>
      </c>
      <c r="O652" s="13">
        <f t="shared" si="128"/>
        <v>4.7951402132853564</v>
      </c>
      <c r="Q652">
        <v>23.088968239020549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19.474193549999999</v>
      </c>
      <c r="G653" s="13">
        <f t="shared" si="122"/>
        <v>0</v>
      </c>
      <c r="H653" s="13">
        <f t="shared" si="123"/>
        <v>19.474193549999999</v>
      </c>
      <c r="I653" s="16">
        <f t="shared" si="130"/>
        <v>21.220226564698709</v>
      </c>
      <c r="J653" s="13">
        <f t="shared" si="124"/>
        <v>21.17003779518771</v>
      </c>
      <c r="K653" s="13">
        <f t="shared" si="125"/>
        <v>5.0188769510999265E-2</v>
      </c>
      <c r="L653" s="13">
        <f t="shared" si="126"/>
        <v>0</v>
      </c>
      <c r="M653" s="13">
        <f t="shared" si="131"/>
        <v>0.10717121384540687</v>
      </c>
      <c r="N653" s="13">
        <f t="shared" si="127"/>
        <v>6.6446152584152263E-2</v>
      </c>
      <c r="O653" s="13">
        <f t="shared" si="128"/>
        <v>6.6446152584152263E-2</v>
      </c>
      <c r="Q653">
        <v>25.433015870967751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32.135483870000002</v>
      </c>
      <c r="G654" s="13">
        <f t="shared" si="122"/>
        <v>0</v>
      </c>
      <c r="H654" s="13">
        <f t="shared" si="123"/>
        <v>32.135483870000002</v>
      </c>
      <c r="I654" s="16">
        <f t="shared" si="130"/>
        <v>32.185672639510997</v>
      </c>
      <c r="J654" s="13">
        <f t="shared" si="124"/>
        <v>31.953845590081691</v>
      </c>
      <c r="K654" s="13">
        <f t="shared" si="125"/>
        <v>0.23182704942930599</v>
      </c>
      <c r="L654" s="13">
        <f t="shared" si="126"/>
        <v>0</v>
      </c>
      <c r="M654" s="13">
        <f t="shared" si="131"/>
        <v>4.0725061261254608E-2</v>
      </c>
      <c r="N654" s="13">
        <f t="shared" si="127"/>
        <v>2.5249537981977856E-2</v>
      </c>
      <c r="O654" s="13">
        <f t="shared" si="128"/>
        <v>2.5249537981977856E-2</v>
      </c>
      <c r="Q654">
        <v>23.372594547610539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63.42258065</v>
      </c>
      <c r="G655" s="13">
        <f t="shared" si="122"/>
        <v>3.978349629668871</v>
      </c>
      <c r="H655" s="13">
        <f t="shared" si="123"/>
        <v>59.444231020331131</v>
      </c>
      <c r="I655" s="16">
        <f t="shared" si="130"/>
        <v>59.676058069760437</v>
      </c>
      <c r="J655" s="13">
        <f t="shared" si="124"/>
        <v>56.765972033130566</v>
      </c>
      <c r="K655" s="13">
        <f t="shared" si="125"/>
        <v>2.9100860366298704</v>
      </c>
      <c r="L655" s="13">
        <f t="shared" si="126"/>
        <v>0</v>
      </c>
      <c r="M655" s="13">
        <f t="shared" si="131"/>
        <v>1.5475523279276752E-2</v>
      </c>
      <c r="N655" s="13">
        <f t="shared" si="127"/>
        <v>9.5948244331515858E-3</v>
      </c>
      <c r="O655" s="13">
        <f t="shared" si="128"/>
        <v>3.9879444541020224</v>
      </c>
      <c r="Q655">
        <v>18.122385897977669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31.351612899999999</v>
      </c>
      <c r="G656" s="13">
        <f t="shared" si="122"/>
        <v>0</v>
      </c>
      <c r="H656" s="13">
        <f t="shared" si="123"/>
        <v>31.351612899999999</v>
      </c>
      <c r="I656" s="16">
        <f t="shared" si="130"/>
        <v>34.26169893662987</v>
      </c>
      <c r="J656" s="13">
        <f t="shared" si="124"/>
        <v>33.292179379625978</v>
      </c>
      <c r="K656" s="13">
        <f t="shared" si="125"/>
        <v>0.96951955700389192</v>
      </c>
      <c r="L656" s="13">
        <f t="shared" si="126"/>
        <v>0</v>
      </c>
      <c r="M656" s="13">
        <f t="shared" si="131"/>
        <v>5.8806988461251666E-3</v>
      </c>
      <c r="N656" s="13">
        <f t="shared" si="127"/>
        <v>3.6460332845976032E-3</v>
      </c>
      <c r="O656" s="13">
        <f t="shared" si="128"/>
        <v>3.6460332845976032E-3</v>
      </c>
      <c r="Q656">
        <v>14.31745053684236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138.9645161</v>
      </c>
      <c r="G657" s="13">
        <f t="shared" si="122"/>
        <v>16.621554257117978</v>
      </c>
      <c r="H657" s="13">
        <f t="shared" si="123"/>
        <v>122.34296184288202</v>
      </c>
      <c r="I657" s="16">
        <f t="shared" si="130"/>
        <v>123.31248139988591</v>
      </c>
      <c r="J657" s="13">
        <f t="shared" si="124"/>
        <v>91.281909038113497</v>
      </c>
      <c r="K657" s="13">
        <f t="shared" si="125"/>
        <v>32.030572361772414</v>
      </c>
      <c r="L657" s="13">
        <f t="shared" si="126"/>
        <v>9.0989344015903946</v>
      </c>
      <c r="M657" s="13">
        <f t="shared" si="131"/>
        <v>9.1011690671519219</v>
      </c>
      <c r="N657" s="13">
        <f t="shared" si="127"/>
        <v>5.6427248216341912</v>
      </c>
      <c r="O657" s="13">
        <f t="shared" si="128"/>
        <v>22.264279078752168</v>
      </c>
      <c r="Q657">
        <v>13.77628728243619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113.0870968</v>
      </c>
      <c r="G658" s="13">
        <f t="shared" si="122"/>
        <v>12.290535922847846</v>
      </c>
      <c r="H658" s="13">
        <f t="shared" si="123"/>
        <v>100.79656087715215</v>
      </c>
      <c r="I658" s="16">
        <f t="shared" si="130"/>
        <v>123.72819883733415</v>
      </c>
      <c r="J658" s="13">
        <f t="shared" si="124"/>
        <v>82.410580378677906</v>
      </c>
      <c r="K658" s="13">
        <f t="shared" si="125"/>
        <v>41.317618458656241</v>
      </c>
      <c r="L658" s="13">
        <f t="shared" si="126"/>
        <v>14.754914696286672</v>
      </c>
      <c r="M658" s="13">
        <f t="shared" si="131"/>
        <v>18.213358941804401</v>
      </c>
      <c r="N658" s="13">
        <f t="shared" si="127"/>
        <v>11.292282543918729</v>
      </c>
      <c r="O658" s="13">
        <f t="shared" si="128"/>
        <v>23.582818466766575</v>
      </c>
      <c r="Q658">
        <v>10.74810360720528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118.0032258</v>
      </c>
      <c r="G659" s="13">
        <f t="shared" si="122"/>
        <v>13.113332222038203</v>
      </c>
      <c r="H659" s="13">
        <f t="shared" si="123"/>
        <v>104.8898935779618</v>
      </c>
      <c r="I659" s="16">
        <f t="shared" si="130"/>
        <v>131.45259734033135</v>
      </c>
      <c r="J659" s="13">
        <f t="shared" si="124"/>
        <v>93.050710145466098</v>
      </c>
      <c r="K659" s="13">
        <f t="shared" si="125"/>
        <v>38.401887194865253</v>
      </c>
      <c r="L659" s="13">
        <f t="shared" si="126"/>
        <v>12.9791812283366</v>
      </c>
      <c r="M659" s="13">
        <f t="shared" si="131"/>
        <v>19.90025762622227</v>
      </c>
      <c r="N659" s="13">
        <f t="shared" si="127"/>
        <v>12.338159728257807</v>
      </c>
      <c r="O659" s="13">
        <f t="shared" si="128"/>
        <v>25.45149195029601</v>
      </c>
      <c r="Q659">
        <v>13.338219251612911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3.74516129</v>
      </c>
      <c r="G660" s="13">
        <f t="shared" si="122"/>
        <v>0</v>
      </c>
      <c r="H660" s="13">
        <f t="shared" si="123"/>
        <v>3.74516129</v>
      </c>
      <c r="I660" s="16">
        <f t="shared" si="130"/>
        <v>29.167867256528652</v>
      </c>
      <c r="J660" s="13">
        <f t="shared" si="124"/>
        <v>28.860196009953913</v>
      </c>
      <c r="K660" s="13">
        <f t="shared" si="125"/>
        <v>0.30767124657473843</v>
      </c>
      <c r="L660" s="13">
        <f t="shared" si="126"/>
        <v>0</v>
      </c>
      <c r="M660" s="13">
        <f t="shared" si="131"/>
        <v>7.5620978979644633</v>
      </c>
      <c r="N660" s="13">
        <f t="shared" si="127"/>
        <v>4.6885006967379672</v>
      </c>
      <c r="O660" s="13">
        <f t="shared" si="128"/>
        <v>4.6885006967379672</v>
      </c>
      <c r="Q660">
        <v>19.243756728343101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20.329032260000002</v>
      </c>
      <c r="G661" s="13">
        <f t="shared" si="122"/>
        <v>0</v>
      </c>
      <c r="H661" s="13">
        <f t="shared" si="123"/>
        <v>20.329032260000002</v>
      </c>
      <c r="I661" s="16">
        <f t="shared" si="130"/>
        <v>20.63670350657474</v>
      </c>
      <c r="J661" s="13">
        <f t="shared" si="124"/>
        <v>20.467863895279571</v>
      </c>
      <c r="K661" s="13">
        <f t="shared" si="125"/>
        <v>0.16883961129516933</v>
      </c>
      <c r="L661" s="13">
        <f t="shared" si="126"/>
        <v>0</v>
      </c>
      <c r="M661" s="13">
        <f t="shared" si="131"/>
        <v>2.8735972012264961</v>
      </c>
      <c r="N661" s="13">
        <f t="shared" si="127"/>
        <v>1.7816302647604276</v>
      </c>
      <c r="O661" s="13">
        <f t="shared" si="128"/>
        <v>1.7816302647604276</v>
      </c>
      <c r="Q661">
        <v>16.166032582013202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21.69354839</v>
      </c>
      <c r="G662" s="13">
        <f t="shared" si="122"/>
        <v>0</v>
      </c>
      <c r="H662" s="13">
        <f t="shared" si="123"/>
        <v>21.69354839</v>
      </c>
      <c r="I662" s="16">
        <f t="shared" si="130"/>
        <v>21.862388001295169</v>
      </c>
      <c r="J662" s="13">
        <f t="shared" si="124"/>
        <v>21.770625143741423</v>
      </c>
      <c r="K662" s="13">
        <f t="shared" si="125"/>
        <v>9.1762857553746358E-2</v>
      </c>
      <c r="L662" s="13">
        <f t="shared" si="126"/>
        <v>0</v>
      </c>
      <c r="M662" s="13">
        <f t="shared" si="131"/>
        <v>1.0919669364660685</v>
      </c>
      <c r="N662" s="13">
        <f t="shared" si="127"/>
        <v>0.67701950060896243</v>
      </c>
      <c r="O662" s="13">
        <f t="shared" si="128"/>
        <v>0.67701950060896243</v>
      </c>
      <c r="Q662">
        <v>21.74800681519584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10.716129029999999</v>
      </c>
      <c r="G663" s="13">
        <f t="shared" si="122"/>
        <v>0</v>
      </c>
      <c r="H663" s="13">
        <f t="shared" si="123"/>
        <v>10.716129029999999</v>
      </c>
      <c r="I663" s="16">
        <f t="shared" si="130"/>
        <v>10.807891887553746</v>
      </c>
      <c r="J663" s="13">
        <f t="shared" si="124"/>
        <v>10.801050496863484</v>
      </c>
      <c r="K663" s="13">
        <f t="shared" si="125"/>
        <v>6.841390690262017E-3</v>
      </c>
      <c r="L663" s="13">
        <f t="shared" si="126"/>
        <v>0</v>
      </c>
      <c r="M663" s="13">
        <f t="shared" si="131"/>
        <v>0.41494743585710603</v>
      </c>
      <c r="N663" s="13">
        <f t="shared" si="127"/>
        <v>0.25726741023140576</v>
      </c>
      <c r="O663" s="13">
        <f t="shared" si="128"/>
        <v>0.25726741023140576</v>
      </c>
      <c r="Q663">
        <v>25.22687120609152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12.97741935</v>
      </c>
      <c r="G664" s="13">
        <f t="shared" si="122"/>
        <v>0</v>
      </c>
      <c r="H664" s="13">
        <f t="shared" si="123"/>
        <v>12.97741935</v>
      </c>
      <c r="I664" s="16">
        <f t="shared" si="130"/>
        <v>12.984260740690262</v>
      </c>
      <c r="J664" s="13">
        <f t="shared" si="124"/>
        <v>12.970675867081143</v>
      </c>
      <c r="K664" s="13">
        <f t="shared" si="125"/>
        <v>1.3584873609119086E-2</v>
      </c>
      <c r="L664" s="13">
        <f t="shared" si="126"/>
        <v>0</v>
      </c>
      <c r="M664" s="13">
        <f t="shared" si="131"/>
        <v>0.15768002562570027</v>
      </c>
      <c r="N664" s="13">
        <f t="shared" si="127"/>
        <v>9.7761615887934167E-2</v>
      </c>
      <c r="O664" s="13">
        <f t="shared" si="128"/>
        <v>9.7761615887934167E-2</v>
      </c>
      <c r="Q664">
        <v>24.249937851861329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5.8806451610000003</v>
      </c>
      <c r="G665" s="13">
        <f t="shared" si="122"/>
        <v>0</v>
      </c>
      <c r="H665" s="13">
        <f t="shared" si="123"/>
        <v>5.8806451610000003</v>
      </c>
      <c r="I665" s="16">
        <f t="shared" si="130"/>
        <v>5.8942300346091194</v>
      </c>
      <c r="J665" s="13">
        <f t="shared" si="124"/>
        <v>5.8931464639522506</v>
      </c>
      <c r="K665" s="13">
        <f t="shared" si="125"/>
        <v>1.0835706568688153E-3</v>
      </c>
      <c r="L665" s="13">
        <f t="shared" si="126"/>
        <v>0</v>
      </c>
      <c r="M665" s="13">
        <f t="shared" si="131"/>
        <v>5.9918409737766104E-2</v>
      </c>
      <c r="N665" s="13">
        <f t="shared" si="127"/>
        <v>3.7149414037414986E-2</v>
      </c>
      <c r="O665" s="13">
        <f t="shared" si="128"/>
        <v>3.7149414037414986E-2</v>
      </c>
      <c r="Q665">
        <v>25.40321687096775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43.53548387</v>
      </c>
      <c r="G666" s="13">
        <f t="shared" si="122"/>
        <v>0.64991182174632778</v>
      </c>
      <c r="H666" s="13">
        <f t="shared" si="123"/>
        <v>42.885572048253671</v>
      </c>
      <c r="I666" s="16">
        <f t="shared" si="130"/>
        <v>42.886655618910538</v>
      </c>
      <c r="J666" s="13">
        <f t="shared" si="124"/>
        <v>42.472905311250969</v>
      </c>
      <c r="K666" s="13">
        <f t="shared" si="125"/>
        <v>0.41375030765956922</v>
      </c>
      <c r="L666" s="13">
        <f t="shared" si="126"/>
        <v>0</v>
      </c>
      <c r="M666" s="13">
        <f t="shared" si="131"/>
        <v>2.2768995700351118E-2</v>
      </c>
      <c r="N666" s="13">
        <f t="shared" si="127"/>
        <v>1.4116777334217692E-2</v>
      </c>
      <c r="O666" s="13">
        <f t="shared" si="128"/>
        <v>0.66402859908054546</v>
      </c>
      <c r="Q666">
        <v>25.36347339045399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38.683870970000001</v>
      </c>
      <c r="G667" s="13">
        <f t="shared" si="122"/>
        <v>0</v>
      </c>
      <c r="H667" s="13">
        <f t="shared" si="123"/>
        <v>38.683870970000001</v>
      </c>
      <c r="I667" s="16">
        <f t="shared" si="130"/>
        <v>39.09762127765957</v>
      </c>
      <c r="J667" s="13">
        <f t="shared" si="124"/>
        <v>38.470810894848327</v>
      </c>
      <c r="K667" s="13">
        <f t="shared" si="125"/>
        <v>0.62681038281124302</v>
      </c>
      <c r="L667" s="13">
        <f t="shared" si="126"/>
        <v>0</v>
      </c>
      <c r="M667" s="13">
        <f t="shared" si="131"/>
        <v>8.6522183661334254E-3</v>
      </c>
      <c r="N667" s="13">
        <f t="shared" si="127"/>
        <v>5.3643753870027235E-3</v>
      </c>
      <c r="O667" s="13">
        <f t="shared" si="128"/>
        <v>5.3643753870027235E-3</v>
      </c>
      <c r="Q667">
        <v>20.36627631185571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3.470967742</v>
      </c>
      <c r="G668" s="13">
        <f t="shared" si="122"/>
        <v>0</v>
      </c>
      <c r="H668" s="13">
        <f t="shared" si="123"/>
        <v>3.470967742</v>
      </c>
      <c r="I668" s="16">
        <f t="shared" si="130"/>
        <v>4.097778124811243</v>
      </c>
      <c r="J668" s="13">
        <f t="shared" si="124"/>
        <v>4.0968657279045857</v>
      </c>
      <c r="K668" s="13">
        <f t="shared" si="125"/>
        <v>9.123969066573423E-4</v>
      </c>
      <c r="L668" s="13">
        <f t="shared" si="126"/>
        <v>0</v>
      </c>
      <c r="M668" s="13">
        <f t="shared" si="131"/>
        <v>3.2878429791307019E-3</v>
      </c>
      <c r="N668" s="13">
        <f t="shared" si="127"/>
        <v>2.038462647061035E-3</v>
      </c>
      <c r="O668" s="13">
        <f t="shared" si="128"/>
        <v>2.038462647061035E-3</v>
      </c>
      <c r="Q668">
        <v>18.879582850938029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29.590322579999999</v>
      </c>
      <c r="G669" s="13">
        <f t="shared" si="122"/>
        <v>0</v>
      </c>
      <c r="H669" s="13">
        <f t="shared" si="123"/>
        <v>29.590322579999999</v>
      </c>
      <c r="I669" s="16">
        <f t="shared" si="130"/>
        <v>29.591234976906655</v>
      </c>
      <c r="J669" s="13">
        <f t="shared" si="124"/>
        <v>28.97765233445876</v>
      </c>
      <c r="K669" s="13">
        <f t="shared" si="125"/>
        <v>0.61358264244789495</v>
      </c>
      <c r="L669" s="13">
        <f t="shared" si="126"/>
        <v>0</v>
      </c>
      <c r="M669" s="13">
        <f t="shared" si="131"/>
        <v>1.2493803320696669E-3</v>
      </c>
      <c r="N669" s="13">
        <f t="shared" si="127"/>
        <v>7.7461580588319349E-4</v>
      </c>
      <c r="O669" s="13">
        <f t="shared" si="128"/>
        <v>7.7461580588319349E-4</v>
      </c>
      <c r="Q669">
        <v>14.530271388649769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208.06451609999999</v>
      </c>
      <c r="G670" s="13">
        <f t="shared" si="122"/>
        <v>28.186593391374544</v>
      </c>
      <c r="H670" s="13">
        <f t="shared" si="123"/>
        <v>179.87792270862545</v>
      </c>
      <c r="I670" s="16">
        <f t="shared" si="130"/>
        <v>180.49150535107333</v>
      </c>
      <c r="J670" s="13">
        <f t="shared" si="124"/>
        <v>101.68310601864485</v>
      </c>
      <c r="K670" s="13">
        <f t="shared" si="125"/>
        <v>78.808399332428479</v>
      </c>
      <c r="L670" s="13">
        <f t="shared" si="126"/>
        <v>37.587483377730187</v>
      </c>
      <c r="M670" s="13">
        <f t="shared" si="131"/>
        <v>37.587958142256376</v>
      </c>
      <c r="N670" s="13">
        <f t="shared" si="127"/>
        <v>23.304534048198953</v>
      </c>
      <c r="O670" s="13">
        <f t="shared" si="128"/>
        <v>51.491127439573496</v>
      </c>
      <c r="Q670">
        <v>12.344033925018669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135.45161289999999</v>
      </c>
      <c r="G671" s="13">
        <f t="shared" si="122"/>
        <v>16.03361123276407</v>
      </c>
      <c r="H671" s="13">
        <f t="shared" si="123"/>
        <v>119.41800166723591</v>
      </c>
      <c r="I671" s="16">
        <f t="shared" si="130"/>
        <v>160.63891762193421</v>
      </c>
      <c r="J671" s="13">
        <f t="shared" si="124"/>
        <v>99.872427088599181</v>
      </c>
      <c r="K671" s="13">
        <f t="shared" si="125"/>
        <v>60.76649053333503</v>
      </c>
      <c r="L671" s="13">
        <f t="shared" si="126"/>
        <v>26.599632172746936</v>
      </c>
      <c r="M671" s="13">
        <f t="shared" si="131"/>
        <v>40.883056266804367</v>
      </c>
      <c r="N671" s="13">
        <f t="shared" si="127"/>
        <v>25.347494885418708</v>
      </c>
      <c r="O671" s="13">
        <f t="shared" si="128"/>
        <v>41.381106118182778</v>
      </c>
      <c r="Q671">
        <v>12.86311205161291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171.6548387</v>
      </c>
      <c r="G672" s="13">
        <f t="shared" si="122"/>
        <v>22.092825750323072</v>
      </c>
      <c r="H672" s="13">
        <f t="shared" si="123"/>
        <v>149.56201294967693</v>
      </c>
      <c r="I672" s="16">
        <f t="shared" si="130"/>
        <v>183.72887131026502</v>
      </c>
      <c r="J672" s="13">
        <f t="shared" si="124"/>
        <v>94.081431428382814</v>
      </c>
      <c r="K672" s="13">
        <f t="shared" si="125"/>
        <v>89.647439881882207</v>
      </c>
      <c r="L672" s="13">
        <f t="shared" si="126"/>
        <v>44.188656573338051</v>
      </c>
      <c r="M672" s="13">
        <f t="shared" si="131"/>
        <v>59.724217954723713</v>
      </c>
      <c r="N672" s="13">
        <f t="shared" si="127"/>
        <v>37.029015131928702</v>
      </c>
      <c r="O672" s="13">
        <f t="shared" si="128"/>
        <v>59.121840882251774</v>
      </c>
      <c r="Q672">
        <v>10.618804071323041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56</v>
      </c>
      <c r="G673" s="13">
        <f t="shared" si="122"/>
        <v>2.7360567831504117</v>
      </c>
      <c r="H673" s="13">
        <f t="shared" si="123"/>
        <v>53.26394321684959</v>
      </c>
      <c r="I673" s="16">
        <f t="shared" si="130"/>
        <v>98.722726525393739</v>
      </c>
      <c r="J673" s="13">
        <f t="shared" si="124"/>
        <v>81.743764652454288</v>
      </c>
      <c r="K673" s="13">
        <f t="shared" si="125"/>
        <v>16.97896187293945</v>
      </c>
      <c r="L673" s="13">
        <f t="shared" si="126"/>
        <v>0</v>
      </c>
      <c r="M673" s="13">
        <f t="shared" si="131"/>
        <v>22.695202822795011</v>
      </c>
      <c r="N673" s="13">
        <f t="shared" si="127"/>
        <v>14.071025750132907</v>
      </c>
      <c r="O673" s="13">
        <f t="shared" si="128"/>
        <v>16.807082533283321</v>
      </c>
      <c r="Q673">
        <v>14.80412997924835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23.767741940000001</v>
      </c>
      <c r="G674" s="13">
        <f t="shared" si="122"/>
        <v>0</v>
      </c>
      <c r="H674" s="13">
        <f t="shared" si="123"/>
        <v>23.767741940000001</v>
      </c>
      <c r="I674" s="16">
        <f t="shared" si="130"/>
        <v>40.746703812939451</v>
      </c>
      <c r="J674" s="13">
        <f t="shared" si="124"/>
        <v>39.680637705308257</v>
      </c>
      <c r="K674" s="13">
        <f t="shared" si="125"/>
        <v>1.0660661076311939</v>
      </c>
      <c r="L674" s="13">
        <f t="shared" si="126"/>
        <v>0</v>
      </c>
      <c r="M674" s="13">
        <f t="shared" si="131"/>
        <v>8.6241770726621034</v>
      </c>
      <c r="N674" s="13">
        <f t="shared" si="127"/>
        <v>5.3469897850505044</v>
      </c>
      <c r="O674" s="13">
        <f t="shared" si="128"/>
        <v>5.3469897850505044</v>
      </c>
      <c r="Q674">
        <v>17.37874482549767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8.6032258059999993</v>
      </c>
      <c r="G675" s="13">
        <f t="shared" si="122"/>
        <v>0</v>
      </c>
      <c r="H675" s="13">
        <f t="shared" si="123"/>
        <v>8.6032258059999993</v>
      </c>
      <c r="I675" s="16">
        <f t="shared" si="130"/>
        <v>9.6692919136311932</v>
      </c>
      <c r="J675" s="13">
        <f t="shared" si="124"/>
        <v>9.6633348190898314</v>
      </c>
      <c r="K675" s="13">
        <f t="shared" si="125"/>
        <v>5.9570945413618404E-3</v>
      </c>
      <c r="L675" s="13">
        <f t="shared" si="126"/>
        <v>0</v>
      </c>
      <c r="M675" s="13">
        <f t="shared" si="131"/>
        <v>3.2771872876115991</v>
      </c>
      <c r="N675" s="13">
        <f t="shared" si="127"/>
        <v>2.0318561183191912</v>
      </c>
      <c r="O675" s="13">
        <f t="shared" si="128"/>
        <v>2.0318561183191912</v>
      </c>
      <c r="Q675">
        <v>23.82613304313524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14.15483871</v>
      </c>
      <c r="G676" s="13">
        <f t="shared" si="122"/>
        <v>0</v>
      </c>
      <c r="H676" s="13">
        <f t="shared" si="123"/>
        <v>14.15483871</v>
      </c>
      <c r="I676" s="16">
        <f t="shared" si="130"/>
        <v>14.160795804541362</v>
      </c>
      <c r="J676" s="13">
        <f t="shared" si="124"/>
        <v>14.144085443165407</v>
      </c>
      <c r="K676" s="13">
        <f t="shared" si="125"/>
        <v>1.6710361375954719E-2</v>
      </c>
      <c r="L676" s="13">
        <f t="shared" si="126"/>
        <v>0</v>
      </c>
      <c r="M676" s="13">
        <f t="shared" si="131"/>
        <v>1.2453311692924078</v>
      </c>
      <c r="N676" s="13">
        <f t="shared" si="127"/>
        <v>0.7721053249612928</v>
      </c>
      <c r="O676" s="13">
        <f t="shared" si="128"/>
        <v>0.7721053249612928</v>
      </c>
      <c r="Q676">
        <v>24.629000374598441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14.722580649999999</v>
      </c>
      <c r="G677" s="13">
        <f t="shared" si="122"/>
        <v>0</v>
      </c>
      <c r="H677" s="13">
        <f t="shared" si="123"/>
        <v>14.722580649999999</v>
      </c>
      <c r="I677" s="16">
        <f t="shared" si="130"/>
        <v>14.739291011375954</v>
      </c>
      <c r="J677" s="13">
        <f t="shared" si="124"/>
        <v>14.724948221282975</v>
      </c>
      <c r="K677" s="13">
        <f t="shared" si="125"/>
        <v>1.4342790092978674E-2</v>
      </c>
      <c r="L677" s="13">
        <f t="shared" si="126"/>
        <v>0</v>
      </c>
      <c r="M677" s="13">
        <f t="shared" si="131"/>
        <v>0.47322584433111503</v>
      </c>
      <c r="N677" s="13">
        <f t="shared" si="127"/>
        <v>0.29340002348529132</v>
      </c>
      <c r="O677" s="13">
        <f t="shared" si="128"/>
        <v>0.29340002348529132</v>
      </c>
      <c r="Q677">
        <v>26.60024887096775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11.106451610000001</v>
      </c>
      <c r="G678" s="13">
        <f t="shared" si="122"/>
        <v>0</v>
      </c>
      <c r="H678" s="13">
        <f t="shared" si="123"/>
        <v>11.106451610000001</v>
      </c>
      <c r="I678" s="16">
        <f t="shared" si="130"/>
        <v>11.120794400092979</v>
      </c>
      <c r="J678" s="13">
        <f t="shared" si="124"/>
        <v>11.11072627639542</v>
      </c>
      <c r="K678" s="13">
        <f t="shared" si="125"/>
        <v>1.0068123697559273E-2</v>
      </c>
      <c r="L678" s="13">
        <f t="shared" si="126"/>
        <v>0</v>
      </c>
      <c r="M678" s="13">
        <f t="shared" si="131"/>
        <v>0.17982582084582371</v>
      </c>
      <c r="N678" s="13">
        <f t="shared" si="127"/>
        <v>0.1114920089244107</v>
      </c>
      <c r="O678" s="13">
        <f t="shared" si="128"/>
        <v>0.1114920089244107</v>
      </c>
      <c r="Q678">
        <v>23.073744462742098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87.067741940000005</v>
      </c>
      <c r="G679" s="13">
        <f t="shared" si="122"/>
        <v>7.9357623019504704</v>
      </c>
      <c r="H679" s="13">
        <f t="shared" si="123"/>
        <v>79.131979638049529</v>
      </c>
      <c r="I679" s="16">
        <f t="shared" si="130"/>
        <v>79.142047761747094</v>
      </c>
      <c r="J679" s="13">
        <f t="shared" si="124"/>
        <v>72.217360567900357</v>
      </c>
      <c r="K679" s="13">
        <f t="shared" si="125"/>
        <v>6.9246871938467365</v>
      </c>
      <c r="L679" s="13">
        <f t="shared" si="126"/>
        <v>0</v>
      </c>
      <c r="M679" s="13">
        <f t="shared" si="131"/>
        <v>6.833381192141301E-2</v>
      </c>
      <c r="N679" s="13">
        <f t="shared" si="127"/>
        <v>4.2366963391276068E-2</v>
      </c>
      <c r="O679" s="13">
        <f t="shared" si="128"/>
        <v>7.9781292653417468</v>
      </c>
      <c r="Q679">
        <v>17.534345425611029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115.18709680000001</v>
      </c>
      <c r="G680" s="13">
        <f t="shared" si="122"/>
        <v>12.642005997839727</v>
      </c>
      <c r="H680" s="13">
        <f t="shared" si="123"/>
        <v>102.54509080216027</v>
      </c>
      <c r="I680" s="16">
        <f t="shared" si="130"/>
        <v>109.46977799600701</v>
      </c>
      <c r="J680" s="13">
        <f t="shared" si="124"/>
        <v>90.8116332898677</v>
      </c>
      <c r="K680" s="13">
        <f t="shared" si="125"/>
        <v>18.658144706139311</v>
      </c>
      <c r="L680" s="13">
        <f t="shared" si="126"/>
        <v>0.95488229681074377</v>
      </c>
      <c r="M680" s="13">
        <f t="shared" si="131"/>
        <v>0.98084914534088063</v>
      </c>
      <c r="N680" s="13">
        <f t="shared" si="127"/>
        <v>0.60812647011134602</v>
      </c>
      <c r="O680" s="13">
        <f t="shared" si="128"/>
        <v>13.250132467951072</v>
      </c>
      <c r="Q680">
        <v>16.367851291396079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136.50645159999999</v>
      </c>
      <c r="G681" s="13">
        <f t="shared" si="122"/>
        <v>16.210156107522799</v>
      </c>
      <c r="H681" s="13">
        <f t="shared" si="123"/>
        <v>120.29629549247719</v>
      </c>
      <c r="I681" s="16">
        <f t="shared" si="130"/>
        <v>137.99955790180576</v>
      </c>
      <c r="J681" s="13">
        <f t="shared" si="124"/>
        <v>95.281086910482699</v>
      </c>
      <c r="K681" s="13">
        <f t="shared" si="125"/>
        <v>42.718470991323059</v>
      </c>
      <c r="L681" s="13">
        <f t="shared" si="126"/>
        <v>15.608059413980865</v>
      </c>
      <c r="M681" s="13">
        <f t="shared" si="131"/>
        <v>15.980782089210399</v>
      </c>
      <c r="N681" s="13">
        <f t="shared" si="127"/>
        <v>9.9080848953104468</v>
      </c>
      <c r="O681" s="13">
        <f t="shared" si="128"/>
        <v>26.118241002833244</v>
      </c>
      <c r="Q681">
        <v>13.33607440807139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40.42903226</v>
      </c>
      <c r="G682" s="13">
        <f t="shared" si="122"/>
        <v>0.12999525968664144</v>
      </c>
      <c r="H682" s="13">
        <f t="shared" si="123"/>
        <v>40.299037000313355</v>
      </c>
      <c r="I682" s="16">
        <f t="shared" si="130"/>
        <v>67.409448577655553</v>
      </c>
      <c r="J682" s="13">
        <f t="shared" si="124"/>
        <v>60.492437313680774</v>
      </c>
      <c r="K682" s="13">
        <f t="shared" si="125"/>
        <v>6.9170112639747785</v>
      </c>
      <c r="L682" s="13">
        <f t="shared" si="126"/>
        <v>0</v>
      </c>
      <c r="M682" s="13">
        <f t="shared" si="131"/>
        <v>6.0726971938999519</v>
      </c>
      <c r="N682" s="13">
        <f t="shared" si="127"/>
        <v>3.7650722602179703</v>
      </c>
      <c r="O682" s="13">
        <f t="shared" si="128"/>
        <v>3.8950675199046119</v>
      </c>
      <c r="Q682">
        <v>13.91720395400486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81.935483869999999</v>
      </c>
      <c r="G683" s="13">
        <f t="shared" si="122"/>
        <v>7.0767931930263872</v>
      </c>
      <c r="H683" s="13">
        <f t="shared" si="123"/>
        <v>74.858690676973609</v>
      </c>
      <c r="I683" s="16">
        <f t="shared" si="130"/>
        <v>81.77570194094838</v>
      </c>
      <c r="J683" s="13">
        <f t="shared" si="124"/>
        <v>70.753813101927591</v>
      </c>
      <c r="K683" s="13">
        <f t="shared" si="125"/>
        <v>11.021888839020789</v>
      </c>
      <c r="L683" s="13">
        <f t="shared" si="126"/>
        <v>0</v>
      </c>
      <c r="M683" s="13">
        <f t="shared" si="131"/>
        <v>2.3076249336819816</v>
      </c>
      <c r="N683" s="13">
        <f t="shared" si="127"/>
        <v>1.4307274588828287</v>
      </c>
      <c r="O683" s="13">
        <f t="shared" si="128"/>
        <v>8.5075206519092159</v>
      </c>
      <c r="Q683">
        <v>14.334781335573419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152.73870969999999</v>
      </c>
      <c r="G684" s="13">
        <f t="shared" si="122"/>
        <v>18.926895617853525</v>
      </c>
      <c r="H684" s="13">
        <f t="shared" si="123"/>
        <v>133.81181408214647</v>
      </c>
      <c r="I684" s="16">
        <f t="shared" si="130"/>
        <v>144.83370292116726</v>
      </c>
      <c r="J684" s="13">
        <f t="shared" si="124"/>
        <v>106.82230580474931</v>
      </c>
      <c r="K684" s="13">
        <f t="shared" si="125"/>
        <v>38.011397116417953</v>
      </c>
      <c r="L684" s="13">
        <f t="shared" si="126"/>
        <v>12.741365655340424</v>
      </c>
      <c r="M684" s="13">
        <f t="shared" si="131"/>
        <v>13.618263130139578</v>
      </c>
      <c r="N684" s="13">
        <f t="shared" si="127"/>
        <v>8.4433231406865374</v>
      </c>
      <c r="O684" s="13">
        <f t="shared" si="128"/>
        <v>27.370218758540062</v>
      </c>
      <c r="Q684">
        <v>15.973555151612899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5.9387096770000003</v>
      </c>
      <c r="G685" s="13">
        <f t="shared" si="122"/>
        <v>0</v>
      </c>
      <c r="H685" s="13">
        <f t="shared" si="123"/>
        <v>5.9387096770000003</v>
      </c>
      <c r="I685" s="16">
        <f t="shared" si="130"/>
        <v>31.208741138077528</v>
      </c>
      <c r="J685" s="13">
        <f t="shared" si="124"/>
        <v>30.762869576095348</v>
      </c>
      <c r="K685" s="13">
        <f t="shared" si="125"/>
        <v>0.44587156198218025</v>
      </c>
      <c r="L685" s="13">
        <f t="shared" si="126"/>
        <v>0</v>
      </c>
      <c r="M685" s="13">
        <f t="shared" si="131"/>
        <v>5.1749399894530406</v>
      </c>
      <c r="N685" s="13">
        <f t="shared" si="127"/>
        <v>3.2084627934608849</v>
      </c>
      <c r="O685" s="13">
        <f t="shared" si="128"/>
        <v>3.2084627934608849</v>
      </c>
      <c r="Q685">
        <v>18.015567298381249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73.151612900000003</v>
      </c>
      <c r="G686" s="13">
        <f t="shared" si="122"/>
        <v>5.6066656746716825</v>
      </c>
      <c r="H686" s="13">
        <f t="shared" si="123"/>
        <v>67.544947225328315</v>
      </c>
      <c r="I686" s="16">
        <f t="shared" si="130"/>
        <v>67.990818787310502</v>
      </c>
      <c r="J686" s="13">
        <f t="shared" si="124"/>
        <v>64.101603976028017</v>
      </c>
      <c r="K686" s="13">
        <f t="shared" si="125"/>
        <v>3.8892148112824856</v>
      </c>
      <c r="L686" s="13">
        <f t="shared" si="126"/>
        <v>0</v>
      </c>
      <c r="M686" s="13">
        <f t="shared" si="131"/>
        <v>1.9664771959921556</v>
      </c>
      <c r="N686" s="13">
        <f t="shared" si="127"/>
        <v>1.2192158615151365</v>
      </c>
      <c r="O686" s="13">
        <f t="shared" si="128"/>
        <v>6.8258815361868193</v>
      </c>
      <c r="Q686">
        <v>18.74314817868207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34.61935484</v>
      </c>
      <c r="G687" s="13">
        <f t="shared" si="122"/>
        <v>0</v>
      </c>
      <c r="H687" s="13">
        <f t="shared" si="123"/>
        <v>34.61935484</v>
      </c>
      <c r="I687" s="16">
        <f t="shared" si="130"/>
        <v>38.508569651282485</v>
      </c>
      <c r="J687" s="13">
        <f t="shared" si="124"/>
        <v>37.985426509422837</v>
      </c>
      <c r="K687" s="13">
        <f t="shared" si="125"/>
        <v>0.52314314185964861</v>
      </c>
      <c r="L687" s="13">
        <f t="shared" si="126"/>
        <v>0</v>
      </c>
      <c r="M687" s="13">
        <f t="shared" si="131"/>
        <v>0.74726133447701915</v>
      </c>
      <c r="N687" s="13">
        <f t="shared" si="127"/>
        <v>0.46330202737575188</v>
      </c>
      <c r="O687" s="13">
        <f t="shared" si="128"/>
        <v>0.46330202737575188</v>
      </c>
      <c r="Q687">
        <v>21.34809157796192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4.6548387099999999</v>
      </c>
      <c r="G688" s="13">
        <f t="shared" si="122"/>
        <v>0</v>
      </c>
      <c r="H688" s="13">
        <f t="shared" si="123"/>
        <v>4.6548387099999999</v>
      </c>
      <c r="I688" s="16">
        <f t="shared" si="130"/>
        <v>5.1779818518596485</v>
      </c>
      <c r="J688" s="13">
        <f t="shared" si="124"/>
        <v>5.1774142040359585</v>
      </c>
      <c r="K688" s="13">
        <f t="shared" si="125"/>
        <v>5.6764782369000955E-4</v>
      </c>
      <c r="L688" s="13">
        <f t="shared" si="126"/>
        <v>0</v>
      </c>
      <c r="M688" s="13">
        <f t="shared" si="131"/>
        <v>0.28395930710126727</v>
      </c>
      <c r="N688" s="13">
        <f t="shared" si="127"/>
        <v>0.17605477040278569</v>
      </c>
      <c r="O688" s="13">
        <f t="shared" si="128"/>
        <v>0.17605477040278569</v>
      </c>
      <c r="Q688">
        <v>27.27429787096775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8.2032258060000007</v>
      </c>
      <c r="G689" s="13">
        <f t="shared" si="122"/>
        <v>0</v>
      </c>
      <c r="H689" s="13">
        <f t="shared" si="123"/>
        <v>8.2032258060000007</v>
      </c>
      <c r="I689" s="16">
        <f t="shared" si="130"/>
        <v>8.2037934538236907</v>
      </c>
      <c r="J689" s="13">
        <f t="shared" si="124"/>
        <v>8.2008608300366141</v>
      </c>
      <c r="K689" s="13">
        <f t="shared" si="125"/>
        <v>2.9326237870765937E-3</v>
      </c>
      <c r="L689" s="13">
        <f t="shared" si="126"/>
        <v>0</v>
      </c>
      <c r="M689" s="13">
        <f t="shared" si="131"/>
        <v>0.10790453669848157</v>
      </c>
      <c r="N689" s="13">
        <f t="shared" si="127"/>
        <v>6.6900812753058578E-2</v>
      </c>
      <c r="O689" s="13">
        <f t="shared" si="128"/>
        <v>6.6900812753058578E-2</v>
      </c>
      <c r="Q689">
        <v>25.374203842159581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34.545161290000003</v>
      </c>
      <c r="G690" s="13">
        <f t="shared" si="122"/>
        <v>0</v>
      </c>
      <c r="H690" s="13">
        <f t="shared" si="123"/>
        <v>34.545161290000003</v>
      </c>
      <c r="I690" s="16">
        <f t="shared" si="130"/>
        <v>34.548093913787078</v>
      </c>
      <c r="J690" s="13">
        <f t="shared" si="124"/>
        <v>34.207469981007556</v>
      </c>
      <c r="K690" s="13">
        <f t="shared" si="125"/>
        <v>0.34062393277952197</v>
      </c>
      <c r="L690" s="13">
        <f t="shared" si="126"/>
        <v>0</v>
      </c>
      <c r="M690" s="13">
        <f t="shared" si="131"/>
        <v>4.1003723945422996E-2</v>
      </c>
      <c r="N690" s="13">
        <f t="shared" si="127"/>
        <v>2.5422308846162256E-2</v>
      </c>
      <c r="O690" s="13">
        <f t="shared" si="128"/>
        <v>2.5422308846162256E-2</v>
      </c>
      <c r="Q690">
        <v>22.120585071502259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20.338709680000001</v>
      </c>
      <c r="G691" s="13">
        <f t="shared" si="122"/>
        <v>0</v>
      </c>
      <c r="H691" s="13">
        <f t="shared" si="123"/>
        <v>20.338709680000001</v>
      </c>
      <c r="I691" s="16">
        <f t="shared" si="130"/>
        <v>20.679333612779523</v>
      </c>
      <c r="J691" s="13">
        <f t="shared" si="124"/>
        <v>20.577877923994539</v>
      </c>
      <c r="K691" s="13">
        <f t="shared" si="125"/>
        <v>0.10145568878498423</v>
      </c>
      <c r="L691" s="13">
        <f t="shared" si="126"/>
        <v>0</v>
      </c>
      <c r="M691" s="13">
        <f t="shared" si="131"/>
        <v>1.558141509926074E-2</v>
      </c>
      <c r="N691" s="13">
        <f t="shared" si="127"/>
        <v>9.6604773615416584E-3</v>
      </c>
      <c r="O691" s="13">
        <f t="shared" si="128"/>
        <v>9.6604773615416584E-3</v>
      </c>
      <c r="Q691">
        <v>19.851920060791741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13.370967739999999</v>
      </c>
      <c r="G692" s="13">
        <f t="shared" si="122"/>
        <v>0</v>
      </c>
      <c r="H692" s="13">
        <f t="shared" si="123"/>
        <v>13.370967739999999</v>
      </c>
      <c r="I692" s="16">
        <f t="shared" si="130"/>
        <v>13.472423428784984</v>
      </c>
      <c r="J692" s="13">
        <f t="shared" si="124"/>
        <v>13.410526272255883</v>
      </c>
      <c r="K692" s="13">
        <f t="shared" si="125"/>
        <v>6.1897156529100883E-2</v>
      </c>
      <c r="L692" s="13">
        <f t="shared" si="126"/>
        <v>0</v>
      </c>
      <c r="M692" s="13">
        <f t="shared" si="131"/>
        <v>5.9209377377190814E-3</v>
      </c>
      <c r="N692" s="13">
        <f t="shared" si="127"/>
        <v>3.6709813973858302E-3</v>
      </c>
      <c r="O692" s="13">
        <f t="shared" si="128"/>
        <v>3.6709813973858302E-3</v>
      </c>
      <c r="Q692">
        <v>14.22668587715641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12.48064516</v>
      </c>
      <c r="G693" s="13">
        <f t="shared" si="122"/>
        <v>0</v>
      </c>
      <c r="H693" s="13">
        <f t="shared" si="123"/>
        <v>12.48064516</v>
      </c>
      <c r="I693" s="16">
        <f t="shared" si="130"/>
        <v>12.542542316529101</v>
      </c>
      <c r="J693" s="13">
        <f t="shared" si="124"/>
        <v>12.507720389325543</v>
      </c>
      <c r="K693" s="13">
        <f t="shared" si="125"/>
        <v>3.4821927203557479E-2</v>
      </c>
      <c r="L693" s="13">
        <f t="shared" si="126"/>
        <v>0</v>
      </c>
      <c r="M693" s="13">
        <f t="shared" si="131"/>
        <v>2.2499563403332512E-3</v>
      </c>
      <c r="N693" s="13">
        <f t="shared" si="127"/>
        <v>1.3949729310066157E-3</v>
      </c>
      <c r="O693" s="13">
        <f t="shared" si="128"/>
        <v>1.3949729310066157E-3</v>
      </c>
      <c r="Q693">
        <v>16.828115175628621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30.758064520000001</v>
      </c>
      <c r="G694" s="13">
        <f t="shared" si="122"/>
        <v>0</v>
      </c>
      <c r="H694" s="13">
        <f t="shared" si="123"/>
        <v>30.758064520000001</v>
      </c>
      <c r="I694" s="16">
        <f t="shared" si="130"/>
        <v>30.792886447203557</v>
      </c>
      <c r="J694" s="13">
        <f t="shared" si="124"/>
        <v>29.701189407908029</v>
      </c>
      <c r="K694" s="13">
        <f t="shared" si="125"/>
        <v>1.0916970392955285</v>
      </c>
      <c r="L694" s="13">
        <f t="shared" si="126"/>
        <v>0</v>
      </c>
      <c r="M694" s="13">
        <f t="shared" si="131"/>
        <v>8.5498340932663544E-4</v>
      </c>
      <c r="N694" s="13">
        <f t="shared" si="127"/>
        <v>5.3008971378251397E-4</v>
      </c>
      <c r="O694" s="13">
        <f t="shared" si="128"/>
        <v>5.3008971378251397E-4</v>
      </c>
      <c r="Q694">
        <v>11.022699587289109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65.848387099999997</v>
      </c>
      <c r="G695" s="13">
        <f t="shared" si="122"/>
        <v>4.3843488558104333</v>
      </c>
      <c r="H695" s="13">
        <f t="shared" si="123"/>
        <v>61.464038244189567</v>
      </c>
      <c r="I695" s="16">
        <f t="shared" si="130"/>
        <v>62.555735283485092</v>
      </c>
      <c r="J695" s="13">
        <f t="shared" si="124"/>
        <v>56.763997819197364</v>
      </c>
      <c r="K695" s="13">
        <f t="shared" si="125"/>
        <v>5.7917374642877277</v>
      </c>
      <c r="L695" s="13">
        <f t="shared" si="126"/>
        <v>0</v>
      </c>
      <c r="M695" s="13">
        <f t="shared" si="131"/>
        <v>3.2489369554412147E-4</v>
      </c>
      <c r="N695" s="13">
        <f t="shared" si="127"/>
        <v>2.014340912373553E-4</v>
      </c>
      <c r="O695" s="13">
        <f t="shared" si="128"/>
        <v>4.3845502899016706</v>
      </c>
      <c r="Q695">
        <v>13.7021357516129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101.2870968</v>
      </c>
      <c r="G696" s="13">
        <f t="shared" si="122"/>
        <v>10.315608834798246</v>
      </c>
      <c r="H696" s="13">
        <f t="shared" si="123"/>
        <v>90.97148796520176</v>
      </c>
      <c r="I696" s="16">
        <f t="shared" si="130"/>
        <v>96.763225429489495</v>
      </c>
      <c r="J696" s="13">
        <f t="shared" si="124"/>
        <v>79.288632329770138</v>
      </c>
      <c r="K696" s="13">
        <f t="shared" si="125"/>
        <v>17.474593099719357</v>
      </c>
      <c r="L696" s="13">
        <f t="shared" si="126"/>
        <v>0.23407780269785952</v>
      </c>
      <c r="M696" s="13">
        <f t="shared" si="131"/>
        <v>0.23420126230216629</v>
      </c>
      <c r="N696" s="13">
        <f t="shared" si="127"/>
        <v>0.1452047826273431</v>
      </c>
      <c r="O696" s="13">
        <f t="shared" si="128"/>
        <v>10.46081361742559</v>
      </c>
      <c r="Q696">
        <v>14.04627987095604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61.125806449999999</v>
      </c>
      <c r="G697" s="13">
        <f t="shared" si="122"/>
        <v>3.5939461057101036</v>
      </c>
      <c r="H697" s="13">
        <f t="shared" si="123"/>
        <v>57.531860344289896</v>
      </c>
      <c r="I697" s="16">
        <f t="shared" si="130"/>
        <v>74.772375641311399</v>
      </c>
      <c r="J697" s="13">
        <f t="shared" si="124"/>
        <v>68.308383754128826</v>
      </c>
      <c r="K697" s="13">
        <f t="shared" si="125"/>
        <v>6.4639918871825728</v>
      </c>
      <c r="L697" s="13">
        <f t="shared" si="126"/>
        <v>0</v>
      </c>
      <c r="M697" s="13">
        <f t="shared" si="131"/>
        <v>8.8996479674823187E-2</v>
      </c>
      <c r="N697" s="13">
        <f t="shared" si="127"/>
        <v>5.5177817398390373E-2</v>
      </c>
      <c r="O697" s="13">
        <f t="shared" si="128"/>
        <v>3.649123923108494</v>
      </c>
      <c r="Q697">
        <v>16.826249071044359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18.80645161</v>
      </c>
      <c r="G698" s="13">
        <f t="shared" si="122"/>
        <v>0</v>
      </c>
      <c r="H698" s="13">
        <f t="shared" si="123"/>
        <v>18.80645161</v>
      </c>
      <c r="I698" s="16">
        <f t="shared" si="130"/>
        <v>25.270443497182573</v>
      </c>
      <c r="J698" s="13">
        <f t="shared" si="124"/>
        <v>25.121760846149762</v>
      </c>
      <c r="K698" s="13">
        <f t="shared" si="125"/>
        <v>0.14868265103281075</v>
      </c>
      <c r="L698" s="13">
        <f t="shared" si="126"/>
        <v>0</v>
      </c>
      <c r="M698" s="13">
        <f t="shared" si="131"/>
        <v>3.3818662276432813E-2</v>
      </c>
      <c r="N698" s="13">
        <f t="shared" si="127"/>
        <v>2.0967570611388344E-2</v>
      </c>
      <c r="O698" s="13">
        <f t="shared" si="128"/>
        <v>2.0967570611388344E-2</v>
      </c>
      <c r="Q698">
        <v>21.39044233884384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4.6677419349999996</v>
      </c>
      <c r="G699" s="13">
        <f t="shared" si="122"/>
        <v>0</v>
      </c>
      <c r="H699" s="13">
        <f t="shared" si="123"/>
        <v>4.6677419349999996</v>
      </c>
      <c r="I699" s="16">
        <f t="shared" si="130"/>
        <v>4.8164245860328103</v>
      </c>
      <c r="J699" s="13">
        <f t="shared" si="124"/>
        <v>4.8154270300319615</v>
      </c>
      <c r="K699" s="13">
        <f t="shared" si="125"/>
        <v>9.9755600084883156E-4</v>
      </c>
      <c r="L699" s="13">
        <f t="shared" si="126"/>
        <v>0</v>
      </c>
      <c r="M699" s="13">
        <f t="shared" si="131"/>
        <v>1.2851091665044469E-2</v>
      </c>
      <c r="N699" s="13">
        <f t="shared" si="127"/>
        <v>7.9676768323275714E-3</v>
      </c>
      <c r="O699" s="13">
        <f t="shared" si="128"/>
        <v>7.9676768323275714E-3</v>
      </c>
      <c r="Q699">
        <v>21.67333636152361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13.11935484</v>
      </c>
      <c r="G700" s="13">
        <f t="shared" si="122"/>
        <v>0</v>
      </c>
      <c r="H700" s="13">
        <f t="shared" si="123"/>
        <v>13.11935484</v>
      </c>
      <c r="I700" s="16">
        <f t="shared" si="130"/>
        <v>13.120352396000849</v>
      </c>
      <c r="J700" s="13">
        <f t="shared" si="124"/>
        <v>13.105089437823581</v>
      </c>
      <c r="K700" s="13">
        <f t="shared" si="125"/>
        <v>1.5262958177267194E-2</v>
      </c>
      <c r="L700" s="13">
        <f t="shared" si="126"/>
        <v>0</v>
      </c>
      <c r="M700" s="13">
        <f t="shared" si="131"/>
        <v>4.883414832716898E-3</v>
      </c>
      <c r="N700" s="13">
        <f t="shared" si="127"/>
        <v>3.0277171962844766E-3</v>
      </c>
      <c r="O700" s="13">
        <f t="shared" si="128"/>
        <v>3.0277171962844766E-3</v>
      </c>
      <c r="Q700">
        <v>23.64042587096775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11.648387100000001</v>
      </c>
      <c r="G701" s="13">
        <f t="shared" si="122"/>
        <v>0</v>
      </c>
      <c r="H701" s="13">
        <f t="shared" si="123"/>
        <v>11.648387100000001</v>
      </c>
      <c r="I701" s="16">
        <f t="shared" si="130"/>
        <v>11.663650058177268</v>
      </c>
      <c r="J701" s="13">
        <f t="shared" si="124"/>
        <v>11.651702506519836</v>
      </c>
      <c r="K701" s="13">
        <f t="shared" si="125"/>
        <v>1.1947551657431887E-2</v>
      </c>
      <c r="L701" s="13">
        <f t="shared" si="126"/>
        <v>0</v>
      </c>
      <c r="M701" s="13">
        <f t="shared" si="131"/>
        <v>1.8556976364324214E-3</v>
      </c>
      <c r="N701" s="13">
        <f t="shared" si="127"/>
        <v>1.1505325345881013E-3</v>
      </c>
      <c r="O701" s="13">
        <f t="shared" si="128"/>
        <v>1.1505325345881013E-3</v>
      </c>
      <c r="Q701">
        <v>22.872271810292059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15.25483871</v>
      </c>
      <c r="G702" s="13">
        <f t="shared" si="122"/>
        <v>0</v>
      </c>
      <c r="H702" s="13">
        <f t="shared" si="123"/>
        <v>15.25483871</v>
      </c>
      <c r="I702" s="16">
        <f t="shared" si="130"/>
        <v>15.266786261657431</v>
      </c>
      <c r="J702" s="13">
        <f t="shared" si="124"/>
        <v>15.23596463278686</v>
      </c>
      <c r="K702" s="13">
        <f t="shared" si="125"/>
        <v>3.0821628870571161E-2</v>
      </c>
      <c r="L702" s="13">
        <f t="shared" si="126"/>
        <v>0</v>
      </c>
      <c r="M702" s="13">
        <f t="shared" si="131"/>
        <v>7.0516510184432009E-4</v>
      </c>
      <c r="N702" s="13">
        <f t="shared" si="127"/>
        <v>4.3720236314347843E-4</v>
      </c>
      <c r="O702" s="13">
        <f t="shared" si="128"/>
        <v>4.3720236314347843E-4</v>
      </c>
      <c r="Q702">
        <v>21.868378460203989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25.61935484</v>
      </c>
      <c r="G703" s="13">
        <f t="shared" si="122"/>
        <v>0</v>
      </c>
      <c r="H703" s="13">
        <f t="shared" si="123"/>
        <v>25.61935484</v>
      </c>
      <c r="I703" s="16">
        <f t="shared" si="130"/>
        <v>25.650176468870569</v>
      </c>
      <c r="J703" s="13">
        <f t="shared" si="124"/>
        <v>25.459020287749937</v>
      </c>
      <c r="K703" s="13">
        <f t="shared" si="125"/>
        <v>0.1911561811206326</v>
      </c>
      <c r="L703" s="13">
        <f t="shared" si="126"/>
        <v>0</v>
      </c>
      <c r="M703" s="13">
        <f t="shared" si="131"/>
        <v>2.6796273870084166E-4</v>
      </c>
      <c r="N703" s="13">
        <f t="shared" si="127"/>
        <v>1.6613689799452184E-4</v>
      </c>
      <c r="O703" s="13">
        <f t="shared" si="128"/>
        <v>1.6613689799452184E-4</v>
      </c>
      <c r="Q703">
        <v>19.914961682908089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42.906451609999998</v>
      </c>
      <c r="G704" s="13">
        <f t="shared" si="122"/>
        <v>0.54463276670132221</v>
      </c>
      <c r="H704" s="13">
        <f t="shared" si="123"/>
        <v>42.361818843298678</v>
      </c>
      <c r="I704" s="16">
        <f t="shared" si="130"/>
        <v>42.552975024419311</v>
      </c>
      <c r="J704" s="13">
        <f t="shared" si="124"/>
        <v>40.902637189892971</v>
      </c>
      <c r="K704" s="13">
        <f t="shared" si="125"/>
        <v>1.65033783452634</v>
      </c>
      <c r="L704" s="13">
        <f t="shared" si="126"/>
        <v>0</v>
      </c>
      <c r="M704" s="13">
        <f t="shared" si="131"/>
        <v>1.0182584070631982E-4</v>
      </c>
      <c r="N704" s="13">
        <f t="shared" si="127"/>
        <v>6.3132021237918289E-5</v>
      </c>
      <c r="O704" s="13">
        <f t="shared" si="128"/>
        <v>0.54469589872256008</v>
      </c>
      <c r="Q704">
        <v>15.050591271233611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98.332258060000001</v>
      </c>
      <c r="G705" s="13">
        <f t="shared" si="122"/>
        <v>9.8210672188283858</v>
      </c>
      <c r="H705" s="13">
        <f t="shared" si="123"/>
        <v>88.511190841171612</v>
      </c>
      <c r="I705" s="16">
        <f t="shared" si="130"/>
        <v>90.161528675697951</v>
      </c>
      <c r="J705" s="13">
        <f t="shared" si="124"/>
        <v>76.137303322486517</v>
      </c>
      <c r="K705" s="13">
        <f t="shared" si="125"/>
        <v>14.024225353211435</v>
      </c>
      <c r="L705" s="13">
        <f t="shared" si="126"/>
        <v>0</v>
      </c>
      <c r="M705" s="13">
        <f t="shared" si="131"/>
        <v>3.8693819468401533E-5</v>
      </c>
      <c r="N705" s="13">
        <f t="shared" si="127"/>
        <v>2.3990168070408952E-5</v>
      </c>
      <c r="O705" s="13">
        <f t="shared" si="128"/>
        <v>9.8210912089964566</v>
      </c>
      <c r="Q705">
        <v>14.43993435161291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29.732258059999999</v>
      </c>
      <c r="G706" s="13">
        <f t="shared" si="122"/>
        <v>0</v>
      </c>
      <c r="H706" s="13">
        <f t="shared" si="123"/>
        <v>29.732258059999999</v>
      </c>
      <c r="I706" s="16">
        <f t="shared" si="130"/>
        <v>43.756483413211434</v>
      </c>
      <c r="J706" s="13">
        <f t="shared" si="124"/>
        <v>41.752905567342474</v>
      </c>
      <c r="K706" s="13">
        <f t="shared" si="125"/>
        <v>2.0035778458689606</v>
      </c>
      <c r="L706" s="13">
        <f t="shared" si="126"/>
        <v>0</v>
      </c>
      <c r="M706" s="13">
        <f t="shared" si="131"/>
        <v>1.4703651397992581E-5</v>
      </c>
      <c r="N706" s="13">
        <f t="shared" si="127"/>
        <v>9.1162638667553995E-6</v>
      </c>
      <c r="O706" s="13">
        <f t="shared" si="128"/>
        <v>9.1162638667553995E-6</v>
      </c>
      <c r="Q706">
        <v>14.176832268402549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59.751612899999998</v>
      </c>
      <c r="G707" s="13">
        <f t="shared" si="122"/>
        <v>3.3639518628187437</v>
      </c>
      <c r="H707" s="13">
        <f t="shared" si="123"/>
        <v>56.387661037181253</v>
      </c>
      <c r="I707" s="16">
        <f t="shared" si="130"/>
        <v>58.391238883050214</v>
      </c>
      <c r="J707" s="13">
        <f t="shared" si="124"/>
        <v>53.40928661943709</v>
      </c>
      <c r="K707" s="13">
        <f t="shared" si="125"/>
        <v>4.9819522636131239</v>
      </c>
      <c r="L707" s="13">
        <f t="shared" si="126"/>
        <v>0</v>
      </c>
      <c r="M707" s="13">
        <f t="shared" si="131"/>
        <v>5.5873875312371818E-6</v>
      </c>
      <c r="N707" s="13">
        <f t="shared" si="127"/>
        <v>3.4641802693670525E-6</v>
      </c>
      <c r="O707" s="13">
        <f t="shared" si="128"/>
        <v>3.363955326999013</v>
      </c>
      <c r="Q707">
        <v>13.38316027653558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3.4870967739999998</v>
      </c>
      <c r="G708" s="13">
        <f t="shared" si="122"/>
        <v>0</v>
      </c>
      <c r="H708" s="13">
        <f t="shared" si="123"/>
        <v>3.4870967739999998</v>
      </c>
      <c r="I708" s="16">
        <f t="shared" si="130"/>
        <v>8.4690490376131233</v>
      </c>
      <c r="J708" s="13">
        <f t="shared" si="124"/>
        <v>8.4588946644594412</v>
      </c>
      <c r="K708" s="13">
        <f t="shared" si="125"/>
        <v>1.0154373153682172E-2</v>
      </c>
      <c r="L708" s="13">
        <f t="shared" si="126"/>
        <v>0</v>
      </c>
      <c r="M708" s="13">
        <f t="shared" si="131"/>
        <v>2.1232072618701292E-6</v>
      </c>
      <c r="N708" s="13">
        <f t="shared" si="127"/>
        <v>1.3163885023594802E-6</v>
      </c>
      <c r="O708" s="13">
        <f t="shared" si="128"/>
        <v>1.3163885023594802E-6</v>
      </c>
      <c r="Q708">
        <v>17.22989400612067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56.603225809999998</v>
      </c>
      <c r="G709" s="13">
        <f t="shared" si="122"/>
        <v>2.8370166977588576</v>
      </c>
      <c r="H709" s="13">
        <f t="shared" si="123"/>
        <v>53.766209112241143</v>
      </c>
      <c r="I709" s="16">
        <f t="shared" si="130"/>
        <v>53.776363485394825</v>
      </c>
      <c r="J709" s="13">
        <f t="shared" si="124"/>
        <v>51.09878328919428</v>
      </c>
      <c r="K709" s="13">
        <f t="shared" si="125"/>
        <v>2.6775801962005445</v>
      </c>
      <c r="L709" s="13">
        <f t="shared" si="126"/>
        <v>0</v>
      </c>
      <c r="M709" s="13">
        <f t="shared" si="131"/>
        <v>8.0681875951064908E-7</v>
      </c>
      <c r="N709" s="13">
        <f t="shared" si="127"/>
        <v>5.0022763089660243E-7</v>
      </c>
      <c r="O709" s="13">
        <f t="shared" si="128"/>
        <v>2.8370171979864884</v>
      </c>
      <c r="Q709">
        <v>16.486316570495351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53.803225810000001</v>
      </c>
      <c r="G710" s="13">
        <f t="shared" ref="G710:G773" si="133">IF((F710-$J$2)&gt;0,$I$2*(F710-$J$2),0)</f>
        <v>2.3683899311030201</v>
      </c>
      <c r="H710" s="13">
        <f t="shared" ref="H710:H773" si="134">F710-G710</f>
        <v>51.434835878896983</v>
      </c>
      <c r="I710" s="16">
        <f t="shared" si="130"/>
        <v>54.112416075097528</v>
      </c>
      <c r="J710" s="13">
        <f t="shared" ref="J710:J773" si="135">I710/SQRT(1+(I710/($K$2*(300+(25*Q710)+0.05*(Q710)^3)))^2)</f>
        <v>51.603805100292519</v>
      </c>
      <c r="K710" s="13">
        <f t="shared" ref="K710:K773" si="136">I710-J710</f>
        <v>2.5086109748050092</v>
      </c>
      <c r="L710" s="13">
        <f t="shared" ref="L710:L773" si="137">IF(K710&gt;$N$2,(K710-$N$2)/$L$2,0)</f>
        <v>0</v>
      </c>
      <c r="M710" s="13">
        <f t="shared" si="131"/>
        <v>3.0659112861404665E-7</v>
      </c>
      <c r="N710" s="13">
        <f t="shared" ref="N710:N773" si="138">$M$2*M710</f>
        <v>1.9008649974070891E-7</v>
      </c>
      <c r="O710" s="13">
        <f t="shared" ref="O710:O773" si="139">N710+G710</f>
        <v>2.36839012118952</v>
      </c>
      <c r="Q710">
        <v>17.121134133646351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22.81290323</v>
      </c>
      <c r="G711" s="13">
        <f t="shared" si="133"/>
        <v>0</v>
      </c>
      <c r="H711" s="13">
        <f t="shared" si="134"/>
        <v>22.81290323</v>
      </c>
      <c r="I711" s="16">
        <f t="shared" ref="I711:I774" si="141">H711+K710-L710</f>
        <v>25.321514204805009</v>
      </c>
      <c r="J711" s="13">
        <f t="shared" si="135"/>
        <v>25.208715815026164</v>
      </c>
      <c r="K711" s="13">
        <f t="shared" si="136"/>
        <v>0.11279838977884538</v>
      </c>
      <c r="L711" s="13">
        <f t="shared" si="137"/>
        <v>0</v>
      </c>
      <c r="M711" s="13">
        <f t="shared" ref="M711:M774" si="142">L711+M710-N710</f>
        <v>1.1650462887333774E-7</v>
      </c>
      <c r="N711" s="13">
        <f t="shared" si="138"/>
        <v>7.2232869901469396E-8</v>
      </c>
      <c r="O711" s="13">
        <f t="shared" si="139"/>
        <v>7.2232869901469396E-8</v>
      </c>
      <c r="Q711">
        <v>23.407759783884039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32.03548387</v>
      </c>
      <c r="G712" s="13">
        <f t="shared" si="133"/>
        <v>0</v>
      </c>
      <c r="H712" s="13">
        <f t="shared" si="134"/>
        <v>32.03548387</v>
      </c>
      <c r="I712" s="16">
        <f t="shared" si="141"/>
        <v>32.148282259778846</v>
      </c>
      <c r="J712" s="13">
        <f t="shared" si="135"/>
        <v>31.986105630604747</v>
      </c>
      <c r="K712" s="13">
        <f t="shared" si="136"/>
        <v>0.16217662917409825</v>
      </c>
      <c r="L712" s="13">
        <f t="shared" si="137"/>
        <v>0</v>
      </c>
      <c r="M712" s="13">
        <f t="shared" si="142"/>
        <v>4.4271758971868342E-8</v>
      </c>
      <c r="N712" s="13">
        <f t="shared" si="138"/>
        <v>2.7448490562558371E-8</v>
      </c>
      <c r="O712" s="13">
        <f t="shared" si="139"/>
        <v>2.7448490562558371E-8</v>
      </c>
      <c r="Q712">
        <v>25.933060870967751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12.48064516</v>
      </c>
      <c r="G713" s="13">
        <f t="shared" si="133"/>
        <v>0</v>
      </c>
      <c r="H713" s="13">
        <f t="shared" si="134"/>
        <v>12.48064516</v>
      </c>
      <c r="I713" s="16">
        <f t="shared" si="141"/>
        <v>12.642821789174098</v>
      </c>
      <c r="J713" s="13">
        <f t="shared" si="135"/>
        <v>12.630516241482249</v>
      </c>
      <c r="K713" s="13">
        <f t="shared" si="136"/>
        <v>1.2305547691848773E-2</v>
      </c>
      <c r="L713" s="13">
        <f t="shared" si="137"/>
        <v>0</v>
      </c>
      <c r="M713" s="13">
        <f t="shared" si="142"/>
        <v>1.6823268409309971E-8</v>
      </c>
      <c r="N713" s="13">
        <f t="shared" si="138"/>
        <v>1.0430426413772182E-8</v>
      </c>
      <c r="O713" s="13">
        <f t="shared" si="139"/>
        <v>1.0430426413772182E-8</v>
      </c>
      <c r="Q713">
        <v>24.386383248277031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5.8580645159999998</v>
      </c>
      <c r="G714" s="13">
        <f t="shared" si="133"/>
        <v>0</v>
      </c>
      <c r="H714" s="13">
        <f t="shared" si="134"/>
        <v>5.8580645159999998</v>
      </c>
      <c r="I714" s="16">
        <f t="shared" si="141"/>
        <v>5.8703700636918486</v>
      </c>
      <c r="J714" s="13">
        <f t="shared" si="135"/>
        <v>5.8691520941940087</v>
      </c>
      <c r="K714" s="13">
        <f t="shared" si="136"/>
        <v>1.2179694978398103E-3</v>
      </c>
      <c r="L714" s="13">
        <f t="shared" si="137"/>
        <v>0</v>
      </c>
      <c r="M714" s="13">
        <f t="shared" si="142"/>
        <v>6.3928419955377897E-9</v>
      </c>
      <c r="N714" s="13">
        <f t="shared" si="138"/>
        <v>3.9635620372334294E-9</v>
      </c>
      <c r="O714" s="13">
        <f t="shared" si="139"/>
        <v>3.9635620372334294E-9</v>
      </c>
      <c r="Q714">
        <v>24.475864137094561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84.906451610000005</v>
      </c>
      <c r="G715" s="13">
        <f t="shared" si="133"/>
        <v>7.5740342665388889</v>
      </c>
      <c r="H715" s="13">
        <f t="shared" si="134"/>
        <v>77.332417343461117</v>
      </c>
      <c r="I715" s="16">
        <f t="shared" si="141"/>
        <v>77.333635312958961</v>
      </c>
      <c r="J715" s="13">
        <f t="shared" si="135"/>
        <v>70.158295293940142</v>
      </c>
      <c r="K715" s="13">
        <f t="shared" si="136"/>
        <v>7.1753400190188188</v>
      </c>
      <c r="L715" s="13">
        <f t="shared" si="137"/>
        <v>0</v>
      </c>
      <c r="M715" s="13">
        <f t="shared" si="142"/>
        <v>2.4292799583043603E-9</v>
      </c>
      <c r="N715" s="13">
        <f t="shared" si="138"/>
        <v>1.5061535741487035E-9</v>
      </c>
      <c r="O715" s="13">
        <f t="shared" si="139"/>
        <v>7.5740342680450423</v>
      </c>
      <c r="Q715">
        <v>16.727004853472589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107.68709680000001</v>
      </c>
      <c r="G716" s="13">
        <f t="shared" si="133"/>
        <v>11.38675573001159</v>
      </c>
      <c r="H716" s="13">
        <f t="shared" si="134"/>
        <v>96.30034106998842</v>
      </c>
      <c r="I716" s="16">
        <f t="shared" si="141"/>
        <v>103.47568108900724</v>
      </c>
      <c r="J716" s="13">
        <f t="shared" si="135"/>
        <v>78.369183285563096</v>
      </c>
      <c r="K716" s="13">
        <f t="shared" si="136"/>
        <v>25.106497803444142</v>
      </c>
      <c r="L716" s="13">
        <f t="shared" si="137"/>
        <v>4.8820468301963986</v>
      </c>
      <c r="M716" s="13">
        <f t="shared" si="142"/>
        <v>4.8820468311195251</v>
      </c>
      <c r="N716" s="13">
        <f t="shared" si="138"/>
        <v>3.0268690352941054</v>
      </c>
      <c r="O716" s="13">
        <f t="shared" si="139"/>
        <v>14.413624765305695</v>
      </c>
      <c r="Q716">
        <v>11.97420829513081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19.093548389999999</v>
      </c>
      <c r="G717" s="13">
        <f t="shared" si="133"/>
        <v>0</v>
      </c>
      <c r="H717" s="13">
        <f t="shared" si="134"/>
        <v>19.093548389999999</v>
      </c>
      <c r="I717" s="16">
        <f t="shared" si="141"/>
        <v>39.317999363247736</v>
      </c>
      <c r="J717" s="13">
        <f t="shared" si="135"/>
        <v>37.669056583484824</v>
      </c>
      <c r="K717" s="13">
        <f t="shared" si="136"/>
        <v>1.6489427797629119</v>
      </c>
      <c r="L717" s="13">
        <f t="shared" si="137"/>
        <v>0</v>
      </c>
      <c r="M717" s="13">
        <f t="shared" si="142"/>
        <v>1.8551777958254196</v>
      </c>
      <c r="N717" s="13">
        <f t="shared" si="138"/>
        <v>1.1502102334117601</v>
      </c>
      <c r="O717" s="13">
        <f t="shared" si="139"/>
        <v>1.1502102334117601</v>
      </c>
      <c r="Q717">
        <v>13.30683008239779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67.348387099999997</v>
      </c>
      <c r="G718" s="13">
        <f t="shared" si="133"/>
        <v>4.635398909376061</v>
      </c>
      <c r="H718" s="13">
        <f t="shared" si="134"/>
        <v>62.712988190623932</v>
      </c>
      <c r="I718" s="16">
        <f t="shared" si="141"/>
        <v>64.361930970386851</v>
      </c>
      <c r="J718" s="13">
        <f t="shared" si="135"/>
        <v>56.884065662715493</v>
      </c>
      <c r="K718" s="13">
        <f t="shared" si="136"/>
        <v>7.4778653076713582</v>
      </c>
      <c r="L718" s="13">
        <f t="shared" si="137"/>
        <v>0</v>
      </c>
      <c r="M718" s="13">
        <f t="shared" si="142"/>
        <v>0.70496756241365954</v>
      </c>
      <c r="N718" s="13">
        <f t="shared" si="138"/>
        <v>0.43707988869646891</v>
      </c>
      <c r="O718" s="13">
        <f t="shared" si="139"/>
        <v>5.0724787980725301</v>
      </c>
      <c r="Q718">
        <v>12.1659513516129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24.012903229999999</v>
      </c>
      <c r="G719" s="13">
        <f t="shared" si="133"/>
        <v>0</v>
      </c>
      <c r="H719" s="13">
        <f t="shared" si="134"/>
        <v>24.012903229999999</v>
      </c>
      <c r="I719" s="16">
        <f t="shared" si="141"/>
        <v>31.490768537671357</v>
      </c>
      <c r="J719" s="13">
        <f t="shared" si="135"/>
        <v>30.753946732937052</v>
      </c>
      <c r="K719" s="13">
        <f t="shared" si="136"/>
        <v>0.73682180473430492</v>
      </c>
      <c r="L719" s="13">
        <f t="shared" si="137"/>
        <v>0</v>
      </c>
      <c r="M719" s="13">
        <f t="shared" si="142"/>
        <v>0.26788767371719063</v>
      </c>
      <c r="N719" s="13">
        <f t="shared" si="138"/>
        <v>0.16609035770465819</v>
      </c>
      <c r="O719" s="13">
        <f t="shared" si="139"/>
        <v>0.16609035770465819</v>
      </c>
      <c r="Q719">
        <v>14.526799582992989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86.69032258</v>
      </c>
      <c r="G720" s="13">
        <f t="shared" si="133"/>
        <v>7.8725948682539997</v>
      </c>
      <c r="H720" s="13">
        <f t="shared" si="134"/>
        <v>78.817727711746002</v>
      </c>
      <c r="I720" s="16">
        <f t="shared" si="141"/>
        <v>79.554549516480307</v>
      </c>
      <c r="J720" s="13">
        <f t="shared" si="135"/>
        <v>68.617959707474327</v>
      </c>
      <c r="K720" s="13">
        <f t="shared" si="136"/>
        <v>10.93658980900598</v>
      </c>
      <c r="L720" s="13">
        <f t="shared" si="137"/>
        <v>0</v>
      </c>
      <c r="M720" s="13">
        <f t="shared" si="142"/>
        <v>0.10179731601253245</v>
      </c>
      <c r="N720" s="13">
        <f t="shared" si="138"/>
        <v>6.3114335927770118E-2</v>
      </c>
      <c r="O720" s="13">
        <f t="shared" si="139"/>
        <v>7.9357092041817694</v>
      </c>
      <c r="Q720">
        <v>13.75885521191141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73.274193550000007</v>
      </c>
      <c r="G721" s="13">
        <f t="shared" si="133"/>
        <v>5.6271815938374221</v>
      </c>
      <c r="H721" s="13">
        <f t="shared" si="134"/>
        <v>67.647011956162586</v>
      </c>
      <c r="I721" s="16">
        <f t="shared" si="141"/>
        <v>78.583601765168567</v>
      </c>
      <c r="J721" s="13">
        <f t="shared" si="135"/>
        <v>68.863977637888794</v>
      </c>
      <c r="K721" s="13">
        <f t="shared" si="136"/>
        <v>9.7196241272797721</v>
      </c>
      <c r="L721" s="13">
        <f t="shared" si="137"/>
        <v>0</v>
      </c>
      <c r="M721" s="13">
        <f t="shared" si="142"/>
        <v>3.8682980084762328E-2</v>
      </c>
      <c r="N721" s="13">
        <f t="shared" si="138"/>
        <v>2.3983447652552642E-2</v>
      </c>
      <c r="O721" s="13">
        <f t="shared" si="139"/>
        <v>5.6511650414899748</v>
      </c>
      <c r="Q721">
        <v>14.521119740253271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27.764516130000001</v>
      </c>
      <c r="G722" s="13">
        <f t="shared" si="133"/>
        <v>0</v>
      </c>
      <c r="H722" s="13">
        <f t="shared" si="134"/>
        <v>27.764516130000001</v>
      </c>
      <c r="I722" s="16">
        <f t="shared" si="141"/>
        <v>37.484140257279776</v>
      </c>
      <c r="J722" s="13">
        <f t="shared" si="135"/>
        <v>36.818723995810927</v>
      </c>
      <c r="K722" s="13">
        <f t="shared" si="136"/>
        <v>0.6654162614688488</v>
      </c>
      <c r="L722" s="13">
        <f t="shared" si="137"/>
        <v>0</v>
      </c>
      <c r="M722" s="13">
        <f t="shared" si="142"/>
        <v>1.4699532432209686E-2</v>
      </c>
      <c r="N722" s="13">
        <f t="shared" si="138"/>
        <v>9.113710107970005E-3</v>
      </c>
      <c r="O722" s="13">
        <f t="shared" si="139"/>
        <v>9.113710107970005E-3</v>
      </c>
      <c r="Q722">
        <v>19.033215160404211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6.4741935479999997</v>
      </c>
      <c r="G723" s="13">
        <f t="shared" si="133"/>
        <v>0</v>
      </c>
      <c r="H723" s="13">
        <f t="shared" si="134"/>
        <v>6.4741935479999997</v>
      </c>
      <c r="I723" s="16">
        <f t="shared" si="141"/>
        <v>7.1396098094688485</v>
      </c>
      <c r="J723" s="13">
        <f t="shared" si="135"/>
        <v>7.1372144376931006</v>
      </c>
      <c r="K723" s="13">
        <f t="shared" si="136"/>
        <v>2.3953717757478898E-3</v>
      </c>
      <c r="L723" s="13">
        <f t="shared" si="137"/>
        <v>0</v>
      </c>
      <c r="M723" s="13">
        <f t="shared" si="142"/>
        <v>5.5858223242396809E-3</v>
      </c>
      <c r="N723" s="13">
        <f t="shared" si="138"/>
        <v>3.4632098410286023E-3</v>
      </c>
      <c r="O723" s="13">
        <f t="shared" si="139"/>
        <v>3.4632098410286023E-3</v>
      </c>
      <c r="Q723">
        <v>23.837368982209458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9.1838709680000008</v>
      </c>
      <c r="G724" s="13">
        <f t="shared" si="133"/>
        <v>0</v>
      </c>
      <c r="H724" s="13">
        <f t="shared" si="134"/>
        <v>9.1838709680000008</v>
      </c>
      <c r="I724" s="16">
        <f t="shared" si="141"/>
        <v>9.1862663397757487</v>
      </c>
      <c r="J724" s="13">
        <f t="shared" si="135"/>
        <v>9.1819803639261437</v>
      </c>
      <c r="K724" s="13">
        <f t="shared" si="136"/>
        <v>4.2859758496049949E-3</v>
      </c>
      <c r="L724" s="13">
        <f t="shared" si="137"/>
        <v>0</v>
      </c>
      <c r="M724" s="13">
        <f t="shared" si="142"/>
        <v>2.1226124832110786E-3</v>
      </c>
      <c r="N724" s="13">
        <f t="shared" si="138"/>
        <v>1.3160197395908687E-3</v>
      </c>
      <c r="O724" s="13">
        <f t="shared" si="139"/>
        <v>1.3160197395908687E-3</v>
      </c>
      <c r="Q724">
        <v>25.0844184071283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19.27096774</v>
      </c>
      <c r="G725" s="13">
        <f t="shared" si="133"/>
        <v>0</v>
      </c>
      <c r="H725" s="13">
        <f t="shared" si="134"/>
        <v>19.27096774</v>
      </c>
      <c r="I725" s="16">
        <f t="shared" si="141"/>
        <v>19.275253715849605</v>
      </c>
      <c r="J725" s="13">
        <f t="shared" si="135"/>
        <v>19.244742460481927</v>
      </c>
      <c r="K725" s="13">
        <f t="shared" si="136"/>
        <v>3.0511255367677848E-2</v>
      </c>
      <c r="L725" s="13">
        <f t="shared" si="137"/>
        <v>0</v>
      </c>
      <c r="M725" s="13">
        <f t="shared" si="142"/>
        <v>8.0659274362020997E-4</v>
      </c>
      <c r="N725" s="13">
        <f t="shared" si="138"/>
        <v>5.0008750104453016E-4</v>
      </c>
      <c r="O725" s="13">
        <f t="shared" si="139"/>
        <v>5.0008750104453016E-4</v>
      </c>
      <c r="Q725">
        <v>26.957976870967752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2.6548387099999999</v>
      </c>
      <c r="G726" s="13">
        <f t="shared" si="133"/>
        <v>0</v>
      </c>
      <c r="H726" s="13">
        <f t="shared" si="134"/>
        <v>2.6548387099999999</v>
      </c>
      <c r="I726" s="16">
        <f t="shared" si="141"/>
        <v>2.6853499653676778</v>
      </c>
      <c r="J726" s="13">
        <f t="shared" si="135"/>
        <v>2.6852223811452305</v>
      </c>
      <c r="K726" s="13">
        <f t="shared" si="136"/>
        <v>1.2758422244729672E-4</v>
      </c>
      <c r="L726" s="13">
        <f t="shared" si="137"/>
        <v>0</v>
      </c>
      <c r="M726" s="13">
        <f t="shared" si="142"/>
        <v>3.0650524257567981E-4</v>
      </c>
      <c r="N726" s="13">
        <f t="shared" si="138"/>
        <v>1.9003325039692147E-4</v>
      </c>
      <c r="O726" s="13">
        <f t="shared" si="139"/>
        <v>1.9003325039692147E-4</v>
      </c>
      <c r="Q726">
        <v>23.833143997947669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10.15483871</v>
      </c>
      <c r="G727" s="13">
        <f t="shared" si="133"/>
        <v>0</v>
      </c>
      <c r="H727" s="13">
        <f t="shared" si="134"/>
        <v>10.15483871</v>
      </c>
      <c r="I727" s="16">
        <f t="shared" si="141"/>
        <v>10.154966294222447</v>
      </c>
      <c r="J727" s="13">
        <f t="shared" si="135"/>
        <v>10.143824576483507</v>
      </c>
      <c r="K727" s="13">
        <f t="shared" si="136"/>
        <v>1.1141717738940571E-2</v>
      </c>
      <c r="L727" s="13">
        <f t="shared" si="137"/>
        <v>0</v>
      </c>
      <c r="M727" s="13">
        <f t="shared" si="142"/>
        <v>1.1647199217875833E-4</v>
      </c>
      <c r="N727" s="13">
        <f t="shared" si="138"/>
        <v>7.221263515083017E-5</v>
      </c>
      <c r="O727" s="13">
        <f t="shared" si="139"/>
        <v>7.221263515083017E-5</v>
      </c>
      <c r="Q727">
        <v>20.424735517992161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71.132258059999998</v>
      </c>
      <c r="G728" s="13">
        <f t="shared" si="133"/>
        <v>5.2686929141716758</v>
      </c>
      <c r="H728" s="13">
        <f t="shared" si="134"/>
        <v>65.863565145828318</v>
      </c>
      <c r="I728" s="16">
        <f t="shared" si="141"/>
        <v>65.874706863567255</v>
      </c>
      <c r="J728" s="13">
        <f t="shared" si="135"/>
        <v>60.80205623141746</v>
      </c>
      <c r="K728" s="13">
        <f t="shared" si="136"/>
        <v>5.0726506321497951</v>
      </c>
      <c r="L728" s="13">
        <f t="shared" si="137"/>
        <v>0</v>
      </c>
      <c r="M728" s="13">
        <f t="shared" si="142"/>
        <v>4.4259357027928161E-5</v>
      </c>
      <c r="N728" s="13">
        <f t="shared" si="138"/>
        <v>2.7440801357315461E-5</v>
      </c>
      <c r="O728" s="13">
        <f t="shared" si="139"/>
        <v>5.2687203549730333</v>
      </c>
      <c r="Q728">
        <v>15.95712127559745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22.206451609999998</v>
      </c>
      <c r="G729" s="13">
        <f t="shared" si="133"/>
        <v>0</v>
      </c>
      <c r="H729" s="13">
        <f t="shared" si="134"/>
        <v>22.206451609999998</v>
      </c>
      <c r="I729" s="16">
        <f t="shared" si="141"/>
        <v>27.279102242149794</v>
      </c>
      <c r="J729" s="13">
        <f t="shared" si="135"/>
        <v>26.649379852646614</v>
      </c>
      <c r="K729" s="13">
        <f t="shared" si="136"/>
        <v>0.62972238950317916</v>
      </c>
      <c r="L729" s="13">
        <f t="shared" si="137"/>
        <v>0</v>
      </c>
      <c r="M729" s="13">
        <f t="shared" si="142"/>
        <v>1.68185556706127E-5</v>
      </c>
      <c r="N729" s="13">
        <f t="shared" si="138"/>
        <v>1.0427504515779873E-5</v>
      </c>
      <c r="O729" s="13">
        <f t="shared" si="139"/>
        <v>1.0427504515779873E-5</v>
      </c>
      <c r="Q729">
        <v>12.542409317975761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75.206451610000002</v>
      </c>
      <c r="G730" s="13">
        <f t="shared" si="133"/>
        <v>5.950577253481165</v>
      </c>
      <c r="H730" s="13">
        <f t="shared" si="134"/>
        <v>69.255874356518831</v>
      </c>
      <c r="I730" s="16">
        <f t="shared" si="141"/>
        <v>69.885596746022003</v>
      </c>
      <c r="J730" s="13">
        <f t="shared" si="135"/>
        <v>62.17835785849676</v>
      </c>
      <c r="K730" s="13">
        <f t="shared" si="136"/>
        <v>7.7072388875252429</v>
      </c>
      <c r="L730" s="13">
        <f t="shared" si="137"/>
        <v>0</v>
      </c>
      <c r="M730" s="13">
        <f t="shared" si="142"/>
        <v>6.3910511548328267E-6</v>
      </c>
      <c r="N730" s="13">
        <f t="shared" si="138"/>
        <v>3.9624517159963522E-6</v>
      </c>
      <c r="O730" s="13">
        <f t="shared" si="139"/>
        <v>5.950581215932881</v>
      </c>
      <c r="Q730">
        <v>13.822516051612901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111.6741935</v>
      </c>
      <c r="G731" s="13">
        <f t="shared" si="133"/>
        <v>12.054062956749146</v>
      </c>
      <c r="H731" s="13">
        <f t="shared" si="134"/>
        <v>99.620130543250852</v>
      </c>
      <c r="I731" s="16">
        <f t="shared" si="141"/>
        <v>107.32736943077609</v>
      </c>
      <c r="J731" s="13">
        <f t="shared" si="135"/>
        <v>79.735217496820837</v>
      </c>
      <c r="K731" s="13">
        <f t="shared" si="136"/>
        <v>27.59215193395525</v>
      </c>
      <c r="L731" s="13">
        <f t="shared" si="137"/>
        <v>6.3958554874311808</v>
      </c>
      <c r="M731" s="13">
        <f t="shared" si="142"/>
        <v>6.3958579160306197</v>
      </c>
      <c r="N731" s="13">
        <f t="shared" si="138"/>
        <v>3.9654319079389841</v>
      </c>
      <c r="O731" s="13">
        <f t="shared" si="139"/>
        <v>16.019494864688131</v>
      </c>
      <c r="Q731">
        <v>11.86336685232029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78.906451610000005</v>
      </c>
      <c r="G732" s="13">
        <f t="shared" si="133"/>
        <v>6.5698340522763798</v>
      </c>
      <c r="H732" s="13">
        <f t="shared" si="134"/>
        <v>72.336617557723628</v>
      </c>
      <c r="I732" s="16">
        <f t="shared" si="141"/>
        <v>93.532914004247701</v>
      </c>
      <c r="J732" s="13">
        <f t="shared" si="135"/>
        <v>75.913851720598473</v>
      </c>
      <c r="K732" s="13">
        <f t="shared" si="136"/>
        <v>17.619062283649228</v>
      </c>
      <c r="L732" s="13">
        <f t="shared" si="137"/>
        <v>0.32206216812190741</v>
      </c>
      <c r="M732" s="13">
        <f t="shared" si="142"/>
        <v>2.7524881762135429</v>
      </c>
      <c r="N732" s="13">
        <f t="shared" si="138"/>
        <v>1.7065426692523966</v>
      </c>
      <c r="O732" s="13">
        <f t="shared" si="139"/>
        <v>8.2763767215287771</v>
      </c>
      <c r="Q732">
        <v>13.1395670963154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86.170967739999995</v>
      </c>
      <c r="G733" s="13">
        <f t="shared" si="133"/>
        <v>7.7856721613196207</v>
      </c>
      <c r="H733" s="13">
        <f t="shared" si="134"/>
        <v>78.38529557868037</v>
      </c>
      <c r="I733" s="16">
        <f t="shared" si="141"/>
        <v>95.682295694207696</v>
      </c>
      <c r="J733" s="13">
        <f t="shared" si="135"/>
        <v>80.131615739921699</v>
      </c>
      <c r="K733" s="13">
        <f t="shared" si="136"/>
        <v>15.550679954285997</v>
      </c>
      <c r="L733" s="13">
        <f t="shared" si="137"/>
        <v>0</v>
      </c>
      <c r="M733" s="13">
        <f t="shared" si="142"/>
        <v>1.0459455069611463</v>
      </c>
      <c r="N733" s="13">
        <f t="shared" si="138"/>
        <v>0.64848621431591069</v>
      </c>
      <c r="O733" s="13">
        <f t="shared" si="139"/>
        <v>8.4341583756355316</v>
      </c>
      <c r="Q733">
        <v>14.887430793371379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2.9258064519999998</v>
      </c>
      <c r="G734" s="13">
        <f t="shared" si="133"/>
        <v>0</v>
      </c>
      <c r="H734" s="13">
        <f t="shared" si="134"/>
        <v>2.9258064519999998</v>
      </c>
      <c r="I734" s="16">
        <f t="shared" si="141"/>
        <v>18.476486406285996</v>
      </c>
      <c r="J734" s="13">
        <f t="shared" si="135"/>
        <v>18.428058903636408</v>
      </c>
      <c r="K734" s="13">
        <f t="shared" si="136"/>
        <v>4.842750264958795E-2</v>
      </c>
      <c r="L734" s="13">
        <f t="shared" si="137"/>
        <v>0</v>
      </c>
      <c r="M734" s="13">
        <f t="shared" si="142"/>
        <v>0.39745929264523561</v>
      </c>
      <c r="N734" s="13">
        <f t="shared" si="138"/>
        <v>0.24642476144004608</v>
      </c>
      <c r="O734" s="13">
        <f t="shared" si="139"/>
        <v>0.24642476144004608</v>
      </c>
      <c r="Q734">
        <v>22.716914309034841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23.354838709999999</v>
      </c>
      <c r="G735" s="13">
        <f t="shared" si="133"/>
        <v>0</v>
      </c>
      <c r="H735" s="13">
        <f t="shared" si="134"/>
        <v>23.354838709999999</v>
      </c>
      <c r="I735" s="16">
        <f t="shared" si="141"/>
        <v>23.403266212649587</v>
      </c>
      <c r="J735" s="13">
        <f t="shared" si="135"/>
        <v>23.261784875593658</v>
      </c>
      <c r="K735" s="13">
        <f t="shared" si="136"/>
        <v>0.14148133705592869</v>
      </c>
      <c r="L735" s="13">
        <f t="shared" si="137"/>
        <v>0</v>
      </c>
      <c r="M735" s="13">
        <f t="shared" si="142"/>
        <v>0.15103453120518953</v>
      </c>
      <c r="N735" s="13">
        <f t="shared" si="138"/>
        <v>9.3641409347217514E-2</v>
      </c>
      <c r="O735" s="13">
        <f t="shared" si="139"/>
        <v>9.3641409347217514E-2</v>
      </c>
      <c r="Q735">
        <v>20.11279164186012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11.91612903</v>
      </c>
      <c r="G736" s="13">
        <f t="shared" si="133"/>
        <v>0</v>
      </c>
      <c r="H736" s="13">
        <f t="shared" si="134"/>
        <v>11.91612903</v>
      </c>
      <c r="I736" s="16">
        <f t="shared" si="141"/>
        <v>12.057610367055929</v>
      </c>
      <c r="J736" s="13">
        <f t="shared" si="135"/>
        <v>12.047946969939142</v>
      </c>
      <c r="K736" s="13">
        <f t="shared" si="136"/>
        <v>9.663397116787209E-3</v>
      </c>
      <c r="L736" s="13">
        <f t="shared" si="137"/>
        <v>0</v>
      </c>
      <c r="M736" s="13">
        <f t="shared" si="142"/>
        <v>5.7393121857972018E-2</v>
      </c>
      <c r="N736" s="13">
        <f t="shared" si="138"/>
        <v>3.558373555194265E-2</v>
      </c>
      <c r="O736" s="13">
        <f t="shared" si="139"/>
        <v>3.558373555194265E-2</v>
      </c>
      <c r="Q736">
        <v>25.102099870967749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30.703225809999999</v>
      </c>
      <c r="G737" s="13">
        <f t="shared" si="133"/>
        <v>0</v>
      </c>
      <c r="H737" s="13">
        <f t="shared" si="134"/>
        <v>30.703225809999999</v>
      </c>
      <c r="I737" s="16">
        <f t="shared" si="141"/>
        <v>30.712889207116788</v>
      </c>
      <c r="J737" s="13">
        <f t="shared" si="135"/>
        <v>30.518737735280688</v>
      </c>
      <c r="K737" s="13">
        <f t="shared" si="136"/>
        <v>0.1941514718361006</v>
      </c>
      <c r="L737" s="13">
        <f t="shared" si="137"/>
        <v>0</v>
      </c>
      <c r="M737" s="13">
        <f t="shared" si="142"/>
        <v>2.1809386306029369E-2</v>
      </c>
      <c r="N737" s="13">
        <f t="shared" si="138"/>
        <v>1.3521819509738209E-2</v>
      </c>
      <c r="O737" s="13">
        <f t="shared" si="139"/>
        <v>1.3521819509738209E-2</v>
      </c>
      <c r="Q737">
        <v>23.64450553848593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7.874193548</v>
      </c>
      <c r="G738" s="13">
        <f t="shared" si="133"/>
        <v>0</v>
      </c>
      <c r="H738" s="13">
        <f t="shared" si="134"/>
        <v>7.874193548</v>
      </c>
      <c r="I738" s="16">
        <f t="shared" si="141"/>
        <v>8.0683450198361015</v>
      </c>
      <c r="J738" s="13">
        <f t="shared" si="135"/>
        <v>8.0649870837432402</v>
      </c>
      <c r="K738" s="13">
        <f t="shared" si="136"/>
        <v>3.35793609286128E-3</v>
      </c>
      <c r="L738" s="13">
        <f t="shared" si="137"/>
        <v>0</v>
      </c>
      <c r="M738" s="13">
        <f t="shared" si="142"/>
        <v>8.2875667962911594E-3</v>
      </c>
      <c r="N738" s="13">
        <f t="shared" si="138"/>
        <v>5.1382914137005188E-3</v>
      </c>
      <c r="O738" s="13">
        <f t="shared" si="139"/>
        <v>5.1382914137005188E-3</v>
      </c>
      <c r="Q738">
        <v>24.04414286714162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61.967741940000003</v>
      </c>
      <c r="G739" s="13">
        <f t="shared" si="133"/>
        <v>3.7348580722856397</v>
      </c>
      <c r="H739" s="13">
        <f t="shared" si="134"/>
        <v>58.232883867714364</v>
      </c>
      <c r="I739" s="16">
        <f t="shared" si="141"/>
        <v>58.236241803807225</v>
      </c>
      <c r="J739" s="13">
        <f t="shared" si="135"/>
        <v>55.283415122224895</v>
      </c>
      <c r="K739" s="13">
        <f t="shared" si="136"/>
        <v>2.9528266815823301</v>
      </c>
      <c r="L739" s="13">
        <f t="shared" si="137"/>
        <v>0</v>
      </c>
      <c r="M739" s="13">
        <f t="shared" si="142"/>
        <v>3.1492753825906406E-3</v>
      </c>
      <c r="N739" s="13">
        <f t="shared" si="138"/>
        <v>1.9525507372061971E-3</v>
      </c>
      <c r="O739" s="13">
        <f t="shared" si="139"/>
        <v>3.7368106230228459</v>
      </c>
      <c r="Q739">
        <v>17.478524139842449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53.074193549999997</v>
      </c>
      <c r="G740" s="13">
        <f t="shared" si="133"/>
        <v>2.246374205820306</v>
      </c>
      <c r="H740" s="13">
        <f t="shared" si="134"/>
        <v>50.827819344179687</v>
      </c>
      <c r="I740" s="16">
        <f t="shared" si="141"/>
        <v>53.780646025762017</v>
      </c>
      <c r="J740" s="13">
        <f t="shared" si="135"/>
        <v>50.365025620733569</v>
      </c>
      <c r="K740" s="13">
        <f t="shared" si="136"/>
        <v>3.4156204050284487</v>
      </c>
      <c r="L740" s="13">
        <f t="shared" si="137"/>
        <v>0</v>
      </c>
      <c r="M740" s="13">
        <f t="shared" si="142"/>
        <v>1.1967246453844435E-3</v>
      </c>
      <c r="N740" s="13">
        <f t="shared" si="138"/>
        <v>7.4196928013835499E-4</v>
      </c>
      <c r="O740" s="13">
        <f t="shared" si="139"/>
        <v>2.2471161751004445</v>
      </c>
      <c r="Q740">
        <v>14.58810786983944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49.325806450000002</v>
      </c>
      <c r="G741" s="13">
        <f t="shared" si="133"/>
        <v>1.6190190176605024</v>
      </c>
      <c r="H741" s="13">
        <f t="shared" si="134"/>
        <v>47.706787432339496</v>
      </c>
      <c r="I741" s="16">
        <f t="shared" si="141"/>
        <v>51.122407837367945</v>
      </c>
      <c r="J741" s="13">
        <f t="shared" si="135"/>
        <v>48.87749663062408</v>
      </c>
      <c r="K741" s="13">
        <f t="shared" si="136"/>
        <v>2.2449112067438648</v>
      </c>
      <c r="L741" s="13">
        <f t="shared" si="137"/>
        <v>0</v>
      </c>
      <c r="M741" s="13">
        <f t="shared" si="142"/>
        <v>4.5475536524608852E-4</v>
      </c>
      <c r="N741" s="13">
        <f t="shared" si="138"/>
        <v>2.819483264525749E-4</v>
      </c>
      <c r="O741" s="13">
        <f t="shared" si="139"/>
        <v>1.6193009659869551</v>
      </c>
      <c r="Q741">
        <v>16.726310715149289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62.987096770000001</v>
      </c>
      <c r="G742" s="13">
        <f t="shared" si="133"/>
        <v>3.9054641287348932</v>
      </c>
      <c r="H742" s="13">
        <f t="shared" si="134"/>
        <v>59.081632641265109</v>
      </c>
      <c r="I742" s="16">
        <f t="shared" si="141"/>
        <v>61.326543848008974</v>
      </c>
      <c r="J742" s="13">
        <f t="shared" si="135"/>
        <v>56.829771250039677</v>
      </c>
      <c r="K742" s="13">
        <f t="shared" si="136"/>
        <v>4.4967725979692972</v>
      </c>
      <c r="L742" s="13">
        <f t="shared" si="137"/>
        <v>0</v>
      </c>
      <c r="M742" s="13">
        <f t="shared" si="142"/>
        <v>1.7280703879351362E-4</v>
      </c>
      <c r="N742" s="13">
        <f t="shared" si="138"/>
        <v>1.0714036405197844E-4</v>
      </c>
      <c r="O742" s="13">
        <f t="shared" si="139"/>
        <v>3.905571269098945</v>
      </c>
      <c r="Q742">
        <v>15.327300751612899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1.6161290319999999</v>
      </c>
      <c r="G743" s="13">
        <f t="shared" si="133"/>
        <v>0</v>
      </c>
      <c r="H743" s="13">
        <f t="shared" si="134"/>
        <v>1.6161290319999999</v>
      </c>
      <c r="I743" s="16">
        <f t="shared" si="141"/>
        <v>6.1129016299692971</v>
      </c>
      <c r="J743" s="13">
        <f t="shared" si="135"/>
        <v>6.1085644195618301</v>
      </c>
      <c r="K743" s="13">
        <f t="shared" si="136"/>
        <v>4.3372104074670403E-3</v>
      </c>
      <c r="L743" s="13">
        <f t="shared" si="137"/>
        <v>0</v>
      </c>
      <c r="M743" s="13">
        <f t="shared" si="142"/>
        <v>6.5666674741535178E-5</v>
      </c>
      <c r="N743" s="13">
        <f t="shared" si="138"/>
        <v>4.0713338339751813E-5</v>
      </c>
      <c r="O743" s="13">
        <f t="shared" si="139"/>
        <v>4.0713338339751813E-5</v>
      </c>
      <c r="Q743">
        <v>16.329754891493959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29.909677420000001</v>
      </c>
      <c r="G744" s="13">
        <f t="shared" si="133"/>
        <v>0</v>
      </c>
      <c r="H744" s="13">
        <f t="shared" si="134"/>
        <v>29.909677420000001</v>
      </c>
      <c r="I744" s="16">
        <f t="shared" si="141"/>
        <v>29.914014630407468</v>
      </c>
      <c r="J744" s="13">
        <f t="shared" si="135"/>
        <v>29.439263273416682</v>
      </c>
      <c r="K744" s="13">
        <f t="shared" si="136"/>
        <v>0.47475135699078663</v>
      </c>
      <c r="L744" s="13">
        <f t="shared" si="137"/>
        <v>0</v>
      </c>
      <c r="M744" s="13">
        <f t="shared" si="142"/>
        <v>2.4953336401783366E-5</v>
      </c>
      <c r="N744" s="13">
        <f t="shared" si="138"/>
        <v>1.5471068569105687E-5</v>
      </c>
      <c r="O744" s="13">
        <f t="shared" si="139"/>
        <v>1.5471068569105687E-5</v>
      </c>
      <c r="Q744">
        <v>16.6518268521157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0.95483870999999998</v>
      </c>
      <c r="G745" s="13">
        <f t="shared" si="133"/>
        <v>0</v>
      </c>
      <c r="H745" s="13">
        <f t="shared" si="134"/>
        <v>0.95483870999999998</v>
      </c>
      <c r="I745" s="16">
        <f t="shared" si="141"/>
        <v>1.4295900669907866</v>
      </c>
      <c r="J745" s="13">
        <f t="shared" si="135"/>
        <v>1.4295594151308808</v>
      </c>
      <c r="K745" s="13">
        <f t="shared" si="136"/>
        <v>3.0651859905805878E-5</v>
      </c>
      <c r="L745" s="13">
        <f t="shared" si="137"/>
        <v>0</v>
      </c>
      <c r="M745" s="13">
        <f t="shared" si="142"/>
        <v>9.4822678326776789E-6</v>
      </c>
      <c r="N745" s="13">
        <f t="shared" si="138"/>
        <v>5.879006056260161E-6</v>
      </c>
      <c r="O745" s="13">
        <f t="shared" si="139"/>
        <v>5.879006056260161E-6</v>
      </c>
      <c r="Q745">
        <v>20.535220271635399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48.896774190000002</v>
      </c>
      <c r="G746" s="13">
        <f t="shared" si="133"/>
        <v>1.5472133030909143</v>
      </c>
      <c r="H746" s="13">
        <f t="shared" si="134"/>
        <v>47.349560886909089</v>
      </c>
      <c r="I746" s="16">
        <f t="shared" si="141"/>
        <v>47.349591538768998</v>
      </c>
      <c r="J746" s="13">
        <f t="shared" si="135"/>
        <v>45.984128654388947</v>
      </c>
      <c r="K746" s="13">
        <f t="shared" si="136"/>
        <v>1.3654628843800509</v>
      </c>
      <c r="L746" s="13">
        <f t="shared" si="137"/>
        <v>0</v>
      </c>
      <c r="M746" s="13">
        <f t="shared" si="142"/>
        <v>3.6032617764175179E-6</v>
      </c>
      <c r="N746" s="13">
        <f t="shared" si="138"/>
        <v>2.2340223013788609E-6</v>
      </c>
      <c r="O746" s="13">
        <f t="shared" si="139"/>
        <v>1.5472155371132157</v>
      </c>
      <c r="Q746">
        <v>18.785952713387129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10.474193550000001</v>
      </c>
      <c r="G747" s="13">
        <f t="shared" si="133"/>
        <v>0</v>
      </c>
      <c r="H747" s="13">
        <f t="shared" si="134"/>
        <v>10.474193550000001</v>
      </c>
      <c r="I747" s="16">
        <f t="shared" si="141"/>
        <v>11.839656434380052</v>
      </c>
      <c r="J747" s="13">
        <f t="shared" si="135"/>
        <v>11.827658576303815</v>
      </c>
      <c r="K747" s="13">
        <f t="shared" si="136"/>
        <v>1.1997858076236767E-2</v>
      </c>
      <c r="L747" s="13">
        <f t="shared" si="137"/>
        <v>0</v>
      </c>
      <c r="M747" s="13">
        <f t="shared" si="142"/>
        <v>1.369239475038657E-6</v>
      </c>
      <c r="N747" s="13">
        <f t="shared" si="138"/>
        <v>8.4892847452396737E-7</v>
      </c>
      <c r="O747" s="13">
        <f t="shared" si="139"/>
        <v>8.4892847452396737E-7</v>
      </c>
      <c r="Q747">
        <v>23.16190642000069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23.96451613</v>
      </c>
      <c r="G748" s="13">
        <f t="shared" si="133"/>
        <v>0</v>
      </c>
      <c r="H748" s="13">
        <f t="shared" si="134"/>
        <v>23.96451613</v>
      </c>
      <c r="I748" s="16">
        <f t="shared" si="141"/>
        <v>23.976513988076235</v>
      </c>
      <c r="J748" s="13">
        <f t="shared" si="135"/>
        <v>23.89132700413635</v>
      </c>
      <c r="K748" s="13">
        <f t="shared" si="136"/>
        <v>8.5186983939884442E-2</v>
      </c>
      <c r="L748" s="13">
        <f t="shared" si="137"/>
        <v>0</v>
      </c>
      <c r="M748" s="13">
        <f t="shared" si="142"/>
        <v>5.2031100051468962E-7</v>
      </c>
      <c r="N748" s="13">
        <f t="shared" si="138"/>
        <v>3.2259282031910758E-7</v>
      </c>
      <c r="O748" s="13">
        <f t="shared" si="139"/>
        <v>3.2259282031910758E-7</v>
      </c>
      <c r="Q748">
        <v>24.252431828933972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12.01612903</v>
      </c>
      <c r="G749" s="13">
        <f t="shared" si="133"/>
        <v>0</v>
      </c>
      <c r="H749" s="13">
        <f t="shared" si="134"/>
        <v>12.01612903</v>
      </c>
      <c r="I749" s="16">
        <f t="shared" si="141"/>
        <v>12.101316013939885</v>
      </c>
      <c r="J749" s="13">
        <f t="shared" si="135"/>
        <v>12.093318482410226</v>
      </c>
      <c r="K749" s="13">
        <f t="shared" si="136"/>
        <v>7.9975315296589855E-3</v>
      </c>
      <c r="L749" s="13">
        <f t="shared" si="137"/>
        <v>0</v>
      </c>
      <c r="M749" s="13">
        <f t="shared" si="142"/>
        <v>1.9771818019558204E-7</v>
      </c>
      <c r="N749" s="13">
        <f t="shared" si="138"/>
        <v>1.2258527172126088E-7</v>
      </c>
      <c r="O749" s="13">
        <f t="shared" si="139"/>
        <v>1.2258527172126088E-7</v>
      </c>
      <c r="Q749">
        <v>26.549207870967749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3.1322580649999998</v>
      </c>
      <c r="G750" s="13">
        <f t="shared" si="133"/>
        <v>0</v>
      </c>
      <c r="H750" s="13">
        <f t="shared" si="134"/>
        <v>3.1322580649999998</v>
      </c>
      <c r="I750" s="16">
        <f t="shared" si="141"/>
        <v>3.1402555965296588</v>
      </c>
      <c r="J750" s="13">
        <f t="shared" si="135"/>
        <v>3.1400271147546208</v>
      </c>
      <c r="K750" s="13">
        <f t="shared" si="136"/>
        <v>2.2848177503798084E-4</v>
      </c>
      <c r="L750" s="13">
        <f t="shared" si="137"/>
        <v>0</v>
      </c>
      <c r="M750" s="13">
        <f t="shared" si="142"/>
        <v>7.5132908474321165E-8</v>
      </c>
      <c r="N750" s="13">
        <f t="shared" si="138"/>
        <v>4.6582403254079119E-8</v>
      </c>
      <c r="O750" s="13">
        <f t="shared" si="139"/>
        <v>4.6582403254079119E-8</v>
      </c>
      <c r="Q750">
        <v>23.026719230713489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27.838709680000001</v>
      </c>
      <c r="G751" s="13">
        <f t="shared" si="133"/>
        <v>0</v>
      </c>
      <c r="H751" s="13">
        <f t="shared" si="134"/>
        <v>27.838709680000001</v>
      </c>
      <c r="I751" s="16">
        <f t="shared" si="141"/>
        <v>27.83893816177504</v>
      </c>
      <c r="J751" s="13">
        <f t="shared" si="135"/>
        <v>27.622342208206291</v>
      </c>
      <c r="K751" s="13">
        <f t="shared" si="136"/>
        <v>0.21659595356874917</v>
      </c>
      <c r="L751" s="13">
        <f t="shared" si="137"/>
        <v>0</v>
      </c>
      <c r="M751" s="13">
        <f t="shared" si="142"/>
        <v>2.8550505220242046E-8</v>
      </c>
      <c r="N751" s="13">
        <f t="shared" si="138"/>
        <v>1.7701313236550069E-8</v>
      </c>
      <c r="O751" s="13">
        <f t="shared" si="139"/>
        <v>1.7701313236550069E-8</v>
      </c>
      <c r="Q751">
        <v>20.763726087818259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104.7580645</v>
      </c>
      <c r="G752" s="13">
        <f t="shared" si="133"/>
        <v>10.896533252804621</v>
      </c>
      <c r="H752" s="13">
        <f t="shared" si="134"/>
        <v>93.861531247195387</v>
      </c>
      <c r="I752" s="16">
        <f t="shared" si="141"/>
        <v>94.078127200764129</v>
      </c>
      <c r="J752" s="13">
        <f t="shared" si="135"/>
        <v>77.318055641468803</v>
      </c>
      <c r="K752" s="13">
        <f t="shared" si="136"/>
        <v>16.760071559295326</v>
      </c>
      <c r="L752" s="13">
        <f t="shared" si="137"/>
        <v>0</v>
      </c>
      <c r="M752" s="13">
        <f t="shared" si="142"/>
        <v>1.0849191983691977E-8</v>
      </c>
      <c r="N752" s="13">
        <f t="shared" si="138"/>
        <v>6.7264990298890262E-9</v>
      </c>
      <c r="O752" s="13">
        <f t="shared" si="139"/>
        <v>10.89653325953112</v>
      </c>
      <c r="Q752">
        <v>13.770641128870331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266.39032259999999</v>
      </c>
      <c r="G753" s="13">
        <f t="shared" si="133"/>
        <v>37.948391288763489</v>
      </c>
      <c r="H753" s="13">
        <f t="shared" si="134"/>
        <v>228.44193131123649</v>
      </c>
      <c r="I753" s="16">
        <f t="shared" si="141"/>
        <v>245.20200287053183</v>
      </c>
      <c r="J753" s="13">
        <f t="shared" si="135"/>
        <v>111.66479075526246</v>
      </c>
      <c r="K753" s="13">
        <f t="shared" si="136"/>
        <v>133.53721211526937</v>
      </c>
      <c r="L753" s="13">
        <f t="shared" si="137"/>
        <v>70.918327590480942</v>
      </c>
      <c r="M753" s="13">
        <f t="shared" si="142"/>
        <v>70.918327594603639</v>
      </c>
      <c r="N753" s="13">
        <f t="shared" si="138"/>
        <v>43.969363108654257</v>
      </c>
      <c r="O753" s="13">
        <f t="shared" si="139"/>
        <v>81.917754397417752</v>
      </c>
      <c r="Q753">
        <v>12.621768247309751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3.4817123625447168</v>
      </c>
      <c r="G754" s="13">
        <f t="shared" si="133"/>
        <v>0</v>
      </c>
      <c r="H754" s="13">
        <f t="shared" si="134"/>
        <v>3.4817123625447168</v>
      </c>
      <c r="I754" s="16">
        <f t="shared" si="141"/>
        <v>66.100596887333154</v>
      </c>
      <c r="J754" s="13">
        <f t="shared" si="135"/>
        <v>60.300307210956603</v>
      </c>
      <c r="K754" s="13">
        <f t="shared" si="136"/>
        <v>5.8002896763765506</v>
      </c>
      <c r="L754" s="13">
        <f t="shared" si="137"/>
        <v>0</v>
      </c>
      <c r="M754" s="13">
        <f t="shared" si="142"/>
        <v>26.948964485949382</v>
      </c>
      <c r="N754" s="13">
        <f t="shared" si="138"/>
        <v>16.708357981288618</v>
      </c>
      <c r="O754" s="13">
        <f t="shared" si="139"/>
        <v>16.708357981288618</v>
      </c>
      <c r="Q754">
        <v>14.943377051612909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1.053974174958866</v>
      </c>
      <c r="G755" s="13">
        <f t="shared" si="133"/>
        <v>0</v>
      </c>
      <c r="H755" s="13">
        <f t="shared" si="134"/>
        <v>1.053974174958866</v>
      </c>
      <c r="I755" s="16">
        <f t="shared" si="141"/>
        <v>6.8542638513354168</v>
      </c>
      <c r="J755" s="13">
        <f t="shared" si="135"/>
        <v>6.8445489241274053</v>
      </c>
      <c r="K755" s="13">
        <f t="shared" si="136"/>
        <v>9.7149272080114812E-3</v>
      </c>
      <c r="L755" s="13">
        <f t="shared" si="137"/>
        <v>0</v>
      </c>
      <c r="M755" s="13">
        <f t="shared" si="142"/>
        <v>10.240606504660764</v>
      </c>
      <c r="N755" s="13">
        <f t="shared" si="138"/>
        <v>6.349176032889674</v>
      </c>
      <c r="O755" s="13">
        <f t="shared" si="139"/>
        <v>6.349176032889674</v>
      </c>
      <c r="Q755">
        <v>12.987316348410779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30.151308408976291</v>
      </c>
      <c r="G756" s="13">
        <f t="shared" si="133"/>
        <v>0</v>
      </c>
      <c r="H756" s="13">
        <f t="shared" si="134"/>
        <v>30.151308408976291</v>
      </c>
      <c r="I756" s="16">
        <f t="shared" si="141"/>
        <v>30.161023336184304</v>
      </c>
      <c r="J756" s="13">
        <f t="shared" si="135"/>
        <v>29.570028544029626</v>
      </c>
      <c r="K756" s="13">
        <f t="shared" si="136"/>
        <v>0.59099479215467809</v>
      </c>
      <c r="L756" s="13">
        <f t="shared" si="137"/>
        <v>0</v>
      </c>
      <c r="M756" s="13">
        <f t="shared" si="142"/>
        <v>3.8914304717710904</v>
      </c>
      <c r="N756" s="13">
        <f t="shared" si="138"/>
        <v>2.4126868924980762</v>
      </c>
      <c r="O756" s="13">
        <f t="shared" si="139"/>
        <v>2.4126868924980762</v>
      </c>
      <c r="Q756">
        <v>15.223672611553029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5.8817699947786286</v>
      </c>
      <c r="G757" s="13">
        <f t="shared" si="133"/>
        <v>0</v>
      </c>
      <c r="H757" s="13">
        <f t="shared" si="134"/>
        <v>5.8817699947786286</v>
      </c>
      <c r="I757" s="16">
        <f t="shared" si="141"/>
        <v>6.4727647869333067</v>
      </c>
      <c r="J757" s="13">
        <f t="shared" si="135"/>
        <v>6.4694644347264232</v>
      </c>
      <c r="K757" s="13">
        <f t="shared" si="136"/>
        <v>3.3003522068835167E-3</v>
      </c>
      <c r="L757" s="13">
        <f t="shared" si="137"/>
        <v>0</v>
      </c>
      <c r="M757" s="13">
        <f t="shared" si="142"/>
        <v>1.4787435792730141</v>
      </c>
      <c r="N757" s="13">
        <f t="shared" si="138"/>
        <v>0.91682101914926872</v>
      </c>
      <c r="O757" s="13">
        <f t="shared" si="139"/>
        <v>0.91682101914926872</v>
      </c>
      <c r="Q757">
        <v>19.482132584470651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74.043968842816739</v>
      </c>
      <c r="G758" s="13">
        <f t="shared" si="133"/>
        <v>5.756016346167514</v>
      </c>
      <c r="H758" s="13">
        <f t="shared" si="134"/>
        <v>68.287952496649226</v>
      </c>
      <c r="I758" s="16">
        <f t="shared" si="141"/>
        <v>68.291252848856104</v>
      </c>
      <c r="J758" s="13">
        <f t="shared" si="135"/>
        <v>64.398134629439326</v>
      </c>
      <c r="K758" s="13">
        <f t="shared" si="136"/>
        <v>3.8931182194167775</v>
      </c>
      <c r="L758" s="13">
        <f t="shared" si="137"/>
        <v>0</v>
      </c>
      <c r="M758" s="13">
        <f t="shared" si="142"/>
        <v>0.56192256012374542</v>
      </c>
      <c r="N758" s="13">
        <f t="shared" si="138"/>
        <v>0.34839198727672216</v>
      </c>
      <c r="O758" s="13">
        <f t="shared" si="139"/>
        <v>6.1044083334442361</v>
      </c>
      <c r="Q758">
        <v>18.83170838812164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23.717081442486279</v>
      </c>
      <c r="G759" s="13">
        <f t="shared" si="133"/>
        <v>0</v>
      </c>
      <c r="H759" s="13">
        <f t="shared" si="134"/>
        <v>23.717081442486279</v>
      </c>
      <c r="I759" s="16">
        <f t="shared" si="141"/>
        <v>27.610199661903057</v>
      </c>
      <c r="J759" s="13">
        <f t="shared" si="135"/>
        <v>27.408325642980948</v>
      </c>
      <c r="K759" s="13">
        <f t="shared" si="136"/>
        <v>0.20187401892210843</v>
      </c>
      <c r="L759" s="13">
        <f t="shared" si="137"/>
        <v>0</v>
      </c>
      <c r="M759" s="13">
        <f t="shared" si="142"/>
        <v>0.21353057284702326</v>
      </c>
      <c r="N759" s="13">
        <f t="shared" si="138"/>
        <v>0.13238895516515442</v>
      </c>
      <c r="O759" s="13">
        <f t="shared" si="139"/>
        <v>0.13238895516515442</v>
      </c>
      <c r="Q759">
        <v>21.091163379251501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19.09638373856135</v>
      </c>
      <c r="G760" s="13">
        <f t="shared" si="133"/>
        <v>0</v>
      </c>
      <c r="H760" s="13">
        <f t="shared" si="134"/>
        <v>19.09638373856135</v>
      </c>
      <c r="I760" s="16">
        <f t="shared" si="141"/>
        <v>19.298257757483459</v>
      </c>
      <c r="J760" s="13">
        <f t="shared" si="135"/>
        <v>19.245626133576515</v>
      </c>
      <c r="K760" s="13">
        <f t="shared" si="136"/>
        <v>5.2631623906943759E-2</v>
      </c>
      <c r="L760" s="13">
        <f t="shared" si="137"/>
        <v>0</v>
      </c>
      <c r="M760" s="13">
        <f t="shared" si="142"/>
        <v>8.1141617681868838E-2</v>
      </c>
      <c r="N760" s="13">
        <f t="shared" si="138"/>
        <v>5.0307802962758677E-2</v>
      </c>
      <c r="O760" s="13">
        <f t="shared" si="139"/>
        <v>5.0307802962758677E-2</v>
      </c>
      <c r="Q760">
        <v>23.05179606026093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15.768523347660301</v>
      </c>
      <c r="G761" s="13">
        <f t="shared" si="133"/>
        <v>0</v>
      </c>
      <c r="H761" s="13">
        <f t="shared" si="134"/>
        <v>15.768523347660301</v>
      </c>
      <c r="I761" s="16">
        <f t="shared" si="141"/>
        <v>15.821154971567244</v>
      </c>
      <c r="J761" s="13">
        <f t="shared" si="135"/>
        <v>15.795009856943002</v>
      </c>
      <c r="K761" s="13">
        <f t="shared" si="136"/>
        <v>2.6145114624242183E-2</v>
      </c>
      <c r="L761" s="13">
        <f t="shared" si="137"/>
        <v>0</v>
      </c>
      <c r="M761" s="13">
        <f t="shared" si="142"/>
        <v>3.0833814719110161E-2</v>
      </c>
      <c r="N761" s="13">
        <f t="shared" si="138"/>
        <v>1.91169651258483E-2</v>
      </c>
      <c r="O761" s="13">
        <f t="shared" si="139"/>
        <v>1.91169651258483E-2</v>
      </c>
      <c r="Q761">
        <v>23.801463870967751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4.6684237823595689</v>
      </c>
      <c r="G762" s="13">
        <f t="shared" si="133"/>
        <v>0</v>
      </c>
      <c r="H762" s="13">
        <f t="shared" si="134"/>
        <v>4.6684237823595689</v>
      </c>
      <c r="I762" s="16">
        <f t="shared" si="141"/>
        <v>4.6945688969838111</v>
      </c>
      <c r="J762" s="13">
        <f t="shared" si="135"/>
        <v>4.6936294892105614</v>
      </c>
      <c r="K762" s="13">
        <f t="shared" si="136"/>
        <v>9.394077732496342E-4</v>
      </c>
      <c r="L762" s="13">
        <f t="shared" si="137"/>
        <v>0</v>
      </c>
      <c r="M762" s="13">
        <f t="shared" si="142"/>
        <v>1.1716849593261861E-2</v>
      </c>
      <c r="N762" s="13">
        <f t="shared" si="138"/>
        <v>7.2644467478223534E-3</v>
      </c>
      <c r="O762" s="13">
        <f t="shared" si="139"/>
        <v>7.2644467478223534E-3</v>
      </c>
      <c r="Q762">
        <v>21.55443085863757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19.67295377341166</v>
      </c>
      <c r="G763" s="13">
        <f t="shared" si="133"/>
        <v>0</v>
      </c>
      <c r="H763" s="13">
        <f t="shared" si="134"/>
        <v>19.67295377341166</v>
      </c>
      <c r="I763" s="16">
        <f t="shared" si="141"/>
        <v>19.673893181184908</v>
      </c>
      <c r="J763" s="13">
        <f t="shared" si="135"/>
        <v>19.599796604763451</v>
      </c>
      <c r="K763" s="13">
        <f t="shared" si="136"/>
        <v>7.4096576421457172E-2</v>
      </c>
      <c r="L763" s="13">
        <f t="shared" si="137"/>
        <v>0</v>
      </c>
      <c r="M763" s="13">
        <f t="shared" si="142"/>
        <v>4.4524028454395077E-3</v>
      </c>
      <c r="N763" s="13">
        <f t="shared" si="138"/>
        <v>2.7604897641724949E-3</v>
      </c>
      <c r="O763" s="13">
        <f t="shared" si="139"/>
        <v>2.7604897641724949E-3</v>
      </c>
      <c r="Q763">
        <v>21.027206143473069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70.076929882936923</v>
      </c>
      <c r="G764" s="13">
        <f t="shared" si="133"/>
        <v>5.092066117251008</v>
      </c>
      <c r="H764" s="13">
        <f t="shared" si="134"/>
        <v>64.984863765685915</v>
      </c>
      <c r="I764" s="16">
        <f t="shared" si="141"/>
        <v>65.058960342107369</v>
      </c>
      <c r="J764" s="13">
        <f t="shared" si="135"/>
        <v>60.992765553700067</v>
      </c>
      <c r="K764" s="13">
        <f t="shared" si="136"/>
        <v>4.0661947884073015</v>
      </c>
      <c r="L764" s="13">
        <f t="shared" si="137"/>
        <v>0</v>
      </c>
      <c r="M764" s="13">
        <f t="shared" si="142"/>
        <v>1.6919130812670128E-3</v>
      </c>
      <c r="N764" s="13">
        <f t="shared" si="138"/>
        <v>1.0489861103855479E-3</v>
      </c>
      <c r="O764" s="13">
        <f t="shared" si="139"/>
        <v>5.0931151033613933</v>
      </c>
      <c r="Q764">
        <v>17.432279172751912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84.916575083989684</v>
      </c>
      <c r="G765" s="13">
        <f t="shared" si="133"/>
        <v>7.5757285989971423</v>
      </c>
      <c r="H765" s="13">
        <f t="shared" si="134"/>
        <v>77.340846484992539</v>
      </c>
      <c r="I765" s="16">
        <f t="shared" si="141"/>
        <v>81.407041273399841</v>
      </c>
      <c r="J765" s="13">
        <f t="shared" si="135"/>
        <v>69.843410071734979</v>
      </c>
      <c r="K765" s="13">
        <f t="shared" si="136"/>
        <v>11.563631201664862</v>
      </c>
      <c r="L765" s="13">
        <f t="shared" si="137"/>
        <v>0</v>
      </c>
      <c r="M765" s="13">
        <f t="shared" si="142"/>
        <v>6.4292697088146489E-4</v>
      </c>
      <c r="N765" s="13">
        <f t="shared" si="138"/>
        <v>3.9861472194650821E-4</v>
      </c>
      <c r="O765" s="13">
        <f t="shared" si="139"/>
        <v>7.5761272137190891</v>
      </c>
      <c r="Q765">
        <v>13.796038251612909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99.574490175882957</v>
      </c>
      <c r="G766" s="13">
        <f t="shared" si="133"/>
        <v>10.028975511650625</v>
      </c>
      <c r="H766" s="13">
        <f t="shared" si="134"/>
        <v>89.545514664232329</v>
      </c>
      <c r="I766" s="16">
        <f t="shared" si="141"/>
        <v>101.10914586589719</v>
      </c>
      <c r="J766" s="13">
        <f t="shared" si="135"/>
        <v>77.537753225321111</v>
      </c>
      <c r="K766" s="13">
        <f t="shared" si="136"/>
        <v>23.571392640576079</v>
      </c>
      <c r="L766" s="13">
        <f t="shared" si="137"/>
        <v>3.9471398144573873</v>
      </c>
      <c r="M766" s="13">
        <f t="shared" si="142"/>
        <v>3.9473841267063223</v>
      </c>
      <c r="N766" s="13">
        <f t="shared" si="138"/>
        <v>2.4473781585579197</v>
      </c>
      <c r="O766" s="13">
        <f t="shared" si="139"/>
        <v>12.476353670208544</v>
      </c>
      <c r="Q766">
        <v>12.07163760261373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3.786969801543842</v>
      </c>
      <c r="G767" s="13">
        <f t="shared" si="133"/>
        <v>0</v>
      </c>
      <c r="H767" s="13">
        <f t="shared" si="134"/>
        <v>3.786969801543842</v>
      </c>
      <c r="I767" s="16">
        <f t="shared" si="141"/>
        <v>23.411222627662532</v>
      </c>
      <c r="J767" s="13">
        <f t="shared" si="135"/>
        <v>23.102781217596771</v>
      </c>
      <c r="K767" s="13">
        <f t="shared" si="136"/>
        <v>0.30844141006576109</v>
      </c>
      <c r="L767" s="13">
        <f t="shared" si="137"/>
        <v>0</v>
      </c>
      <c r="M767" s="13">
        <f t="shared" si="142"/>
        <v>1.5000059681484026</v>
      </c>
      <c r="N767" s="13">
        <f t="shared" si="138"/>
        <v>0.93000370025200962</v>
      </c>
      <c r="O767" s="13">
        <f t="shared" si="139"/>
        <v>0.93000370025200962</v>
      </c>
      <c r="Q767">
        <v>14.505511730533989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149.03941972357069</v>
      </c>
      <c r="G768" s="13">
        <f t="shared" si="133"/>
        <v>18.30775765336195</v>
      </c>
      <c r="H768" s="13">
        <f t="shared" si="134"/>
        <v>130.73166207020873</v>
      </c>
      <c r="I768" s="16">
        <f t="shared" si="141"/>
        <v>131.0401034802745</v>
      </c>
      <c r="J768" s="13">
        <f t="shared" si="135"/>
        <v>91.33414853983092</v>
      </c>
      <c r="K768" s="13">
        <f t="shared" si="136"/>
        <v>39.705954940443576</v>
      </c>
      <c r="L768" s="13">
        <f t="shared" si="137"/>
        <v>13.773382247152998</v>
      </c>
      <c r="M768" s="13">
        <f t="shared" si="142"/>
        <v>14.34338451504939</v>
      </c>
      <c r="N768" s="13">
        <f t="shared" si="138"/>
        <v>8.8928983993306225</v>
      </c>
      <c r="O768" s="13">
        <f t="shared" si="139"/>
        <v>27.200656052692572</v>
      </c>
      <c r="Q768">
        <v>12.84683783720587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16.94427860175999</v>
      </c>
      <c r="G769" s="13">
        <f t="shared" si="133"/>
        <v>0</v>
      </c>
      <c r="H769" s="13">
        <f t="shared" si="134"/>
        <v>16.94427860175999</v>
      </c>
      <c r="I769" s="16">
        <f t="shared" si="141"/>
        <v>42.876851295050571</v>
      </c>
      <c r="J769" s="13">
        <f t="shared" si="135"/>
        <v>41.40711322660681</v>
      </c>
      <c r="K769" s="13">
        <f t="shared" si="136"/>
        <v>1.4697380684437604</v>
      </c>
      <c r="L769" s="13">
        <f t="shared" si="137"/>
        <v>0</v>
      </c>
      <c r="M769" s="13">
        <f t="shared" si="142"/>
        <v>5.4504861157187676</v>
      </c>
      <c r="N769" s="13">
        <f t="shared" si="138"/>
        <v>3.3793013917456358</v>
      </c>
      <c r="O769" s="13">
        <f t="shared" si="139"/>
        <v>3.3793013917456358</v>
      </c>
      <c r="Q769">
        <v>16.092961675005359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48.418187412350342</v>
      </c>
      <c r="G770" s="13">
        <f t="shared" si="133"/>
        <v>1.4671138123144156</v>
      </c>
      <c r="H770" s="13">
        <f t="shared" si="134"/>
        <v>46.951073600035926</v>
      </c>
      <c r="I770" s="16">
        <f t="shared" si="141"/>
        <v>48.420811668479686</v>
      </c>
      <c r="J770" s="13">
        <f t="shared" si="135"/>
        <v>46.804936048803938</v>
      </c>
      <c r="K770" s="13">
        <f t="shared" si="136"/>
        <v>1.615875619675748</v>
      </c>
      <c r="L770" s="13">
        <f t="shared" si="137"/>
        <v>0</v>
      </c>
      <c r="M770" s="13">
        <f t="shared" si="142"/>
        <v>2.0711847239731318</v>
      </c>
      <c r="N770" s="13">
        <f t="shared" si="138"/>
        <v>1.2841345288633417</v>
      </c>
      <c r="O770" s="13">
        <f t="shared" si="139"/>
        <v>2.7512483411777575</v>
      </c>
      <c r="Q770">
        <v>18.02015348039075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20.33919606691018</v>
      </c>
      <c r="G771" s="13">
        <f t="shared" si="133"/>
        <v>0</v>
      </c>
      <c r="H771" s="13">
        <f t="shared" si="134"/>
        <v>20.33919606691018</v>
      </c>
      <c r="I771" s="16">
        <f t="shared" si="141"/>
        <v>21.955071686585928</v>
      </c>
      <c r="J771" s="13">
        <f t="shared" si="135"/>
        <v>21.886267489439113</v>
      </c>
      <c r="K771" s="13">
        <f t="shared" si="136"/>
        <v>6.8804197146814516E-2</v>
      </c>
      <c r="L771" s="13">
        <f t="shared" si="137"/>
        <v>0</v>
      </c>
      <c r="M771" s="13">
        <f t="shared" si="142"/>
        <v>0.78705019510979013</v>
      </c>
      <c r="N771" s="13">
        <f t="shared" si="138"/>
        <v>0.48797112096806988</v>
      </c>
      <c r="O771" s="13">
        <f t="shared" si="139"/>
        <v>0.48797112096806988</v>
      </c>
      <c r="Q771">
        <v>23.895089560352609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20.800752325595699</v>
      </c>
      <c r="G772" s="13">
        <f t="shared" si="133"/>
        <v>0</v>
      </c>
      <c r="H772" s="13">
        <f t="shared" si="134"/>
        <v>20.800752325595699</v>
      </c>
      <c r="I772" s="16">
        <f t="shared" si="141"/>
        <v>20.869556522742513</v>
      </c>
      <c r="J772" s="13">
        <f t="shared" si="135"/>
        <v>20.823841107793509</v>
      </c>
      <c r="K772" s="13">
        <f t="shared" si="136"/>
        <v>4.571541494900444E-2</v>
      </c>
      <c r="L772" s="13">
        <f t="shared" si="137"/>
        <v>0</v>
      </c>
      <c r="M772" s="13">
        <f t="shared" si="142"/>
        <v>0.29907907414172025</v>
      </c>
      <c r="N772" s="13">
        <f t="shared" si="138"/>
        <v>0.18542902596786656</v>
      </c>
      <c r="O772" s="13">
        <f t="shared" si="139"/>
        <v>0.18542902596786656</v>
      </c>
      <c r="Q772">
        <v>25.747700555411161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7.8421422153266374</v>
      </c>
      <c r="G773" s="13">
        <f t="shared" si="133"/>
        <v>0</v>
      </c>
      <c r="H773" s="13">
        <f t="shared" si="134"/>
        <v>7.8421422153266374</v>
      </c>
      <c r="I773" s="16">
        <f t="shared" si="141"/>
        <v>7.8878576302756418</v>
      </c>
      <c r="J773" s="13">
        <f t="shared" si="135"/>
        <v>7.8857292919529378</v>
      </c>
      <c r="K773" s="13">
        <f t="shared" si="136"/>
        <v>2.128338322703982E-3</v>
      </c>
      <c r="L773" s="13">
        <f t="shared" si="137"/>
        <v>0</v>
      </c>
      <c r="M773" s="13">
        <f t="shared" si="142"/>
        <v>0.11365004817385368</v>
      </c>
      <c r="N773" s="13">
        <f t="shared" si="138"/>
        <v>7.0463029867789281E-2</v>
      </c>
      <c r="O773" s="13">
        <f t="shared" si="139"/>
        <v>7.0463029867789281E-2</v>
      </c>
      <c r="Q773">
        <v>26.843112870967751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34.741280788608137</v>
      </c>
      <c r="G774" s="13">
        <f t="shared" ref="G774:G837" si="144">IF((F774-$J$2)&gt;0,$I$2*(F774-$J$2),0)</f>
        <v>0</v>
      </c>
      <c r="H774" s="13">
        <f t="shared" ref="H774:H837" si="145">F774-G774</f>
        <v>34.741280788608137</v>
      </c>
      <c r="I774" s="16">
        <f t="shared" si="141"/>
        <v>34.743409126930842</v>
      </c>
      <c r="J774" s="13">
        <f t="shared" ref="J774:J837" si="146">I774/SQRT(1+(I774/($K$2*(300+(25*Q774)+0.05*(Q774)^3)))^2)</f>
        <v>34.496552233309856</v>
      </c>
      <c r="K774" s="13">
        <f t="shared" ref="K774:K837" si="147">I774-J774</f>
        <v>0.24685689362098628</v>
      </c>
      <c r="L774" s="13">
        <f t="shared" ref="L774:L837" si="148">IF(K774&gt;$N$2,(K774-$N$2)/$L$2,0)</f>
        <v>0</v>
      </c>
      <c r="M774" s="13">
        <f t="shared" si="142"/>
        <v>4.3187018306064404E-2</v>
      </c>
      <c r="N774" s="13">
        <f t="shared" ref="N774:N837" si="149">$M$2*M774</f>
        <v>2.6775951349759929E-2</v>
      </c>
      <c r="O774" s="13">
        <f t="shared" ref="O774:O837" si="150">N774+G774</f>
        <v>2.6775951349759929E-2</v>
      </c>
      <c r="Q774">
        <v>24.563266352843112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7.7391644823411996</v>
      </c>
      <c r="G775" s="13">
        <f t="shared" si="144"/>
        <v>0</v>
      </c>
      <c r="H775" s="13">
        <f t="shared" si="145"/>
        <v>7.7391644823411996</v>
      </c>
      <c r="I775" s="16">
        <f t="shared" ref="I775:I838" si="152">H775+K774-L774</f>
        <v>7.9860213759621859</v>
      </c>
      <c r="J775" s="13">
        <f t="shared" si="146"/>
        <v>7.9811153199821714</v>
      </c>
      <c r="K775" s="13">
        <f t="shared" si="147"/>
        <v>4.9060559800144787E-3</v>
      </c>
      <c r="L775" s="13">
        <f t="shared" si="148"/>
        <v>0</v>
      </c>
      <c r="M775" s="13">
        <f t="shared" ref="M775:M838" si="153">L775+M774-N774</f>
        <v>1.6411066956304475E-2</v>
      </c>
      <c r="N775" s="13">
        <f t="shared" si="149"/>
        <v>1.0174861512908775E-2</v>
      </c>
      <c r="O775" s="13">
        <f t="shared" si="150"/>
        <v>1.0174861512908775E-2</v>
      </c>
      <c r="Q775">
        <v>21.13206892414248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54.962818837484662</v>
      </c>
      <c r="G776" s="13">
        <f t="shared" si="144"/>
        <v>2.5624671922125883</v>
      </c>
      <c r="H776" s="13">
        <f t="shared" si="145"/>
        <v>52.400351645272075</v>
      </c>
      <c r="I776" s="16">
        <f t="shared" si="152"/>
        <v>52.40525770125209</v>
      </c>
      <c r="J776" s="13">
        <f t="shared" si="146"/>
        <v>49.201397382448171</v>
      </c>
      <c r="K776" s="13">
        <f t="shared" si="147"/>
        <v>3.203860318803919</v>
      </c>
      <c r="L776" s="13">
        <f t="shared" si="148"/>
        <v>0</v>
      </c>
      <c r="M776" s="13">
        <f t="shared" si="153"/>
        <v>6.2362054433957002E-3</v>
      </c>
      <c r="N776" s="13">
        <f t="shared" si="149"/>
        <v>3.8664473749053341E-3</v>
      </c>
      <c r="O776" s="13">
        <f t="shared" si="150"/>
        <v>2.5663336395874938</v>
      </c>
      <c r="Q776">
        <v>14.516937101784089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15.759515788984681</v>
      </c>
      <c r="G777" s="13">
        <f t="shared" si="144"/>
        <v>0</v>
      </c>
      <c r="H777" s="13">
        <f t="shared" si="145"/>
        <v>15.759515788984681</v>
      </c>
      <c r="I777" s="16">
        <f t="shared" si="152"/>
        <v>18.963376107788598</v>
      </c>
      <c r="J777" s="13">
        <f t="shared" si="146"/>
        <v>18.767222457027064</v>
      </c>
      <c r="K777" s="13">
        <f t="shared" si="147"/>
        <v>0.19615365076153424</v>
      </c>
      <c r="L777" s="13">
        <f t="shared" si="148"/>
        <v>0</v>
      </c>
      <c r="M777" s="13">
        <f t="shared" si="153"/>
        <v>2.3697580684903662E-3</v>
      </c>
      <c r="N777" s="13">
        <f t="shared" si="149"/>
        <v>1.4692500024640271E-3</v>
      </c>
      <c r="O777" s="13">
        <f t="shared" si="150"/>
        <v>1.4692500024640271E-3</v>
      </c>
      <c r="Q777">
        <v>13.236632042225921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16.9628801588693</v>
      </c>
      <c r="G778" s="13">
        <f t="shared" si="144"/>
        <v>0</v>
      </c>
      <c r="H778" s="13">
        <f t="shared" si="145"/>
        <v>16.9628801588693</v>
      </c>
      <c r="I778" s="16">
        <f t="shared" si="152"/>
        <v>17.159033809630834</v>
      </c>
      <c r="J778" s="13">
        <f t="shared" si="146"/>
        <v>17.014718310252668</v>
      </c>
      <c r="K778" s="13">
        <f t="shared" si="147"/>
        <v>0.14431549937816612</v>
      </c>
      <c r="L778" s="13">
        <f t="shared" si="148"/>
        <v>0</v>
      </c>
      <c r="M778" s="13">
        <f t="shared" si="153"/>
        <v>9.0050806602633908E-4</v>
      </c>
      <c r="N778" s="13">
        <f t="shared" si="149"/>
        <v>5.5831500093633021E-4</v>
      </c>
      <c r="O778" s="13">
        <f t="shared" si="150"/>
        <v>5.5831500093633021E-4</v>
      </c>
      <c r="Q778">
        <v>13.308514751612901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74.861064998465366</v>
      </c>
      <c r="G779" s="13">
        <f t="shared" si="144"/>
        <v>5.8927710352634177</v>
      </c>
      <c r="H779" s="13">
        <f t="shared" si="145"/>
        <v>68.968293963201944</v>
      </c>
      <c r="I779" s="16">
        <f t="shared" si="152"/>
        <v>69.11260946258011</v>
      </c>
      <c r="J779" s="13">
        <f t="shared" si="146"/>
        <v>60.689549054628372</v>
      </c>
      <c r="K779" s="13">
        <f t="shared" si="147"/>
        <v>8.4230604079517377</v>
      </c>
      <c r="L779" s="13">
        <f t="shared" si="148"/>
        <v>0</v>
      </c>
      <c r="M779" s="13">
        <f t="shared" si="153"/>
        <v>3.4219306509000887E-4</v>
      </c>
      <c r="N779" s="13">
        <f t="shared" si="149"/>
        <v>2.1215970035580551E-4</v>
      </c>
      <c r="O779" s="13">
        <f t="shared" si="150"/>
        <v>5.8929831949637732</v>
      </c>
      <c r="Q779">
        <v>12.78718836466629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136.0726864562196</v>
      </c>
      <c r="G780" s="13">
        <f t="shared" si="144"/>
        <v>16.137558265802156</v>
      </c>
      <c r="H780" s="13">
        <f t="shared" si="145"/>
        <v>119.93512819041744</v>
      </c>
      <c r="I780" s="16">
        <f t="shared" si="152"/>
        <v>128.35818859836917</v>
      </c>
      <c r="J780" s="13">
        <f t="shared" si="146"/>
        <v>87.856450324583292</v>
      </c>
      <c r="K780" s="13">
        <f t="shared" si="147"/>
        <v>40.501738273785875</v>
      </c>
      <c r="L780" s="13">
        <f t="shared" si="148"/>
        <v>14.258028797334548</v>
      </c>
      <c r="M780" s="13">
        <f t="shared" si="153"/>
        <v>14.258158830699283</v>
      </c>
      <c r="N780" s="13">
        <f t="shared" si="149"/>
        <v>8.8400584750335565</v>
      </c>
      <c r="O780" s="13">
        <f t="shared" si="150"/>
        <v>24.977616740835714</v>
      </c>
      <c r="Q780">
        <v>12.034502944845901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163.93911514697251</v>
      </c>
      <c r="G781" s="13">
        <f t="shared" si="144"/>
        <v>20.801470542799656</v>
      </c>
      <c r="H781" s="13">
        <f t="shared" si="145"/>
        <v>143.13764460417286</v>
      </c>
      <c r="I781" s="16">
        <f t="shared" si="152"/>
        <v>169.38135408062416</v>
      </c>
      <c r="J781" s="13">
        <f t="shared" si="146"/>
        <v>104.98313542570448</v>
      </c>
      <c r="K781" s="13">
        <f t="shared" si="147"/>
        <v>64.398218654919688</v>
      </c>
      <c r="L781" s="13">
        <f t="shared" si="148"/>
        <v>28.811420773459218</v>
      </c>
      <c r="M781" s="13">
        <f t="shared" si="153"/>
        <v>34.229521129124947</v>
      </c>
      <c r="N781" s="13">
        <f t="shared" si="149"/>
        <v>21.222303100057466</v>
      </c>
      <c r="O781" s="13">
        <f t="shared" si="150"/>
        <v>42.023773642857122</v>
      </c>
      <c r="Q781">
        <v>13.56192361793831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58.906779895886757</v>
      </c>
      <c r="G782" s="13">
        <f t="shared" si="144"/>
        <v>3.2225549488609846</v>
      </c>
      <c r="H782" s="13">
        <f t="shared" si="145"/>
        <v>55.684224947025776</v>
      </c>
      <c r="I782" s="16">
        <f t="shared" si="152"/>
        <v>91.271022828486252</v>
      </c>
      <c r="J782" s="13">
        <f t="shared" si="146"/>
        <v>81.017651047326765</v>
      </c>
      <c r="K782" s="13">
        <f t="shared" si="147"/>
        <v>10.253371781159487</v>
      </c>
      <c r="L782" s="13">
        <f t="shared" si="148"/>
        <v>0</v>
      </c>
      <c r="M782" s="13">
        <f t="shared" si="153"/>
        <v>13.007218029067481</v>
      </c>
      <c r="N782" s="13">
        <f t="shared" si="149"/>
        <v>8.0644751780218389</v>
      </c>
      <c r="O782" s="13">
        <f t="shared" si="150"/>
        <v>11.287030126882824</v>
      </c>
      <c r="Q782">
        <v>17.485611915267661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12.02281302858492</v>
      </c>
      <c r="G783" s="13">
        <f t="shared" si="144"/>
        <v>0</v>
      </c>
      <c r="H783" s="13">
        <f t="shared" si="145"/>
        <v>12.02281302858492</v>
      </c>
      <c r="I783" s="16">
        <f t="shared" si="152"/>
        <v>22.276184809744407</v>
      </c>
      <c r="J783" s="13">
        <f t="shared" si="146"/>
        <v>22.170366759377867</v>
      </c>
      <c r="K783" s="13">
        <f t="shared" si="147"/>
        <v>0.10581805036654046</v>
      </c>
      <c r="L783" s="13">
        <f t="shared" si="148"/>
        <v>0</v>
      </c>
      <c r="M783" s="13">
        <f t="shared" si="153"/>
        <v>4.9427428510456419</v>
      </c>
      <c r="N783" s="13">
        <f t="shared" si="149"/>
        <v>3.0645005676482979</v>
      </c>
      <c r="O783" s="13">
        <f t="shared" si="150"/>
        <v>3.0645005676482979</v>
      </c>
      <c r="Q783">
        <v>21.132084980106619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40.46195946638754</v>
      </c>
      <c r="G784" s="13">
        <f t="shared" si="144"/>
        <v>0.13550617763821382</v>
      </c>
      <c r="H784" s="13">
        <f t="shared" si="145"/>
        <v>40.326453288749327</v>
      </c>
      <c r="I784" s="16">
        <f t="shared" si="152"/>
        <v>40.432271339115871</v>
      </c>
      <c r="J784" s="13">
        <f t="shared" si="146"/>
        <v>40.093995063775147</v>
      </c>
      <c r="K784" s="13">
        <f t="shared" si="147"/>
        <v>0.33827627534072491</v>
      </c>
      <c r="L784" s="13">
        <f t="shared" si="148"/>
        <v>0</v>
      </c>
      <c r="M784" s="13">
        <f t="shared" si="153"/>
        <v>1.878242283397344</v>
      </c>
      <c r="N784" s="13">
        <f t="shared" si="149"/>
        <v>1.1645102157063534</v>
      </c>
      <c r="O784" s="13">
        <f t="shared" si="150"/>
        <v>1.3000163933445672</v>
      </c>
      <c r="Q784">
        <v>25.554758256310791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16.94536801588028</v>
      </c>
      <c r="G785" s="13">
        <f t="shared" si="144"/>
        <v>0</v>
      </c>
      <c r="H785" s="13">
        <f t="shared" si="145"/>
        <v>16.94536801588028</v>
      </c>
      <c r="I785" s="16">
        <f t="shared" si="152"/>
        <v>17.283644291221005</v>
      </c>
      <c r="J785" s="13">
        <f t="shared" si="146"/>
        <v>17.260592051086451</v>
      </c>
      <c r="K785" s="13">
        <f t="shared" si="147"/>
        <v>2.305224013455387E-2</v>
      </c>
      <c r="L785" s="13">
        <f t="shared" si="148"/>
        <v>0</v>
      </c>
      <c r="M785" s="13">
        <f t="shared" si="153"/>
        <v>0.71373206769099062</v>
      </c>
      <c r="N785" s="13">
        <f t="shared" si="149"/>
        <v>0.44251388196841418</v>
      </c>
      <c r="O785" s="13">
        <f t="shared" si="150"/>
        <v>0.44251388196841418</v>
      </c>
      <c r="Q785">
        <v>26.61968587096775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11.988619625665089</v>
      </c>
      <c r="G786" s="13">
        <f t="shared" si="144"/>
        <v>0</v>
      </c>
      <c r="H786" s="13">
        <f t="shared" si="145"/>
        <v>11.988619625665089</v>
      </c>
      <c r="I786" s="16">
        <f t="shared" si="152"/>
        <v>12.011671865799643</v>
      </c>
      <c r="J786" s="13">
        <f t="shared" si="146"/>
        <v>11.994964055218659</v>
      </c>
      <c r="K786" s="13">
        <f t="shared" si="147"/>
        <v>1.6707810580983917E-2</v>
      </c>
      <c r="L786" s="13">
        <f t="shared" si="148"/>
        <v>0</v>
      </c>
      <c r="M786" s="13">
        <f t="shared" si="153"/>
        <v>0.27121818572257644</v>
      </c>
      <c r="N786" s="13">
        <f t="shared" si="149"/>
        <v>0.16815527514799739</v>
      </c>
      <c r="O786" s="13">
        <f t="shared" si="150"/>
        <v>0.16815527514799739</v>
      </c>
      <c r="Q786">
        <v>21.117837041475731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20.26175417630294</v>
      </c>
      <c r="G787" s="13">
        <f t="shared" si="144"/>
        <v>0</v>
      </c>
      <c r="H787" s="13">
        <f t="shared" si="145"/>
        <v>20.26175417630294</v>
      </c>
      <c r="I787" s="16">
        <f t="shared" si="152"/>
        <v>20.278461986883926</v>
      </c>
      <c r="J787" s="13">
        <f t="shared" si="146"/>
        <v>20.150549701285495</v>
      </c>
      <c r="K787" s="13">
        <f t="shared" si="147"/>
        <v>0.12791228559843049</v>
      </c>
      <c r="L787" s="13">
        <f t="shared" si="148"/>
        <v>0</v>
      </c>
      <c r="M787" s="13">
        <f t="shared" si="153"/>
        <v>0.10306291057457906</v>
      </c>
      <c r="N787" s="13">
        <f t="shared" si="149"/>
        <v>6.3899004556239022E-2</v>
      </c>
      <c r="O787" s="13">
        <f t="shared" si="150"/>
        <v>6.3899004556239022E-2</v>
      </c>
      <c r="Q787">
        <v>17.784704705945689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72.989062202850818</v>
      </c>
      <c r="G788" s="13">
        <f t="shared" si="144"/>
        <v>5.5794601005207269</v>
      </c>
      <c r="H788" s="13">
        <f t="shared" si="145"/>
        <v>67.409602102330098</v>
      </c>
      <c r="I788" s="16">
        <f t="shared" si="152"/>
        <v>67.537514387928525</v>
      </c>
      <c r="J788" s="13">
        <f t="shared" si="146"/>
        <v>59.715556946285353</v>
      </c>
      <c r="K788" s="13">
        <f t="shared" si="147"/>
        <v>7.8219574416431712</v>
      </c>
      <c r="L788" s="13">
        <f t="shared" si="148"/>
        <v>0</v>
      </c>
      <c r="M788" s="13">
        <f t="shared" si="153"/>
        <v>3.9163906018340036E-2</v>
      </c>
      <c r="N788" s="13">
        <f t="shared" si="149"/>
        <v>2.4281621731370821E-2</v>
      </c>
      <c r="O788" s="13">
        <f t="shared" si="150"/>
        <v>5.6037417222520975</v>
      </c>
      <c r="Q788">
        <v>12.89977215218028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107.5280437805195</v>
      </c>
      <c r="G789" s="13">
        <f t="shared" si="144"/>
        <v>11.360135550638018</v>
      </c>
      <c r="H789" s="13">
        <f t="shared" si="145"/>
        <v>96.167908229881476</v>
      </c>
      <c r="I789" s="16">
        <f t="shared" si="152"/>
        <v>103.98986567152465</v>
      </c>
      <c r="J789" s="13">
        <f t="shared" si="146"/>
        <v>81.497854701820998</v>
      </c>
      <c r="K789" s="13">
        <f t="shared" si="147"/>
        <v>22.492010969703657</v>
      </c>
      <c r="L789" s="13">
        <f t="shared" si="148"/>
        <v>3.2897767092005692</v>
      </c>
      <c r="M789" s="13">
        <f t="shared" si="153"/>
        <v>3.3046589934875388</v>
      </c>
      <c r="N789" s="13">
        <f t="shared" si="149"/>
        <v>2.0488885759622741</v>
      </c>
      <c r="O789" s="13">
        <f t="shared" si="150"/>
        <v>13.409024126600293</v>
      </c>
      <c r="Q789">
        <v>13.28004730756032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132.2686217860917</v>
      </c>
      <c r="G790" s="13">
        <f t="shared" si="144"/>
        <v>15.500884506333675</v>
      </c>
      <c r="H790" s="13">
        <f t="shared" si="145"/>
        <v>116.76773727975802</v>
      </c>
      <c r="I790" s="16">
        <f t="shared" si="152"/>
        <v>135.9699715402611</v>
      </c>
      <c r="J790" s="13">
        <f t="shared" si="146"/>
        <v>88.643637060830287</v>
      </c>
      <c r="K790" s="13">
        <f t="shared" si="147"/>
        <v>47.326334479430813</v>
      </c>
      <c r="L790" s="13">
        <f t="shared" si="148"/>
        <v>18.414332239323333</v>
      </c>
      <c r="M790" s="13">
        <f t="shared" si="153"/>
        <v>19.670102656848599</v>
      </c>
      <c r="N790" s="13">
        <f t="shared" si="149"/>
        <v>12.195463647246131</v>
      </c>
      <c r="O790" s="13">
        <f t="shared" si="150"/>
        <v>27.696348153579805</v>
      </c>
      <c r="Q790">
        <v>11.586123051612899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131.11313370766749</v>
      </c>
      <c r="G791" s="13">
        <f t="shared" si="144"/>
        <v>15.307494277011779</v>
      </c>
      <c r="H791" s="13">
        <f t="shared" si="145"/>
        <v>115.8056394306557</v>
      </c>
      <c r="I791" s="16">
        <f t="shared" si="152"/>
        <v>144.71764167076319</v>
      </c>
      <c r="J791" s="13">
        <f t="shared" si="146"/>
        <v>81.855233859470715</v>
      </c>
      <c r="K791" s="13">
        <f t="shared" si="147"/>
        <v>62.862407811292471</v>
      </c>
      <c r="L791" s="13">
        <f t="shared" si="148"/>
        <v>27.876083985279489</v>
      </c>
      <c r="M791" s="13">
        <f t="shared" si="153"/>
        <v>35.350722994881963</v>
      </c>
      <c r="N791" s="13">
        <f t="shared" si="149"/>
        <v>21.917448256826816</v>
      </c>
      <c r="O791" s="13">
        <f t="shared" si="150"/>
        <v>37.224942533838593</v>
      </c>
      <c r="Q791">
        <v>9.1403236204235316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138.97272915636529</v>
      </c>
      <c r="G792" s="13">
        <f t="shared" si="144"/>
        <v>16.622928849278274</v>
      </c>
      <c r="H792" s="13">
        <f t="shared" si="145"/>
        <v>122.34980030708701</v>
      </c>
      <c r="I792" s="16">
        <f t="shared" si="152"/>
        <v>157.33612413309999</v>
      </c>
      <c r="J792" s="13">
        <f t="shared" si="146"/>
        <v>95.068485355297739</v>
      </c>
      <c r="K792" s="13">
        <f t="shared" si="147"/>
        <v>62.267638777802247</v>
      </c>
      <c r="L792" s="13">
        <f t="shared" si="148"/>
        <v>27.513858806441949</v>
      </c>
      <c r="M792" s="13">
        <f t="shared" si="153"/>
        <v>40.947133544497092</v>
      </c>
      <c r="N792" s="13">
        <f t="shared" si="149"/>
        <v>25.387222797588198</v>
      </c>
      <c r="O792" s="13">
        <f t="shared" si="150"/>
        <v>42.010151646866476</v>
      </c>
      <c r="Q792">
        <v>11.88750157539689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30.71990052457269</v>
      </c>
      <c r="G793" s="13">
        <f t="shared" si="144"/>
        <v>0</v>
      </c>
      <c r="H793" s="13">
        <f t="shared" si="145"/>
        <v>30.71990052457269</v>
      </c>
      <c r="I793" s="16">
        <f t="shared" si="152"/>
        <v>65.473680495932996</v>
      </c>
      <c r="J793" s="13">
        <f t="shared" si="146"/>
        <v>60.325107872984404</v>
      </c>
      <c r="K793" s="13">
        <f t="shared" si="147"/>
        <v>5.148572622948592</v>
      </c>
      <c r="L793" s="13">
        <f t="shared" si="148"/>
        <v>0</v>
      </c>
      <c r="M793" s="13">
        <f t="shared" si="153"/>
        <v>15.559910746908894</v>
      </c>
      <c r="N793" s="13">
        <f t="shared" si="149"/>
        <v>9.6471446630835143</v>
      </c>
      <c r="O793" s="13">
        <f t="shared" si="150"/>
        <v>9.6471446630835143</v>
      </c>
      <c r="Q793">
        <v>15.70095456610955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30.442125655506359</v>
      </c>
      <c r="G794" s="13">
        <f t="shared" si="144"/>
        <v>0</v>
      </c>
      <c r="H794" s="13">
        <f t="shared" si="145"/>
        <v>30.442125655506359</v>
      </c>
      <c r="I794" s="16">
        <f t="shared" si="152"/>
        <v>35.590698278454951</v>
      </c>
      <c r="J794" s="13">
        <f t="shared" si="146"/>
        <v>35.080543591300525</v>
      </c>
      <c r="K794" s="13">
        <f t="shared" si="147"/>
        <v>0.5101546871544258</v>
      </c>
      <c r="L794" s="13">
        <f t="shared" si="148"/>
        <v>0</v>
      </c>
      <c r="M794" s="13">
        <f t="shared" si="153"/>
        <v>5.9127660838253799</v>
      </c>
      <c r="N794" s="13">
        <f t="shared" si="149"/>
        <v>3.6659149719717354</v>
      </c>
      <c r="O794" s="13">
        <f t="shared" si="150"/>
        <v>3.6659149719717354</v>
      </c>
      <c r="Q794">
        <v>19.848069114703311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3.4800569711331959</v>
      </c>
      <c r="G795" s="13">
        <f t="shared" si="144"/>
        <v>0</v>
      </c>
      <c r="H795" s="13">
        <f t="shared" si="145"/>
        <v>3.4800569711331959</v>
      </c>
      <c r="I795" s="16">
        <f t="shared" si="152"/>
        <v>3.9902116582876217</v>
      </c>
      <c r="J795" s="13">
        <f t="shared" si="146"/>
        <v>3.9898129741923549</v>
      </c>
      <c r="K795" s="13">
        <f t="shared" si="147"/>
        <v>3.9868409526677695E-4</v>
      </c>
      <c r="L795" s="13">
        <f t="shared" si="148"/>
        <v>0</v>
      </c>
      <c r="M795" s="13">
        <f t="shared" si="153"/>
        <v>2.2468511118536445</v>
      </c>
      <c r="N795" s="13">
        <f t="shared" si="149"/>
        <v>1.3930476893492596</v>
      </c>
      <c r="O795" s="13">
        <f t="shared" si="150"/>
        <v>1.3930476893492596</v>
      </c>
      <c r="Q795">
        <v>24.180454330990031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5.0269885485305723</v>
      </c>
      <c r="G796" s="13">
        <f t="shared" si="144"/>
        <v>0</v>
      </c>
      <c r="H796" s="13">
        <f t="shared" si="145"/>
        <v>5.0269885485305723</v>
      </c>
      <c r="I796" s="16">
        <f t="shared" si="152"/>
        <v>5.0273872326258395</v>
      </c>
      <c r="J796" s="13">
        <f t="shared" si="146"/>
        <v>5.0266133378297893</v>
      </c>
      <c r="K796" s="13">
        <f t="shared" si="147"/>
        <v>7.7389479605027844E-4</v>
      </c>
      <c r="L796" s="13">
        <f t="shared" si="148"/>
        <v>0</v>
      </c>
      <c r="M796" s="13">
        <f t="shared" si="153"/>
        <v>0.8538034225043849</v>
      </c>
      <c r="N796" s="13">
        <f t="shared" si="149"/>
        <v>0.52935812195271859</v>
      </c>
      <c r="O796" s="13">
        <f t="shared" si="150"/>
        <v>0.52935812195271859</v>
      </c>
      <c r="Q796">
        <v>24.393768538801449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12.48064516</v>
      </c>
      <c r="G797" s="13">
        <f t="shared" si="144"/>
        <v>0</v>
      </c>
      <c r="H797" s="13">
        <f t="shared" si="145"/>
        <v>12.48064516</v>
      </c>
      <c r="I797" s="16">
        <f t="shared" si="152"/>
        <v>12.481419054796049</v>
      </c>
      <c r="J797" s="13">
        <f t="shared" si="146"/>
        <v>12.47094461421694</v>
      </c>
      <c r="K797" s="13">
        <f t="shared" si="147"/>
        <v>1.0474440579109512E-2</v>
      </c>
      <c r="L797" s="13">
        <f t="shared" si="148"/>
        <v>0</v>
      </c>
      <c r="M797" s="13">
        <f t="shared" si="153"/>
        <v>0.32444530055166632</v>
      </c>
      <c r="N797" s="13">
        <f t="shared" si="149"/>
        <v>0.20115608634203311</v>
      </c>
      <c r="O797" s="13">
        <f t="shared" si="150"/>
        <v>0.20115608634203311</v>
      </c>
      <c r="Q797">
        <v>25.267432870967749</v>
      </c>
    </row>
    <row r="798" spans="1:17" x14ac:dyDescent="0.2">
      <c r="A798" s="14">
        <f t="shared" si="151"/>
        <v>46266</v>
      </c>
      <c r="B798" s="1">
        <v>9</v>
      </c>
      <c r="F798" s="34">
        <v>12.85847989747786</v>
      </c>
      <c r="G798" s="13">
        <f t="shared" si="144"/>
        <v>0</v>
      </c>
      <c r="H798" s="13">
        <f t="shared" si="145"/>
        <v>12.85847989747786</v>
      </c>
      <c r="I798" s="16">
        <f t="shared" si="152"/>
        <v>12.86895433805697</v>
      </c>
      <c r="J798" s="13">
        <f t="shared" si="146"/>
        <v>12.856513973693856</v>
      </c>
      <c r="K798" s="13">
        <f t="shared" si="147"/>
        <v>1.2440364363113687E-2</v>
      </c>
      <c r="L798" s="13">
        <f t="shared" si="148"/>
        <v>0</v>
      </c>
      <c r="M798" s="13">
        <f t="shared" si="153"/>
        <v>0.12328921420963321</v>
      </c>
      <c r="N798" s="13">
        <f t="shared" si="149"/>
        <v>7.6439312809972584E-2</v>
      </c>
      <c r="O798" s="13">
        <f t="shared" si="150"/>
        <v>7.6439312809972584E-2</v>
      </c>
      <c r="Q798">
        <v>24.689394428341011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34.023331157484243</v>
      </c>
      <c r="G799" s="13">
        <f t="shared" si="144"/>
        <v>0</v>
      </c>
      <c r="H799" s="13">
        <f t="shared" si="145"/>
        <v>34.023331157484243</v>
      </c>
      <c r="I799" s="16">
        <f t="shared" si="152"/>
        <v>34.035771521847359</v>
      </c>
      <c r="J799" s="13">
        <f t="shared" si="146"/>
        <v>33.63406211700098</v>
      </c>
      <c r="K799" s="13">
        <f t="shared" si="147"/>
        <v>0.40170940484637896</v>
      </c>
      <c r="L799" s="13">
        <f t="shared" si="148"/>
        <v>0</v>
      </c>
      <c r="M799" s="13">
        <f t="shared" si="153"/>
        <v>4.6849901399660623E-2</v>
      </c>
      <c r="N799" s="13">
        <f t="shared" si="149"/>
        <v>2.9046938867789585E-2</v>
      </c>
      <c r="O799" s="13">
        <f t="shared" si="150"/>
        <v>2.9046938867789585E-2</v>
      </c>
      <c r="Q799">
        <v>20.616339234289502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73.481398496438871</v>
      </c>
      <c r="G800" s="13">
        <f t="shared" si="144"/>
        <v>5.6618608024391159</v>
      </c>
      <c r="H800" s="13">
        <f t="shared" si="145"/>
        <v>67.819537693999749</v>
      </c>
      <c r="I800" s="16">
        <f t="shared" si="152"/>
        <v>68.221247098846135</v>
      </c>
      <c r="J800" s="13">
        <f t="shared" si="146"/>
        <v>60.91588458033295</v>
      </c>
      <c r="K800" s="13">
        <f t="shared" si="147"/>
        <v>7.305362518513185</v>
      </c>
      <c r="L800" s="13">
        <f t="shared" si="148"/>
        <v>0</v>
      </c>
      <c r="M800" s="13">
        <f t="shared" si="153"/>
        <v>1.7802962531871039E-2</v>
      </c>
      <c r="N800" s="13">
        <f t="shared" si="149"/>
        <v>1.1037836769760044E-2</v>
      </c>
      <c r="O800" s="13">
        <f t="shared" si="150"/>
        <v>5.672898639208876</v>
      </c>
      <c r="Q800">
        <v>13.726323401025709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27.450136173099541</v>
      </c>
      <c r="G801" s="13">
        <f t="shared" si="144"/>
        <v>0</v>
      </c>
      <c r="H801" s="13">
        <f t="shared" si="145"/>
        <v>27.450136173099541</v>
      </c>
      <c r="I801" s="16">
        <f t="shared" si="152"/>
        <v>34.755498691612729</v>
      </c>
      <c r="J801" s="13">
        <f t="shared" si="146"/>
        <v>33.76877446314478</v>
      </c>
      <c r="K801" s="13">
        <f t="shared" si="147"/>
        <v>0.98672422846794916</v>
      </c>
      <c r="L801" s="13">
        <f t="shared" si="148"/>
        <v>0</v>
      </c>
      <c r="M801" s="13">
        <f t="shared" si="153"/>
        <v>6.7651257621109944E-3</v>
      </c>
      <c r="N801" s="13">
        <f t="shared" si="149"/>
        <v>4.1943779725088165E-3</v>
      </c>
      <c r="O801" s="13">
        <f t="shared" si="150"/>
        <v>4.1943779725088165E-3</v>
      </c>
      <c r="Q801">
        <v>14.499157751612911</v>
      </c>
    </row>
    <row r="802" spans="1:17" x14ac:dyDescent="0.2">
      <c r="A802" s="14">
        <f t="shared" si="151"/>
        <v>46388</v>
      </c>
      <c r="B802" s="1">
        <v>1</v>
      </c>
      <c r="F802" s="34">
        <v>170.33468902519709</v>
      </c>
      <c r="G802" s="13">
        <f t="shared" si="144"/>
        <v>21.871876652607128</v>
      </c>
      <c r="H802" s="13">
        <f t="shared" si="145"/>
        <v>148.46281237258995</v>
      </c>
      <c r="I802" s="16">
        <f t="shared" si="152"/>
        <v>149.4495366010579</v>
      </c>
      <c r="J802" s="13">
        <f t="shared" si="146"/>
        <v>99.593626839184978</v>
      </c>
      <c r="K802" s="13">
        <f t="shared" si="147"/>
        <v>49.855909761872923</v>
      </c>
      <c r="L802" s="13">
        <f t="shared" si="148"/>
        <v>19.954889678382884</v>
      </c>
      <c r="M802" s="13">
        <f t="shared" si="153"/>
        <v>19.957460426172485</v>
      </c>
      <c r="N802" s="13">
        <f t="shared" si="149"/>
        <v>12.37362546422694</v>
      </c>
      <c r="O802" s="13">
        <f t="shared" si="150"/>
        <v>34.245502116834068</v>
      </c>
      <c r="Q802">
        <v>13.54005846094887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37.667853984132137</v>
      </c>
      <c r="G803" s="13">
        <f t="shared" si="144"/>
        <v>0</v>
      </c>
      <c r="H803" s="13">
        <f t="shared" si="145"/>
        <v>37.667853984132137</v>
      </c>
      <c r="I803" s="16">
        <f t="shared" si="152"/>
        <v>67.568874067622176</v>
      </c>
      <c r="J803" s="13">
        <f t="shared" si="146"/>
        <v>60.948840916496316</v>
      </c>
      <c r="K803" s="13">
        <f t="shared" si="147"/>
        <v>6.6200331511258597</v>
      </c>
      <c r="L803" s="13">
        <f t="shared" si="148"/>
        <v>0</v>
      </c>
      <c r="M803" s="13">
        <f t="shared" si="153"/>
        <v>7.583834961945545</v>
      </c>
      <c r="N803" s="13">
        <f t="shared" si="149"/>
        <v>4.701977676406238</v>
      </c>
      <c r="O803" s="13">
        <f t="shared" si="150"/>
        <v>4.701977676406238</v>
      </c>
      <c r="Q803">
        <v>14.342470220900729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103.9640276602034</v>
      </c>
      <c r="G804" s="13">
        <f t="shared" si="144"/>
        <v>10.763637925361941</v>
      </c>
      <c r="H804" s="13">
        <f t="shared" si="145"/>
        <v>93.200389734841451</v>
      </c>
      <c r="I804" s="16">
        <f t="shared" si="152"/>
        <v>99.820422885967304</v>
      </c>
      <c r="J804" s="13">
        <f t="shared" si="146"/>
        <v>80.285343353727058</v>
      </c>
      <c r="K804" s="13">
        <f t="shared" si="147"/>
        <v>19.535079532240246</v>
      </c>
      <c r="L804" s="13">
        <f t="shared" si="148"/>
        <v>1.4889515847648598</v>
      </c>
      <c r="M804" s="13">
        <f t="shared" si="153"/>
        <v>4.3708088703041659</v>
      </c>
      <c r="N804" s="13">
        <f t="shared" si="149"/>
        <v>2.7099014995885828</v>
      </c>
      <c r="O804" s="13">
        <f t="shared" si="150"/>
        <v>13.473539424950523</v>
      </c>
      <c r="Q804">
        <v>13.705634072446371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64.563346416558204</v>
      </c>
      <c r="G805" s="13">
        <f t="shared" si="144"/>
        <v>4.1692758342023852</v>
      </c>
      <c r="H805" s="13">
        <f t="shared" si="145"/>
        <v>60.394070582355816</v>
      </c>
      <c r="I805" s="16">
        <f t="shared" si="152"/>
        <v>78.440198529831207</v>
      </c>
      <c r="J805" s="13">
        <f t="shared" si="146"/>
        <v>68.568918901963229</v>
      </c>
      <c r="K805" s="13">
        <f t="shared" si="147"/>
        <v>9.8712796278679775</v>
      </c>
      <c r="L805" s="13">
        <f t="shared" si="148"/>
        <v>0</v>
      </c>
      <c r="M805" s="13">
        <f t="shared" si="153"/>
        <v>1.660907370715583</v>
      </c>
      <c r="N805" s="13">
        <f t="shared" si="149"/>
        <v>1.0297625698436614</v>
      </c>
      <c r="O805" s="13">
        <f t="shared" si="150"/>
        <v>5.1990384040460462</v>
      </c>
      <c r="Q805">
        <v>14.342688560770149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10.698344768925621</v>
      </c>
      <c r="G806" s="13">
        <f t="shared" si="144"/>
        <v>0</v>
      </c>
      <c r="H806" s="13">
        <f t="shared" si="145"/>
        <v>10.698344768925621</v>
      </c>
      <c r="I806" s="16">
        <f t="shared" si="152"/>
        <v>20.5696243967936</v>
      </c>
      <c r="J806" s="13">
        <f t="shared" si="146"/>
        <v>20.491175167823119</v>
      </c>
      <c r="K806" s="13">
        <f t="shared" si="147"/>
        <v>7.8449228970480789E-2</v>
      </c>
      <c r="L806" s="13">
        <f t="shared" si="148"/>
        <v>0</v>
      </c>
      <c r="M806" s="13">
        <f t="shared" si="153"/>
        <v>0.6311448008719216</v>
      </c>
      <c r="N806" s="13">
        <f t="shared" si="149"/>
        <v>0.3913097765405914</v>
      </c>
      <c r="O806" s="13">
        <f t="shared" si="150"/>
        <v>0.3913097765405914</v>
      </c>
      <c r="Q806">
        <v>21.567424084125381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30.724833583106658</v>
      </c>
      <c r="G807" s="13">
        <f t="shared" si="144"/>
        <v>0</v>
      </c>
      <c r="H807" s="13">
        <f t="shared" si="145"/>
        <v>30.724833583106658</v>
      </c>
      <c r="I807" s="16">
        <f t="shared" si="152"/>
        <v>30.803282812077139</v>
      </c>
      <c r="J807" s="13">
        <f t="shared" si="146"/>
        <v>30.62548701616781</v>
      </c>
      <c r="K807" s="13">
        <f t="shared" si="147"/>
        <v>0.17779579590932926</v>
      </c>
      <c r="L807" s="13">
        <f t="shared" si="148"/>
        <v>0</v>
      </c>
      <c r="M807" s="13">
        <f t="shared" si="153"/>
        <v>0.23983502433133019</v>
      </c>
      <c r="N807" s="13">
        <f t="shared" si="149"/>
        <v>0.14869771508542473</v>
      </c>
      <c r="O807" s="13">
        <f t="shared" si="150"/>
        <v>0.14869771508542473</v>
      </c>
      <c r="Q807">
        <v>24.341892785421891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15.924506955485541</v>
      </c>
      <c r="G808" s="13">
        <f t="shared" si="144"/>
        <v>0</v>
      </c>
      <c r="H808" s="13">
        <f t="shared" si="145"/>
        <v>15.924506955485541</v>
      </c>
      <c r="I808" s="16">
        <f t="shared" si="152"/>
        <v>16.10230275139487</v>
      </c>
      <c r="J808" s="13">
        <f t="shared" si="146"/>
        <v>16.080165120823324</v>
      </c>
      <c r="K808" s="13">
        <f t="shared" si="147"/>
        <v>2.2137630571545941E-2</v>
      </c>
      <c r="L808" s="13">
        <f t="shared" si="148"/>
        <v>0</v>
      </c>
      <c r="M808" s="13">
        <f t="shared" si="153"/>
        <v>9.1137309245905462E-2</v>
      </c>
      <c r="N808" s="13">
        <f t="shared" si="149"/>
        <v>5.6505131732461383E-2</v>
      </c>
      <c r="O808" s="13">
        <f t="shared" si="150"/>
        <v>5.6505131732461383E-2</v>
      </c>
      <c r="Q808">
        <v>25.37555737761247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12.79497302674018</v>
      </c>
      <c r="G809" s="13">
        <f t="shared" si="144"/>
        <v>0</v>
      </c>
      <c r="H809" s="13">
        <f t="shared" si="145"/>
        <v>12.79497302674018</v>
      </c>
      <c r="I809" s="16">
        <f t="shared" si="152"/>
        <v>12.817110657311726</v>
      </c>
      <c r="J809" s="13">
        <f t="shared" si="146"/>
        <v>12.806523808440355</v>
      </c>
      <c r="K809" s="13">
        <f t="shared" si="147"/>
        <v>1.0586848871371402E-2</v>
      </c>
      <c r="L809" s="13">
        <f t="shared" si="148"/>
        <v>0</v>
      </c>
      <c r="M809" s="13">
        <f t="shared" si="153"/>
        <v>3.4632177513444079E-2</v>
      </c>
      <c r="N809" s="13">
        <f t="shared" si="149"/>
        <v>2.147195005833533E-2</v>
      </c>
      <c r="O809" s="13">
        <f t="shared" si="150"/>
        <v>2.147195005833533E-2</v>
      </c>
      <c r="Q809">
        <v>25.76461387096775</v>
      </c>
    </row>
    <row r="810" spans="1:17" x14ac:dyDescent="0.2">
      <c r="A810" s="14">
        <f t="shared" si="151"/>
        <v>46631</v>
      </c>
      <c r="B810" s="1">
        <v>9</v>
      </c>
      <c r="F810" s="34">
        <v>1.5824447365832941</v>
      </c>
      <c r="G810" s="13">
        <f t="shared" si="144"/>
        <v>0</v>
      </c>
      <c r="H810" s="13">
        <f t="shared" si="145"/>
        <v>1.5824447365832941</v>
      </c>
      <c r="I810" s="16">
        <f t="shared" si="152"/>
        <v>1.5930315854546655</v>
      </c>
      <c r="J810" s="13">
        <f t="shared" si="146"/>
        <v>1.5930086684152058</v>
      </c>
      <c r="K810" s="13">
        <f t="shared" si="147"/>
        <v>2.2917039459668942E-5</v>
      </c>
      <c r="L810" s="13">
        <f t="shared" si="148"/>
        <v>0</v>
      </c>
      <c r="M810" s="13">
        <f t="shared" si="153"/>
        <v>1.3160227455108749E-2</v>
      </c>
      <c r="N810" s="13">
        <f t="shared" si="149"/>
        <v>8.1593410221674247E-3</v>
      </c>
      <c r="O810" s="13">
        <f t="shared" si="150"/>
        <v>8.1593410221674247E-3</v>
      </c>
      <c r="Q810">
        <v>24.909766975835879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32.866073995160058</v>
      </c>
      <c r="G811" s="13">
        <f t="shared" si="144"/>
        <v>0</v>
      </c>
      <c r="H811" s="13">
        <f t="shared" si="145"/>
        <v>32.866073995160058</v>
      </c>
      <c r="I811" s="16">
        <f t="shared" si="152"/>
        <v>32.866096912199517</v>
      </c>
      <c r="J811" s="13">
        <f t="shared" si="146"/>
        <v>32.468952300584235</v>
      </c>
      <c r="K811" s="13">
        <f t="shared" si="147"/>
        <v>0.39714461161528192</v>
      </c>
      <c r="L811" s="13">
        <f t="shared" si="148"/>
        <v>0</v>
      </c>
      <c r="M811" s="13">
        <f t="shared" si="153"/>
        <v>5.0008864329413247E-3</v>
      </c>
      <c r="N811" s="13">
        <f t="shared" si="149"/>
        <v>3.1005495884236212E-3</v>
      </c>
      <c r="O811" s="13">
        <f t="shared" si="150"/>
        <v>3.1005495884236212E-3</v>
      </c>
      <c r="Q811">
        <v>19.95333951358333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15.840315548654321</v>
      </c>
      <c r="G812" s="13">
        <f t="shared" si="144"/>
        <v>0</v>
      </c>
      <c r="H812" s="13">
        <f t="shared" si="145"/>
        <v>15.840315548654321</v>
      </c>
      <c r="I812" s="16">
        <f t="shared" si="152"/>
        <v>16.237460160269602</v>
      </c>
      <c r="J812" s="13">
        <f t="shared" si="146"/>
        <v>16.147458056741133</v>
      </c>
      <c r="K812" s="13">
        <f t="shared" si="147"/>
        <v>9.000210352846949E-2</v>
      </c>
      <c r="L812" s="13">
        <f t="shared" si="148"/>
        <v>0</v>
      </c>
      <c r="M812" s="13">
        <f t="shared" si="153"/>
        <v>1.9003368445177035E-3</v>
      </c>
      <c r="N812" s="13">
        <f t="shared" si="149"/>
        <v>1.1782088436009762E-3</v>
      </c>
      <c r="O812" s="13">
        <f t="shared" si="150"/>
        <v>1.1782088436009762E-3</v>
      </c>
      <c r="Q812">
        <v>15.550821339330531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53.068362360013253</v>
      </c>
      <c r="G813" s="13">
        <f t="shared" si="144"/>
        <v>2.2453982587812904</v>
      </c>
      <c r="H813" s="13">
        <f t="shared" si="145"/>
        <v>50.82296410123196</v>
      </c>
      <c r="I813" s="16">
        <f t="shared" si="152"/>
        <v>50.91296620476043</v>
      </c>
      <c r="J813" s="13">
        <f t="shared" si="146"/>
        <v>48.048044461025427</v>
      </c>
      <c r="K813" s="13">
        <f t="shared" si="147"/>
        <v>2.8649217437350032</v>
      </c>
      <c r="L813" s="13">
        <f t="shared" si="148"/>
        <v>0</v>
      </c>
      <c r="M813" s="13">
        <f t="shared" si="153"/>
        <v>7.2212800091672725E-4</v>
      </c>
      <c r="N813" s="13">
        <f t="shared" si="149"/>
        <v>4.4771936056837091E-4</v>
      </c>
      <c r="O813" s="13">
        <f t="shared" si="150"/>
        <v>2.2458459781418587</v>
      </c>
      <c r="Q813">
        <v>14.75437410958758</v>
      </c>
    </row>
    <row r="814" spans="1:17" x14ac:dyDescent="0.2">
      <c r="A814" s="14">
        <f t="shared" si="151"/>
        <v>46753</v>
      </c>
      <c r="B814" s="1">
        <v>1</v>
      </c>
      <c r="F814" s="34">
        <v>2.9019010639975211</v>
      </c>
      <c r="G814" s="13">
        <f t="shared" si="144"/>
        <v>0</v>
      </c>
      <c r="H814" s="13">
        <f t="shared" si="145"/>
        <v>2.9019010639975211</v>
      </c>
      <c r="I814" s="16">
        <f t="shared" si="152"/>
        <v>5.7668228077325239</v>
      </c>
      <c r="J814" s="13">
        <f t="shared" si="146"/>
        <v>5.7614782536466986</v>
      </c>
      <c r="K814" s="13">
        <f t="shared" si="147"/>
        <v>5.3445540858252372E-3</v>
      </c>
      <c r="L814" s="13">
        <f t="shared" si="148"/>
        <v>0</v>
      </c>
      <c r="M814" s="13">
        <f t="shared" si="153"/>
        <v>2.7440864034835634E-4</v>
      </c>
      <c r="N814" s="13">
        <f t="shared" si="149"/>
        <v>1.7013335701598093E-4</v>
      </c>
      <c r="O814" s="13">
        <f t="shared" si="150"/>
        <v>1.7013335701598093E-4</v>
      </c>
      <c r="Q814">
        <v>13.57021272955479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20.32911974505101</v>
      </c>
      <c r="G815" s="13">
        <f t="shared" si="144"/>
        <v>0</v>
      </c>
      <c r="H815" s="13">
        <f t="shared" si="145"/>
        <v>20.32911974505101</v>
      </c>
      <c r="I815" s="16">
        <f t="shared" si="152"/>
        <v>20.334464299136833</v>
      </c>
      <c r="J815" s="13">
        <f t="shared" si="146"/>
        <v>20.124292115360429</v>
      </c>
      <c r="K815" s="13">
        <f t="shared" si="147"/>
        <v>0.2101721837764039</v>
      </c>
      <c r="L815" s="13">
        <f t="shared" si="148"/>
        <v>0</v>
      </c>
      <c r="M815" s="13">
        <f t="shared" si="153"/>
        <v>1.0427528333237541E-4</v>
      </c>
      <c r="N815" s="13">
        <f t="shared" si="149"/>
        <v>6.465067566607276E-5</v>
      </c>
      <c r="O815" s="13">
        <f t="shared" si="150"/>
        <v>6.465067566607276E-5</v>
      </c>
      <c r="Q815">
        <v>14.25467829358797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131.17286512078641</v>
      </c>
      <c r="G816" s="13">
        <f t="shared" si="144"/>
        <v>15.317491326653817</v>
      </c>
      <c r="H816" s="13">
        <f t="shared" si="145"/>
        <v>115.85537379413259</v>
      </c>
      <c r="I816" s="16">
        <f t="shared" si="152"/>
        <v>116.065545977909</v>
      </c>
      <c r="J816" s="13">
        <f t="shared" si="146"/>
        <v>91.210804627619993</v>
      </c>
      <c r="K816" s="13">
        <f t="shared" si="147"/>
        <v>24.854741350289004</v>
      </c>
      <c r="L816" s="13">
        <f t="shared" si="148"/>
        <v>4.7287225629047915</v>
      </c>
      <c r="M816" s="13">
        <f t="shared" si="153"/>
        <v>4.7287621875124577</v>
      </c>
      <c r="N816" s="13">
        <f t="shared" si="149"/>
        <v>2.9318325562577239</v>
      </c>
      <c r="O816" s="13">
        <f t="shared" si="150"/>
        <v>18.24932388291154</v>
      </c>
      <c r="Q816">
        <v>14.971333051612911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29.60178019559584</v>
      </c>
      <c r="G817" s="13">
        <f t="shared" si="144"/>
        <v>0</v>
      </c>
      <c r="H817" s="13">
        <f t="shared" si="145"/>
        <v>29.60178019559584</v>
      </c>
      <c r="I817" s="16">
        <f t="shared" si="152"/>
        <v>49.727798982980048</v>
      </c>
      <c r="J817" s="13">
        <f t="shared" si="146"/>
        <v>48.309657179082151</v>
      </c>
      <c r="K817" s="13">
        <f t="shared" si="147"/>
        <v>1.4181418038978961</v>
      </c>
      <c r="L817" s="13">
        <f t="shared" si="148"/>
        <v>0</v>
      </c>
      <c r="M817" s="13">
        <f t="shared" si="153"/>
        <v>1.7969296312547338</v>
      </c>
      <c r="N817" s="13">
        <f t="shared" si="149"/>
        <v>1.114096371377935</v>
      </c>
      <c r="O817" s="13">
        <f t="shared" si="150"/>
        <v>1.114096371377935</v>
      </c>
      <c r="Q817">
        <v>19.56027949262047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30.752161449946001</v>
      </c>
      <c r="G818" s="13">
        <f t="shared" si="144"/>
        <v>0</v>
      </c>
      <c r="H818" s="13">
        <f t="shared" si="145"/>
        <v>30.752161449946001</v>
      </c>
      <c r="I818" s="16">
        <f t="shared" si="152"/>
        <v>32.170303253843898</v>
      </c>
      <c r="J818" s="13">
        <f t="shared" si="146"/>
        <v>31.839793554750653</v>
      </c>
      <c r="K818" s="13">
        <f t="shared" si="147"/>
        <v>0.33050969909324479</v>
      </c>
      <c r="L818" s="13">
        <f t="shared" si="148"/>
        <v>0</v>
      </c>
      <c r="M818" s="13">
        <f t="shared" si="153"/>
        <v>0.68283325987679877</v>
      </c>
      <c r="N818" s="13">
        <f t="shared" si="149"/>
        <v>0.42335662112361522</v>
      </c>
      <c r="O818" s="13">
        <f t="shared" si="150"/>
        <v>0.42335662112361522</v>
      </c>
      <c r="Q818">
        <v>20.81629096842935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34.961224432997348</v>
      </c>
      <c r="G819" s="13">
        <f t="shared" si="144"/>
        <v>0</v>
      </c>
      <c r="H819" s="13">
        <f t="shared" si="145"/>
        <v>34.961224432997348</v>
      </c>
      <c r="I819" s="16">
        <f t="shared" si="152"/>
        <v>35.291734132090596</v>
      </c>
      <c r="J819" s="13">
        <f t="shared" si="146"/>
        <v>34.972501059013339</v>
      </c>
      <c r="K819" s="13">
        <f t="shared" si="147"/>
        <v>0.31923307307725679</v>
      </c>
      <c r="L819" s="13">
        <f t="shared" si="148"/>
        <v>0</v>
      </c>
      <c r="M819" s="13">
        <f t="shared" si="153"/>
        <v>0.25947663875318355</v>
      </c>
      <c r="N819" s="13">
        <f t="shared" si="149"/>
        <v>0.16087551602697381</v>
      </c>
      <c r="O819" s="13">
        <f t="shared" si="150"/>
        <v>0.16087551602697381</v>
      </c>
      <c r="Q819">
        <v>23.04294249238211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6.0012211035903071</v>
      </c>
      <c r="G820" s="13">
        <f t="shared" si="144"/>
        <v>0</v>
      </c>
      <c r="H820" s="13">
        <f t="shared" si="145"/>
        <v>6.0012211035903071</v>
      </c>
      <c r="I820" s="16">
        <f t="shared" si="152"/>
        <v>6.3204541766675639</v>
      </c>
      <c r="J820" s="13">
        <f t="shared" si="146"/>
        <v>6.3187113519192479</v>
      </c>
      <c r="K820" s="13">
        <f t="shared" si="147"/>
        <v>1.7428247483159964E-3</v>
      </c>
      <c r="L820" s="13">
        <f t="shared" si="148"/>
        <v>0</v>
      </c>
      <c r="M820" s="13">
        <f t="shared" si="153"/>
        <v>9.8601122726209744E-2</v>
      </c>
      <c r="N820" s="13">
        <f t="shared" si="149"/>
        <v>6.1132696090250044E-2</v>
      </c>
      <c r="O820" s="13">
        <f t="shared" si="150"/>
        <v>6.1132696090250044E-2</v>
      </c>
      <c r="Q820">
        <v>23.498855017410861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6.3849567186493008</v>
      </c>
      <c r="G821" s="13">
        <f t="shared" si="144"/>
        <v>0</v>
      </c>
      <c r="H821" s="13">
        <f t="shared" si="145"/>
        <v>6.3849567186493008</v>
      </c>
      <c r="I821" s="16">
        <f t="shared" si="152"/>
        <v>6.3866995433976168</v>
      </c>
      <c r="J821" s="13">
        <f t="shared" si="146"/>
        <v>6.3851155430699444</v>
      </c>
      <c r="K821" s="13">
        <f t="shared" si="147"/>
        <v>1.5840003276723635E-3</v>
      </c>
      <c r="L821" s="13">
        <f t="shared" si="148"/>
        <v>0</v>
      </c>
      <c r="M821" s="13">
        <f t="shared" si="153"/>
        <v>3.7468426635959701E-2</v>
      </c>
      <c r="N821" s="13">
        <f t="shared" si="149"/>
        <v>2.3230424514295016E-2</v>
      </c>
      <c r="O821" s="13">
        <f t="shared" si="150"/>
        <v>2.3230424514295016E-2</v>
      </c>
      <c r="Q821">
        <v>24.404774870967749</v>
      </c>
    </row>
    <row r="822" spans="1:17" x14ac:dyDescent="0.2">
      <c r="A822" s="14">
        <f t="shared" si="151"/>
        <v>46997</v>
      </c>
      <c r="B822" s="1">
        <v>9</v>
      </c>
      <c r="F822" s="34">
        <v>5.2212127133670707</v>
      </c>
      <c r="G822" s="13">
        <f t="shared" si="144"/>
        <v>0</v>
      </c>
      <c r="H822" s="13">
        <f t="shared" si="145"/>
        <v>5.2212127133670707</v>
      </c>
      <c r="I822" s="16">
        <f t="shared" si="152"/>
        <v>5.2227967136947431</v>
      </c>
      <c r="J822" s="13">
        <f t="shared" si="146"/>
        <v>5.2217657131905968</v>
      </c>
      <c r="K822" s="13">
        <f t="shared" si="147"/>
        <v>1.0310005041462844E-3</v>
      </c>
      <c r="L822" s="13">
        <f t="shared" si="148"/>
        <v>0</v>
      </c>
      <c r="M822" s="13">
        <f t="shared" si="153"/>
        <v>1.4238002121664685E-2</v>
      </c>
      <c r="N822" s="13">
        <f t="shared" si="149"/>
        <v>8.8275613154321052E-3</v>
      </c>
      <c r="O822" s="13">
        <f t="shared" si="150"/>
        <v>8.8275613154321052E-3</v>
      </c>
      <c r="Q822">
        <v>23.163033728439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35.993192651827137</v>
      </c>
      <c r="G823" s="13">
        <f t="shared" si="144"/>
        <v>0</v>
      </c>
      <c r="H823" s="13">
        <f t="shared" si="145"/>
        <v>35.993192651827137</v>
      </c>
      <c r="I823" s="16">
        <f t="shared" si="152"/>
        <v>35.994223652331286</v>
      </c>
      <c r="J823" s="13">
        <f t="shared" si="146"/>
        <v>35.321722631474984</v>
      </c>
      <c r="K823" s="13">
        <f t="shared" si="147"/>
        <v>0.67250102085630203</v>
      </c>
      <c r="L823" s="13">
        <f t="shared" si="148"/>
        <v>0</v>
      </c>
      <c r="M823" s="13">
        <f t="shared" si="153"/>
        <v>5.4104408062325797E-3</v>
      </c>
      <c r="N823" s="13">
        <f t="shared" si="149"/>
        <v>3.3544732998641992E-3</v>
      </c>
      <c r="O823" s="13">
        <f t="shared" si="150"/>
        <v>3.3544732998641992E-3</v>
      </c>
      <c r="Q823">
        <v>18.0883254137593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63.811630814512341</v>
      </c>
      <c r="G824" s="13">
        <f t="shared" si="144"/>
        <v>4.0434636727625639</v>
      </c>
      <c r="H824" s="13">
        <f t="shared" si="145"/>
        <v>59.768167141749778</v>
      </c>
      <c r="I824" s="16">
        <f t="shared" si="152"/>
        <v>60.44066816260608</v>
      </c>
      <c r="J824" s="13">
        <f t="shared" si="146"/>
        <v>56.595778314391758</v>
      </c>
      <c r="K824" s="13">
        <f t="shared" si="147"/>
        <v>3.8448898482143221</v>
      </c>
      <c r="L824" s="13">
        <f t="shared" si="148"/>
        <v>0</v>
      </c>
      <c r="M824" s="13">
        <f t="shared" si="153"/>
        <v>2.0559675063683805E-3</v>
      </c>
      <c r="N824" s="13">
        <f t="shared" si="149"/>
        <v>1.274699853948396E-3</v>
      </c>
      <c r="O824" s="13">
        <f t="shared" si="150"/>
        <v>4.0447383726165125</v>
      </c>
      <c r="Q824">
        <v>16.247439868262209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81.586768529607184</v>
      </c>
      <c r="G825" s="13">
        <f t="shared" si="144"/>
        <v>7.0184298564365397</v>
      </c>
      <c r="H825" s="13">
        <f t="shared" si="145"/>
        <v>74.568338673170643</v>
      </c>
      <c r="I825" s="16">
        <f t="shared" si="152"/>
        <v>78.413228521384966</v>
      </c>
      <c r="J825" s="13">
        <f t="shared" si="146"/>
        <v>68.081292734808144</v>
      </c>
      <c r="K825" s="13">
        <f t="shared" si="147"/>
        <v>10.331935786576821</v>
      </c>
      <c r="L825" s="13">
        <f t="shared" si="148"/>
        <v>0</v>
      </c>
      <c r="M825" s="13">
        <f t="shared" si="153"/>
        <v>7.8126765241998456E-4</v>
      </c>
      <c r="N825" s="13">
        <f t="shared" si="149"/>
        <v>4.8438594450039043E-4</v>
      </c>
      <c r="O825" s="13">
        <f t="shared" si="150"/>
        <v>7.0189142423810402</v>
      </c>
      <c r="Q825">
        <v>13.930254951612911</v>
      </c>
    </row>
    <row r="826" spans="1:17" x14ac:dyDescent="0.2">
      <c r="A826" s="14">
        <f t="shared" si="151"/>
        <v>47119</v>
      </c>
      <c r="B826" s="1">
        <v>1</v>
      </c>
      <c r="F826" s="34">
        <v>33.483094322648533</v>
      </c>
      <c r="G826" s="13">
        <f t="shared" si="144"/>
        <v>0</v>
      </c>
      <c r="H826" s="13">
        <f t="shared" si="145"/>
        <v>33.483094322648533</v>
      </c>
      <c r="I826" s="16">
        <f t="shared" si="152"/>
        <v>43.815030109225354</v>
      </c>
      <c r="J826" s="13">
        <f t="shared" si="146"/>
        <v>41.340961541996897</v>
      </c>
      <c r="K826" s="13">
        <f t="shared" si="147"/>
        <v>2.474068567228457</v>
      </c>
      <c r="L826" s="13">
        <f t="shared" si="148"/>
        <v>0</v>
      </c>
      <c r="M826" s="13">
        <f t="shared" si="153"/>
        <v>2.9688170791959413E-4</v>
      </c>
      <c r="N826" s="13">
        <f t="shared" si="149"/>
        <v>1.8406665891014835E-4</v>
      </c>
      <c r="O826" s="13">
        <f t="shared" si="150"/>
        <v>1.8406665891014835E-4</v>
      </c>
      <c r="Q826">
        <v>12.547697199618209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116.0615724774276</v>
      </c>
      <c r="G827" s="13">
        <f t="shared" si="144"/>
        <v>12.788364108279751</v>
      </c>
      <c r="H827" s="13">
        <f t="shared" si="145"/>
        <v>103.27320836914785</v>
      </c>
      <c r="I827" s="16">
        <f t="shared" si="152"/>
        <v>105.74727693637631</v>
      </c>
      <c r="J827" s="13">
        <f t="shared" si="146"/>
        <v>83.582931877580734</v>
      </c>
      <c r="K827" s="13">
        <f t="shared" si="147"/>
        <v>22.164345058795575</v>
      </c>
      <c r="L827" s="13">
        <f t="shared" si="148"/>
        <v>3.0902221989713525</v>
      </c>
      <c r="M827" s="13">
        <f t="shared" si="153"/>
        <v>3.0903350140203618</v>
      </c>
      <c r="N827" s="13">
        <f t="shared" si="149"/>
        <v>1.9160077086926244</v>
      </c>
      <c r="O827" s="13">
        <f t="shared" si="150"/>
        <v>14.704371816972376</v>
      </c>
      <c r="Q827">
        <v>13.848007305451651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103.1456736220542</v>
      </c>
      <c r="G828" s="13">
        <f t="shared" si="144"/>
        <v>10.626672708619941</v>
      </c>
      <c r="H828" s="13">
        <f t="shared" si="145"/>
        <v>92.519000913434269</v>
      </c>
      <c r="I828" s="16">
        <f t="shared" si="152"/>
        <v>111.5931237732585</v>
      </c>
      <c r="J828" s="13">
        <f t="shared" si="146"/>
        <v>86.03184793601325</v>
      </c>
      <c r="K828" s="13">
        <f t="shared" si="147"/>
        <v>25.561275837245248</v>
      </c>
      <c r="L828" s="13">
        <f t="shared" si="148"/>
        <v>5.1590149394106781</v>
      </c>
      <c r="M828" s="13">
        <f t="shared" si="153"/>
        <v>6.3333422447384153</v>
      </c>
      <c r="N828" s="13">
        <f t="shared" si="149"/>
        <v>3.9266721917378176</v>
      </c>
      <c r="O828" s="13">
        <f t="shared" si="150"/>
        <v>14.553344900357757</v>
      </c>
      <c r="Q828">
        <v>13.702301919474889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201.36426179664471</v>
      </c>
      <c r="G829" s="13">
        <f t="shared" si="144"/>
        <v>27.0651939235341</v>
      </c>
      <c r="H829" s="13">
        <f t="shared" si="145"/>
        <v>174.2990678731106</v>
      </c>
      <c r="I829" s="16">
        <f t="shared" si="152"/>
        <v>194.70132877094517</v>
      </c>
      <c r="J829" s="13">
        <f t="shared" si="146"/>
        <v>112.93646513855508</v>
      </c>
      <c r="K829" s="13">
        <f t="shared" si="147"/>
        <v>81.764863632390089</v>
      </c>
      <c r="L829" s="13">
        <f t="shared" si="148"/>
        <v>39.388024006915465</v>
      </c>
      <c r="M829" s="13">
        <f t="shared" si="153"/>
        <v>41.794694059916068</v>
      </c>
      <c r="N829" s="13">
        <f t="shared" si="149"/>
        <v>25.912710317147962</v>
      </c>
      <c r="O829" s="13">
        <f t="shared" si="150"/>
        <v>52.977904240682065</v>
      </c>
      <c r="Q829">
        <v>14.079665376715811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101.58637678024149</v>
      </c>
      <c r="G830" s="13">
        <f t="shared" si="144"/>
        <v>10.365698338178744</v>
      </c>
      <c r="H830" s="13">
        <f t="shared" si="145"/>
        <v>91.220678442062749</v>
      </c>
      <c r="I830" s="16">
        <f t="shared" si="152"/>
        <v>133.59751806753738</v>
      </c>
      <c r="J830" s="13">
        <f t="shared" si="146"/>
        <v>95.220146540706963</v>
      </c>
      <c r="K830" s="13">
        <f t="shared" si="147"/>
        <v>38.377371526830416</v>
      </c>
      <c r="L830" s="13">
        <f t="shared" si="148"/>
        <v>12.96425073979699</v>
      </c>
      <c r="M830" s="13">
        <f t="shared" si="153"/>
        <v>28.846234482565094</v>
      </c>
      <c r="N830" s="13">
        <f t="shared" si="149"/>
        <v>17.884665379190359</v>
      </c>
      <c r="O830" s="13">
        <f t="shared" si="150"/>
        <v>28.250363717369105</v>
      </c>
      <c r="Q830">
        <v>13.774438923021499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31.156503467673179</v>
      </c>
      <c r="G831" s="13">
        <f t="shared" si="144"/>
        <v>0</v>
      </c>
      <c r="H831" s="13">
        <f t="shared" si="145"/>
        <v>31.156503467673179</v>
      </c>
      <c r="I831" s="16">
        <f t="shared" si="152"/>
        <v>56.569624254706603</v>
      </c>
      <c r="J831" s="13">
        <f t="shared" si="146"/>
        <v>54.793195183333111</v>
      </c>
      <c r="K831" s="13">
        <f t="shared" si="147"/>
        <v>1.7764290713734923</v>
      </c>
      <c r="L831" s="13">
        <f t="shared" si="148"/>
        <v>0</v>
      </c>
      <c r="M831" s="13">
        <f t="shared" si="153"/>
        <v>10.961569103374735</v>
      </c>
      <c r="N831" s="13">
        <f t="shared" si="149"/>
        <v>6.7961728440923359</v>
      </c>
      <c r="O831" s="13">
        <f t="shared" si="150"/>
        <v>6.7961728440923359</v>
      </c>
      <c r="Q831">
        <v>20.668520663730462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5.8806502725590972</v>
      </c>
      <c r="G832" s="13">
        <f t="shared" si="144"/>
        <v>0</v>
      </c>
      <c r="H832" s="13">
        <f t="shared" si="145"/>
        <v>5.8806502725590972</v>
      </c>
      <c r="I832" s="16">
        <f t="shared" si="152"/>
        <v>7.6570793439325895</v>
      </c>
      <c r="J832" s="13">
        <f t="shared" si="146"/>
        <v>7.6543827013519943</v>
      </c>
      <c r="K832" s="13">
        <f t="shared" si="147"/>
        <v>2.6966425805952099E-3</v>
      </c>
      <c r="L832" s="13">
        <f t="shared" si="148"/>
        <v>0</v>
      </c>
      <c r="M832" s="13">
        <f t="shared" si="153"/>
        <v>4.1653962592823994</v>
      </c>
      <c r="N832" s="13">
        <f t="shared" si="149"/>
        <v>2.5825456807550875</v>
      </c>
      <c r="O832" s="13">
        <f t="shared" si="150"/>
        <v>2.5825456807550875</v>
      </c>
      <c r="Q832">
        <v>24.490898246025619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12.746186071942629</v>
      </c>
      <c r="G833" s="13">
        <f t="shared" si="144"/>
        <v>0</v>
      </c>
      <c r="H833" s="13">
        <f t="shared" si="145"/>
        <v>12.746186071942629</v>
      </c>
      <c r="I833" s="16">
        <f t="shared" si="152"/>
        <v>12.748882714523225</v>
      </c>
      <c r="J833" s="13">
        <f t="shared" si="146"/>
        <v>12.740188827960759</v>
      </c>
      <c r="K833" s="13">
        <f t="shared" si="147"/>
        <v>8.6938865624652806E-3</v>
      </c>
      <c r="L833" s="13">
        <f t="shared" si="148"/>
        <v>0</v>
      </c>
      <c r="M833" s="13">
        <f t="shared" si="153"/>
        <v>1.5828505785273119</v>
      </c>
      <c r="N833" s="13">
        <f t="shared" si="149"/>
        <v>0.98136735868693337</v>
      </c>
      <c r="O833" s="13">
        <f t="shared" si="150"/>
        <v>0.98136735868693337</v>
      </c>
      <c r="Q833">
        <v>27.079711870967749</v>
      </c>
    </row>
    <row r="834" spans="1:17" x14ac:dyDescent="0.2">
      <c r="A834" s="14">
        <f t="shared" si="151"/>
        <v>47362</v>
      </c>
      <c r="B834" s="1">
        <v>9</v>
      </c>
      <c r="F834" s="34">
        <v>30.721135129584528</v>
      </c>
      <c r="G834" s="13">
        <f t="shared" si="144"/>
        <v>0</v>
      </c>
      <c r="H834" s="13">
        <f t="shared" si="145"/>
        <v>30.721135129584528</v>
      </c>
      <c r="I834" s="16">
        <f t="shared" si="152"/>
        <v>30.729829016146994</v>
      </c>
      <c r="J834" s="13">
        <f t="shared" si="146"/>
        <v>30.443580818118981</v>
      </c>
      <c r="K834" s="13">
        <f t="shared" si="147"/>
        <v>0.28624819802801227</v>
      </c>
      <c r="L834" s="13">
        <f t="shared" si="148"/>
        <v>0</v>
      </c>
      <c r="M834" s="13">
        <f t="shared" si="153"/>
        <v>0.60148321984037856</v>
      </c>
      <c r="N834" s="13">
        <f t="shared" si="149"/>
        <v>0.37291959630103472</v>
      </c>
      <c r="O834" s="13">
        <f t="shared" si="150"/>
        <v>0.37291959630103472</v>
      </c>
      <c r="Q834">
        <v>20.871400461923759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26.003845777174561</v>
      </c>
      <c r="G835" s="13">
        <f t="shared" si="144"/>
        <v>0</v>
      </c>
      <c r="H835" s="13">
        <f t="shared" si="145"/>
        <v>26.003845777174561</v>
      </c>
      <c r="I835" s="16">
        <f t="shared" si="152"/>
        <v>26.290093975202574</v>
      </c>
      <c r="J835" s="13">
        <f t="shared" si="146"/>
        <v>26.116159919280186</v>
      </c>
      <c r="K835" s="13">
        <f t="shared" si="147"/>
        <v>0.17393405592238764</v>
      </c>
      <c r="L835" s="13">
        <f t="shared" si="148"/>
        <v>0</v>
      </c>
      <c r="M835" s="13">
        <f t="shared" si="153"/>
        <v>0.22856362353934384</v>
      </c>
      <c r="N835" s="13">
        <f t="shared" si="149"/>
        <v>0.14170944659439319</v>
      </c>
      <c r="O835" s="13">
        <f t="shared" si="150"/>
        <v>0.14170944659439319</v>
      </c>
      <c r="Q835">
        <v>21.112649486248589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53.060045897205057</v>
      </c>
      <c r="G836" s="13">
        <f t="shared" si="144"/>
        <v>2.244006359825641</v>
      </c>
      <c r="H836" s="13">
        <f t="shared" si="145"/>
        <v>50.816039537379417</v>
      </c>
      <c r="I836" s="16">
        <f t="shared" si="152"/>
        <v>50.989973593301805</v>
      </c>
      <c r="J836" s="13">
        <f t="shared" si="146"/>
        <v>47.655849916298102</v>
      </c>
      <c r="K836" s="13">
        <f t="shared" si="147"/>
        <v>3.3341236770037028</v>
      </c>
      <c r="L836" s="13">
        <f t="shared" si="148"/>
        <v>0</v>
      </c>
      <c r="M836" s="13">
        <f t="shared" si="153"/>
        <v>8.6854176944950651E-2</v>
      </c>
      <c r="N836" s="13">
        <f t="shared" si="149"/>
        <v>5.3849589705869401E-2</v>
      </c>
      <c r="O836" s="13">
        <f t="shared" si="150"/>
        <v>2.2978559495315105</v>
      </c>
      <c r="Q836">
        <v>13.58488016368891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71.070718867604882</v>
      </c>
      <c r="G837" s="13">
        <f t="shared" si="144"/>
        <v>5.2583933024735563</v>
      </c>
      <c r="H837" s="13">
        <f t="shared" si="145"/>
        <v>65.812325565131331</v>
      </c>
      <c r="I837" s="16">
        <f t="shared" si="152"/>
        <v>69.146449242135034</v>
      </c>
      <c r="J837" s="13">
        <f t="shared" si="146"/>
        <v>60.906980972507554</v>
      </c>
      <c r="K837" s="13">
        <f t="shared" si="147"/>
        <v>8.2394682696274799</v>
      </c>
      <c r="L837" s="13">
        <f t="shared" si="148"/>
        <v>0</v>
      </c>
      <c r="M837" s="13">
        <f t="shared" si="153"/>
        <v>3.300458723908125E-2</v>
      </c>
      <c r="N837" s="13">
        <f t="shared" si="149"/>
        <v>2.0462844088230375E-2</v>
      </c>
      <c r="O837" s="13">
        <f t="shared" si="150"/>
        <v>5.2788561465617869</v>
      </c>
      <c r="Q837">
        <v>12.993434751612909</v>
      </c>
    </row>
    <row r="838" spans="1:17" x14ac:dyDescent="0.2">
      <c r="A838" s="14">
        <f t="shared" si="151"/>
        <v>47484</v>
      </c>
      <c r="B838" s="1">
        <v>1</v>
      </c>
      <c r="F838" s="34">
        <v>6.5199312549756963</v>
      </c>
      <c r="G838" s="13">
        <f t="shared" ref="G838:G901" si="157">IF((F838-$J$2)&gt;0,$I$2*(F838-$J$2),0)</f>
        <v>0</v>
      </c>
      <c r="H838" s="13">
        <f t="shared" ref="H838:H901" si="158">F838-G838</f>
        <v>6.5199312549756963</v>
      </c>
      <c r="I838" s="16">
        <f t="shared" si="152"/>
        <v>14.759399524603175</v>
      </c>
      <c r="J838" s="13">
        <f t="shared" ref="J838:J901" si="159">I838/SQRT(1+(I838/($K$2*(300+(25*Q838)+0.05*(Q838)^3)))^2)</f>
        <v>14.65539992245224</v>
      </c>
      <c r="K838" s="13">
        <f t="shared" ref="K838:K901" si="160">I838-J838</f>
        <v>0.10399960215093529</v>
      </c>
      <c r="L838" s="13">
        <f t="shared" ref="L838:L901" si="161">IF(K838&gt;$N$2,(K838-$N$2)/$L$2,0)</f>
        <v>0</v>
      </c>
      <c r="M838" s="13">
        <f t="shared" si="153"/>
        <v>1.2541743150850874E-2</v>
      </c>
      <c r="N838" s="13">
        <f t="shared" ref="N838:N901" si="162">$M$2*M838</f>
        <v>7.7758807535275422E-3</v>
      </c>
      <c r="O838" s="13">
        <f t="shared" ref="O838:O901" si="163">N838+G838</f>
        <v>7.7758807535275422E-3</v>
      </c>
      <c r="Q838">
        <v>12.415250712665429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20.529100657475841</v>
      </c>
      <c r="G839" s="13">
        <f t="shared" si="157"/>
        <v>0</v>
      </c>
      <c r="H839" s="13">
        <f t="shared" si="158"/>
        <v>20.529100657475841</v>
      </c>
      <c r="I839" s="16">
        <f t="shared" ref="I839:I902" si="166">H839+K838-L838</f>
        <v>20.633100259626776</v>
      </c>
      <c r="J839" s="13">
        <f t="shared" si="159"/>
        <v>20.401669339360186</v>
      </c>
      <c r="K839" s="13">
        <f t="shared" si="160"/>
        <v>0.23143092026658962</v>
      </c>
      <c r="L839" s="13">
        <f t="shared" si="161"/>
        <v>0</v>
      </c>
      <c r="M839" s="13">
        <f t="shared" ref="M839:M902" si="167">L839+M838-N838</f>
        <v>4.7658623973233323E-3</v>
      </c>
      <c r="N839" s="13">
        <f t="shared" si="162"/>
        <v>2.9548346863404662E-3</v>
      </c>
      <c r="O839" s="13">
        <f t="shared" si="163"/>
        <v>2.9548346863404662E-3</v>
      </c>
      <c r="Q839">
        <v>13.86449050332322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73.718935336559056</v>
      </c>
      <c r="G840" s="13">
        <f t="shared" si="157"/>
        <v>5.7016165600631039</v>
      </c>
      <c r="H840" s="13">
        <f t="shared" si="158"/>
        <v>68.017318776495955</v>
      </c>
      <c r="I840" s="16">
        <f t="shared" si="166"/>
        <v>68.248749696762545</v>
      </c>
      <c r="J840" s="13">
        <f t="shared" si="159"/>
        <v>61.533219767193344</v>
      </c>
      <c r="K840" s="13">
        <f t="shared" si="160"/>
        <v>6.7155299295692004</v>
      </c>
      <c r="L840" s="13">
        <f t="shared" si="161"/>
        <v>0</v>
      </c>
      <c r="M840" s="13">
        <f t="shared" si="167"/>
        <v>1.8110277109828661E-3</v>
      </c>
      <c r="N840" s="13">
        <f t="shared" si="162"/>
        <v>1.122837180809377E-3</v>
      </c>
      <c r="O840" s="13">
        <f t="shared" si="163"/>
        <v>5.7027393972439135</v>
      </c>
      <c r="Q840">
        <v>14.450635709486811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103.5017291515917</v>
      </c>
      <c r="G841" s="13">
        <f t="shared" si="157"/>
        <v>10.686264548461757</v>
      </c>
      <c r="H841" s="13">
        <f t="shared" si="158"/>
        <v>92.815464603129954</v>
      </c>
      <c r="I841" s="16">
        <f t="shared" si="166"/>
        <v>99.530994532699154</v>
      </c>
      <c r="J841" s="13">
        <f t="shared" si="159"/>
        <v>78.590227005364781</v>
      </c>
      <c r="K841" s="13">
        <f t="shared" si="160"/>
        <v>20.940767527334373</v>
      </c>
      <c r="L841" s="13">
        <f t="shared" si="161"/>
        <v>2.3450411871855068</v>
      </c>
      <c r="M841" s="13">
        <f t="shared" si="167"/>
        <v>2.3457293777156805</v>
      </c>
      <c r="N841" s="13">
        <f t="shared" si="162"/>
        <v>1.454352214183722</v>
      </c>
      <c r="O841" s="13">
        <f t="shared" si="163"/>
        <v>12.140616762645479</v>
      </c>
      <c r="Q841">
        <v>12.927755782214129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2.3936589851883192</v>
      </c>
      <c r="G842" s="13">
        <f t="shared" si="157"/>
        <v>0</v>
      </c>
      <c r="H842" s="13">
        <f t="shared" si="158"/>
        <v>2.3936589851883192</v>
      </c>
      <c r="I842" s="16">
        <f t="shared" si="166"/>
        <v>20.989385325337185</v>
      </c>
      <c r="J842" s="13">
        <f t="shared" si="159"/>
        <v>20.894861273484089</v>
      </c>
      <c r="K842" s="13">
        <f t="shared" si="160"/>
        <v>9.452405185309587E-2</v>
      </c>
      <c r="L842" s="13">
        <f t="shared" si="161"/>
        <v>0</v>
      </c>
      <c r="M842" s="13">
        <f t="shared" si="167"/>
        <v>0.89137716353195851</v>
      </c>
      <c r="N842" s="13">
        <f t="shared" si="162"/>
        <v>0.55265384138981422</v>
      </c>
      <c r="O842" s="13">
        <f t="shared" si="163"/>
        <v>0.55265384138981422</v>
      </c>
      <c r="Q842">
        <v>20.671018998779719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27.169204596801631</v>
      </c>
      <c r="G843" s="13">
        <f t="shared" si="157"/>
        <v>0</v>
      </c>
      <c r="H843" s="13">
        <f t="shared" si="158"/>
        <v>27.169204596801631</v>
      </c>
      <c r="I843" s="16">
        <f t="shared" si="166"/>
        <v>27.263728648654727</v>
      </c>
      <c r="J843" s="13">
        <f t="shared" si="159"/>
        <v>27.074878989480059</v>
      </c>
      <c r="K843" s="13">
        <f t="shared" si="160"/>
        <v>0.18884965917466801</v>
      </c>
      <c r="L843" s="13">
        <f t="shared" si="161"/>
        <v>0</v>
      </c>
      <c r="M843" s="13">
        <f t="shared" si="167"/>
        <v>0.33872332214214429</v>
      </c>
      <c r="N843" s="13">
        <f t="shared" si="162"/>
        <v>0.21000845972812945</v>
      </c>
      <c r="O843" s="13">
        <f t="shared" si="163"/>
        <v>0.21000845972812945</v>
      </c>
      <c r="Q843">
        <v>21.298895756356419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30.7464425217597</v>
      </c>
      <c r="G844" s="13">
        <f t="shared" si="157"/>
        <v>0</v>
      </c>
      <c r="H844" s="13">
        <f t="shared" si="158"/>
        <v>30.7464425217597</v>
      </c>
      <c r="I844" s="16">
        <f t="shared" si="166"/>
        <v>30.935292180934368</v>
      </c>
      <c r="J844" s="13">
        <f t="shared" si="159"/>
        <v>30.794853357097633</v>
      </c>
      <c r="K844" s="13">
        <f t="shared" si="160"/>
        <v>0.14043882383673534</v>
      </c>
      <c r="L844" s="13">
        <f t="shared" si="161"/>
        <v>0</v>
      </c>
      <c r="M844" s="13">
        <f t="shared" si="167"/>
        <v>0.12871486241401484</v>
      </c>
      <c r="N844" s="13">
        <f t="shared" si="162"/>
        <v>7.9803214696689204E-2</v>
      </c>
      <c r="O844" s="13">
        <f t="shared" si="163"/>
        <v>7.9803214696689204E-2</v>
      </c>
      <c r="Q844">
        <v>26.145023349559821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12.883512827926291</v>
      </c>
      <c r="G845" s="13">
        <f t="shared" si="157"/>
        <v>0</v>
      </c>
      <c r="H845" s="13">
        <f t="shared" si="158"/>
        <v>12.883512827926291</v>
      </c>
      <c r="I845" s="16">
        <f t="shared" si="166"/>
        <v>13.023951651763026</v>
      </c>
      <c r="J845" s="13">
        <f t="shared" si="159"/>
        <v>13.014588292726996</v>
      </c>
      <c r="K845" s="13">
        <f t="shared" si="160"/>
        <v>9.3633590360298058E-3</v>
      </c>
      <c r="L845" s="13">
        <f t="shared" si="161"/>
        <v>0</v>
      </c>
      <c r="M845" s="13">
        <f t="shared" si="167"/>
        <v>4.8911647717325632E-2</v>
      </c>
      <c r="N845" s="13">
        <f t="shared" si="162"/>
        <v>3.0325221584741893E-2</v>
      </c>
      <c r="O845" s="13">
        <f t="shared" si="163"/>
        <v>3.0325221584741893E-2</v>
      </c>
      <c r="Q845">
        <v>27.00531387096775</v>
      </c>
    </row>
    <row r="846" spans="1:17" x14ac:dyDescent="0.2">
      <c r="A846" s="14">
        <f t="shared" si="164"/>
        <v>47727</v>
      </c>
      <c r="B846" s="1">
        <v>9</v>
      </c>
      <c r="F846" s="34">
        <v>2.8549086398449681</v>
      </c>
      <c r="G846" s="13">
        <f t="shared" si="157"/>
        <v>0</v>
      </c>
      <c r="H846" s="13">
        <f t="shared" si="158"/>
        <v>2.8549086398449681</v>
      </c>
      <c r="I846" s="16">
        <f t="shared" si="166"/>
        <v>2.8642719988809979</v>
      </c>
      <c r="J846" s="13">
        <f t="shared" si="159"/>
        <v>2.8641591315464838</v>
      </c>
      <c r="K846" s="13">
        <f t="shared" si="160"/>
        <v>1.1286733451409958E-4</v>
      </c>
      <c r="L846" s="13">
        <f t="shared" si="161"/>
        <v>0</v>
      </c>
      <c r="M846" s="13">
        <f t="shared" si="167"/>
        <v>1.8586426132583739E-2</v>
      </c>
      <c r="N846" s="13">
        <f t="shared" si="162"/>
        <v>1.1523584202201918E-2</v>
      </c>
      <c r="O846" s="13">
        <f t="shared" si="163"/>
        <v>1.1523584202201918E-2</v>
      </c>
      <c r="Q846">
        <v>26.103984859424791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107.0789416182112</v>
      </c>
      <c r="G847" s="13">
        <f t="shared" si="157"/>
        <v>11.284970802702061</v>
      </c>
      <c r="H847" s="13">
        <f t="shared" si="158"/>
        <v>95.793970815509141</v>
      </c>
      <c r="I847" s="16">
        <f t="shared" si="166"/>
        <v>95.794083682843649</v>
      </c>
      <c r="J847" s="13">
        <f t="shared" si="159"/>
        <v>86.472752167703348</v>
      </c>
      <c r="K847" s="13">
        <f t="shared" si="160"/>
        <v>9.3213315151403009</v>
      </c>
      <c r="L847" s="13">
        <f t="shared" si="161"/>
        <v>0</v>
      </c>
      <c r="M847" s="13">
        <f t="shared" si="167"/>
        <v>7.0628419303818205E-3</v>
      </c>
      <c r="N847" s="13">
        <f t="shared" si="162"/>
        <v>4.3789619968367284E-3</v>
      </c>
      <c r="O847" s="13">
        <f t="shared" si="163"/>
        <v>11.289349764698898</v>
      </c>
      <c r="Q847">
        <v>19.366776179289729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71.006539982966189</v>
      </c>
      <c r="G848" s="13">
        <f t="shared" si="157"/>
        <v>5.2476518941893389</v>
      </c>
      <c r="H848" s="13">
        <f t="shared" si="158"/>
        <v>65.758888088776843</v>
      </c>
      <c r="I848" s="16">
        <f t="shared" si="166"/>
        <v>75.080219603917143</v>
      </c>
      <c r="J848" s="13">
        <f t="shared" si="159"/>
        <v>66.882853753263774</v>
      </c>
      <c r="K848" s="13">
        <f t="shared" si="160"/>
        <v>8.1973658506533695</v>
      </c>
      <c r="L848" s="13">
        <f t="shared" si="161"/>
        <v>0</v>
      </c>
      <c r="M848" s="13">
        <f t="shared" si="167"/>
        <v>2.6838799335450921E-3</v>
      </c>
      <c r="N848" s="13">
        <f t="shared" si="162"/>
        <v>1.664005558797957E-3</v>
      </c>
      <c r="O848" s="13">
        <f t="shared" si="163"/>
        <v>5.2493158997481366</v>
      </c>
      <c r="Q848">
        <v>14.943062770530609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27.203944695508721</v>
      </c>
      <c r="G849" s="13">
        <f t="shared" si="157"/>
        <v>0</v>
      </c>
      <c r="H849" s="13">
        <f t="shared" si="158"/>
        <v>27.203944695508721</v>
      </c>
      <c r="I849" s="16">
        <f t="shared" si="166"/>
        <v>35.401310546162094</v>
      </c>
      <c r="J849" s="13">
        <f t="shared" si="159"/>
        <v>34.471117343592766</v>
      </c>
      <c r="K849" s="13">
        <f t="shared" si="160"/>
        <v>0.93019320256932758</v>
      </c>
      <c r="L849" s="13">
        <f t="shared" si="161"/>
        <v>0</v>
      </c>
      <c r="M849" s="13">
        <f t="shared" si="167"/>
        <v>1.0198743747471351E-3</v>
      </c>
      <c r="N849" s="13">
        <f t="shared" si="162"/>
        <v>6.3232211234322375E-4</v>
      </c>
      <c r="O849" s="13">
        <f t="shared" si="163"/>
        <v>6.3232211234322375E-4</v>
      </c>
      <c r="Q849">
        <v>15.343459237568631</v>
      </c>
    </row>
    <row r="850" spans="1:17" x14ac:dyDescent="0.2">
      <c r="A850" s="14">
        <f t="shared" si="164"/>
        <v>47849</v>
      </c>
      <c r="B850" s="1">
        <v>1</v>
      </c>
      <c r="F850" s="34">
        <v>20.338690409002041</v>
      </c>
      <c r="G850" s="13">
        <f t="shared" si="157"/>
        <v>0</v>
      </c>
      <c r="H850" s="13">
        <f t="shared" si="158"/>
        <v>20.338690409002041</v>
      </c>
      <c r="I850" s="16">
        <f t="shared" si="166"/>
        <v>21.268883611571368</v>
      </c>
      <c r="J850" s="13">
        <f t="shared" si="159"/>
        <v>21.022207547217146</v>
      </c>
      <c r="K850" s="13">
        <f t="shared" si="160"/>
        <v>0.24667606435422229</v>
      </c>
      <c r="L850" s="13">
        <f t="shared" si="161"/>
        <v>0</v>
      </c>
      <c r="M850" s="13">
        <f t="shared" si="167"/>
        <v>3.8755226240391131E-4</v>
      </c>
      <c r="N850" s="13">
        <f t="shared" si="162"/>
        <v>2.4028240269042501E-4</v>
      </c>
      <c r="O850" s="13">
        <f t="shared" si="163"/>
        <v>2.4028240269042501E-4</v>
      </c>
      <c r="Q850">
        <v>14.057525325583621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40.619055965747307</v>
      </c>
      <c r="G851" s="13">
        <f t="shared" si="157"/>
        <v>0.16179890069104183</v>
      </c>
      <c r="H851" s="13">
        <f t="shared" si="158"/>
        <v>40.457257065056268</v>
      </c>
      <c r="I851" s="16">
        <f t="shared" si="166"/>
        <v>40.703933129410487</v>
      </c>
      <c r="J851" s="13">
        <f t="shared" si="159"/>
        <v>39.444488213660279</v>
      </c>
      <c r="K851" s="13">
        <f t="shared" si="160"/>
        <v>1.2594449157502083</v>
      </c>
      <c r="L851" s="13">
        <f t="shared" si="161"/>
        <v>0</v>
      </c>
      <c r="M851" s="13">
        <f t="shared" si="167"/>
        <v>1.472698597134863E-4</v>
      </c>
      <c r="N851" s="13">
        <f t="shared" si="162"/>
        <v>9.1307313022361502E-5</v>
      </c>
      <c r="O851" s="13">
        <f t="shared" si="163"/>
        <v>0.1618902080040642</v>
      </c>
      <c r="Q851">
        <v>16.118585855820591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163.08404954964169</v>
      </c>
      <c r="G852" s="13">
        <f t="shared" si="157"/>
        <v>20.658361033458306</v>
      </c>
      <c r="H852" s="13">
        <f t="shared" si="158"/>
        <v>142.42568851618338</v>
      </c>
      <c r="I852" s="16">
        <f t="shared" si="166"/>
        <v>143.68513343193359</v>
      </c>
      <c r="J852" s="13">
        <f t="shared" si="159"/>
        <v>97.094451785820794</v>
      </c>
      <c r="K852" s="13">
        <f t="shared" si="160"/>
        <v>46.590681646112799</v>
      </c>
      <c r="L852" s="13">
        <f t="shared" si="161"/>
        <v>17.966306259310127</v>
      </c>
      <c r="M852" s="13">
        <f t="shared" si="167"/>
        <v>17.966362221856819</v>
      </c>
      <c r="N852" s="13">
        <f t="shared" si="162"/>
        <v>11.139144577551228</v>
      </c>
      <c r="O852" s="13">
        <f t="shared" si="163"/>
        <v>31.797505611009534</v>
      </c>
      <c r="Q852">
        <v>13.336399151612911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73.314865666753306</v>
      </c>
      <c r="G853" s="13">
        <f t="shared" si="157"/>
        <v>5.6339887518971183</v>
      </c>
      <c r="H853" s="13">
        <f t="shared" si="158"/>
        <v>67.680876914856185</v>
      </c>
      <c r="I853" s="16">
        <f t="shared" si="166"/>
        <v>96.305252301658854</v>
      </c>
      <c r="J853" s="13">
        <f t="shared" si="159"/>
        <v>84.212556984002887</v>
      </c>
      <c r="K853" s="13">
        <f t="shared" si="160"/>
        <v>12.092695317655966</v>
      </c>
      <c r="L853" s="13">
        <f t="shared" si="161"/>
        <v>0</v>
      </c>
      <c r="M853" s="13">
        <f t="shared" si="167"/>
        <v>6.8272176443055912</v>
      </c>
      <c r="N853" s="13">
        <f t="shared" si="162"/>
        <v>4.2328749394694665</v>
      </c>
      <c r="O853" s="13">
        <f t="shared" si="163"/>
        <v>9.8668636913665857</v>
      </c>
      <c r="Q853">
        <v>17.294755179949082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33.570183466954013</v>
      </c>
      <c r="G854" s="13">
        <f t="shared" si="157"/>
        <v>0</v>
      </c>
      <c r="H854" s="13">
        <f t="shared" si="158"/>
        <v>33.570183466954013</v>
      </c>
      <c r="I854" s="16">
        <f t="shared" si="166"/>
        <v>45.66287878460998</v>
      </c>
      <c r="J854" s="13">
        <f t="shared" si="159"/>
        <v>43.804639117656166</v>
      </c>
      <c r="K854" s="13">
        <f t="shared" si="160"/>
        <v>1.8582396669538142</v>
      </c>
      <c r="L854" s="13">
        <f t="shared" si="161"/>
        <v>0</v>
      </c>
      <c r="M854" s="13">
        <f t="shared" si="167"/>
        <v>2.5943427048361247</v>
      </c>
      <c r="N854" s="13">
        <f t="shared" si="162"/>
        <v>1.6084924769983973</v>
      </c>
      <c r="O854" s="13">
        <f t="shared" si="163"/>
        <v>1.6084924769983973</v>
      </c>
      <c r="Q854">
        <v>15.69491806948723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9.8901719985785306</v>
      </c>
      <c r="G855" s="13">
        <f t="shared" si="157"/>
        <v>0</v>
      </c>
      <c r="H855" s="13">
        <f t="shared" si="158"/>
        <v>9.8901719985785306</v>
      </c>
      <c r="I855" s="16">
        <f t="shared" si="166"/>
        <v>11.748411665532345</v>
      </c>
      <c r="J855" s="13">
        <f t="shared" si="159"/>
        <v>11.73746449585205</v>
      </c>
      <c r="K855" s="13">
        <f t="shared" si="160"/>
        <v>1.0947169680294522E-2</v>
      </c>
      <c r="L855" s="13">
        <f t="shared" si="161"/>
        <v>0</v>
      </c>
      <c r="M855" s="13">
        <f t="shared" si="167"/>
        <v>0.98585022783772747</v>
      </c>
      <c r="N855" s="13">
        <f t="shared" si="162"/>
        <v>0.61122714125939104</v>
      </c>
      <c r="O855" s="13">
        <f t="shared" si="163"/>
        <v>0.61122714125939104</v>
      </c>
      <c r="Q855">
        <v>23.650091188920339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16.926988600053011</v>
      </c>
      <c r="G856" s="13">
        <f t="shared" si="157"/>
        <v>0</v>
      </c>
      <c r="H856" s="13">
        <f t="shared" si="158"/>
        <v>16.926988600053011</v>
      </c>
      <c r="I856" s="16">
        <f t="shared" si="166"/>
        <v>16.937935769733308</v>
      </c>
      <c r="J856" s="13">
        <f t="shared" si="159"/>
        <v>16.914430519396738</v>
      </c>
      <c r="K856" s="13">
        <f t="shared" si="160"/>
        <v>2.3505250336569361E-2</v>
      </c>
      <c r="L856" s="13">
        <f t="shared" si="161"/>
        <v>0</v>
      </c>
      <c r="M856" s="13">
        <f t="shared" si="167"/>
        <v>0.37462308657833643</v>
      </c>
      <c r="N856" s="13">
        <f t="shared" si="162"/>
        <v>0.23226631367856859</v>
      </c>
      <c r="O856" s="13">
        <f t="shared" si="163"/>
        <v>0.23226631367856859</v>
      </c>
      <c r="Q856">
        <v>26.038369870967749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20.264625625693999</v>
      </c>
      <c r="G857" s="13">
        <f t="shared" si="157"/>
        <v>0</v>
      </c>
      <c r="H857" s="13">
        <f t="shared" si="158"/>
        <v>20.264625625693999</v>
      </c>
      <c r="I857" s="16">
        <f t="shared" si="166"/>
        <v>20.288130876030568</v>
      </c>
      <c r="J857" s="13">
        <f t="shared" si="159"/>
        <v>20.238920169571223</v>
      </c>
      <c r="K857" s="13">
        <f t="shared" si="160"/>
        <v>4.9210706459344777E-2</v>
      </c>
      <c r="L857" s="13">
        <f t="shared" si="161"/>
        <v>0</v>
      </c>
      <c r="M857" s="13">
        <f t="shared" si="167"/>
        <v>0.14235677289976784</v>
      </c>
      <c r="N857" s="13">
        <f t="shared" si="162"/>
        <v>8.8261199197856063E-2</v>
      </c>
      <c r="O857" s="13">
        <f t="shared" si="163"/>
        <v>8.8261199197856063E-2</v>
      </c>
      <c r="Q857">
        <v>24.605504761089431</v>
      </c>
    </row>
    <row r="858" spans="1:17" x14ac:dyDescent="0.2">
      <c r="A858" s="14">
        <f t="shared" si="164"/>
        <v>48092</v>
      </c>
      <c r="B858" s="1">
        <v>9</v>
      </c>
      <c r="F858" s="34">
        <v>3.2954518553119798</v>
      </c>
      <c r="G858" s="13">
        <f t="shared" si="157"/>
        <v>0</v>
      </c>
      <c r="H858" s="13">
        <f t="shared" si="158"/>
        <v>3.2954518553119798</v>
      </c>
      <c r="I858" s="16">
        <f t="shared" si="166"/>
        <v>3.3446625617713246</v>
      </c>
      <c r="J858" s="13">
        <f t="shared" si="159"/>
        <v>3.344461759928552</v>
      </c>
      <c r="K858" s="13">
        <f t="shared" si="160"/>
        <v>2.0080184277260216E-4</v>
      </c>
      <c r="L858" s="13">
        <f t="shared" si="161"/>
        <v>0</v>
      </c>
      <c r="M858" s="13">
        <f t="shared" si="167"/>
        <v>5.4095573701911773E-2</v>
      </c>
      <c r="N858" s="13">
        <f t="shared" si="162"/>
        <v>3.3539255695185302E-2</v>
      </c>
      <c r="O858" s="13">
        <f t="shared" si="163"/>
        <v>3.3539255695185302E-2</v>
      </c>
      <c r="Q858">
        <v>25.302833915985818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56.692156177865179</v>
      </c>
      <c r="G859" s="13">
        <f t="shared" si="157"/>
        <v>2.8519006801696341</v>
      </c>
      <c r="H859" s="13">
        <f t="shared" si="158"/>
        <v>53.840255497695544</v>
      </c>
      <c r="I859" s="16">
        <f t="shared" si="166"/>
        <v>53.840456299538317</v>
      </c>
      <c r="J859" s="13">
        <f t="shared" si="159"/>
        <v>52.474051798782376</v>
      </c>
      <c r="K859" s="13">
        <f t="shared" si="160"/>
        <v>1.3664045007559409</v>
      </c>
      <c r="L859" s="13">
        <f t="shared" si="161"/>
        <v>0</v>
      </c>
      <c r="M859" s="13">
        <f t="shared" si="167"/>
        <v>2.0556318006726471E-2</v>
      </c>
      <c r="N859" s="13">
        <f t="shared" si="162"/>
        <v>1.2744917164170411E-2</v>
      </c>
      <c r="O859" s="13">
        <f t="shared" si="163"/>
        <v>2.8646455973338045</v>
      </c>
      <c r="Q859">
        <v>21.540785756969541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56.741857196845388</v>
      </c>
      <c r="G860" s="13">
        <f t="shared" si="157"/>
        <v>2.860218975821132</v>
      </c>
      <c r="H860" s="13">
        <f t="shared" si="158"/>
        <v>53.881638221024254</v>
      </c>
      <c r="I860" s="16">
        <f t="shared" si="166"/>
        <v>55.248042721780195</v>
      </c>
      <c r="J860" s="13">
        <f t="shared" si="159"/>
        <v>51.529610774608713</v>
      </c>
      <c r="K860" s="13">
        <f t="shared" si="160"/>
        <v>3.7184319471714815</v>
      </c>
      <c r="L860" s="13">
        <f t="shared" si="161"/>
        <v>0</v>
      </c>
      <c r="M860" s="13">
        <f t="shared" si="167"/>
        <v>7.8114008425560592E-3</v>
      </c>
      <c r="N860" s="13">
        <f t="shared" si="162"/>
        <v>4.8430685223847568E-3</v>
      </c>
      <c r="O860" s="13">
        <f t="shared" si="163"/>
        <v>2.8650620443435169</v>
      </c>
      <c r="Q860">
        <v>14.51359263176561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108.7416827463524</v>
      </c>
      <c r="G861" s="13">
        <f t="shared" si="157"/>
        <v>11.563258302225806</v>
      </c>
      <c r="H861" s="13">
        <f t="shared" si="158"/>
        <v>97.178424444126591</v>
      </c>
      <c r="I861" s="16">
        <f t="shared" si="166"/>
        <v>100.89685639129807</v>
      </c>
      <c r="J861" s="13">
        <f t="shared" si="159"/>
        <v>79.401189121772759</v>
      </c>
      <c r="K861" s="13">
        <f t="shared" si="160"/>
        <v>21.495667269525313</v>
      </c>
      <c r="L861" s="13">
        <f t="shared" si="161"/>
        <v>2.6829852411530108</v>
      </c>
      <c r="M861" s="13">
        <f t="shared" si="167"/>
        <v>2.6859535734731823</v>
      </c>
      <c r="N861" s="13">
        <f t="shared" si="162"/>
        <v>1.665291215553373</v>
      </c>
      <c r="O861" s="13">
        <f t="shared" si="163"/>
        <v>13.228549517779179</v>
      </c>
      <c r="Q861">
        <v>12.997037751612901</v>
      </c>
    </row>
    <row r="862" spans="1:17" x14ac:dyDescent="0.2">
      <c r="A862" s="14">
        <f t="shared" si="164"/>
        <v>48214</v>
      </c>
      <c r="B862" s="1">
        <v>1</v>
      </c>
      <c r="F862" s="34">
        <v>55.629237495881988</v>
      </c>
      <c r="G862" s="13">
        <f t="shared" si="157"/>
        <v>2.6740034854711099</v>
      </c>
      <c r="H862" s="13">
        <f t="shared" si="158"/>
        <v>52.955234010410877</v>
      </c>
      <c r="I862" s="16">
        <f t="shared" si="166"/>
        <v>71.767916038783184</v>
      </c>
      <c r="J862" s="13">
        <f t="shared" si="159"/>
        <v>61.345281639178445</v>
      </c>
      <c r="K862" s="13">
        <f t="shared" si="160"/>
        <v>10.422634399604739</v>
      </c>
      <c r="L862" s="13">
        <f t="shared" si="161"/>
        <v>0</v>
      </c>
      <c r="M862" s="13">
        <f t="shared" si="167"/>
        <v>1.0206623579198093</v>
      </c>
      <c r="N862" s="13">
        <f t="shared" si="162"/>
        <v>0.63281066191028179</v>
      </c>
      <c r="O862" s="13">
        <f t="shared" si="163"/>
        <v>3.3068141473813917</v>
      </c>
      <c r="Q862">
        <v>11.7491257077686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70.88309136123415</v>
      </c>
      <c r="G863" s="13">
        <f t="shared" si="157"/>
        <v>5.2269907054570508</v>
      </c>
      <c r="H863" s="13">
        <f t="shared" si="158"/>
        <v>65.656100655777095</v>
      </c>
      <c r="I863" s="16">
        <f t="shared" si="166"/>
        <v>76.078735055381827</v>
      </c>
      <c r="J863" s="13">
        <f t="shared" si="159"/>
        <v>65.338054480325567</v>
      </c>
      <c r="K863" s="13">
        <f t="shared" si="160"/>
        <v>10.74068057505626</v>
      </c>
      <c r="L863" s="13">
        <f t="shared" si="161"/>
        <v>0</v>
      </c>
      <c r="M863" s="13">
        <f t="shared" si="167"/>
        <v>0.38785169600952751</v>
      </c>
      <c r="N863" s="13">
        <f t="shared" si="162"/>
        <v>0.24046805152590706</v>
      </c>
      <c r="O863" s="13">
        <f t="shared" si="163"/>
        <v>5.4674587569829578</v>
      </c>
      <c r="Q863">
        <v>12.866884476785691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178.72802857081581</v>
      </c>
      <c r="G864" s="13">
        <f t="shared" si="157"/>
        <v>23.276642214288515</v>
      </c>
      <c r="H864" s="13">
        <f t="shared" si="158"/>
        <v>155.45138635652728</v>
      </c>
      <c r="I864" s="16">
        <f t="shared" si="166"/>
        <v>166.19206693158355</v>
      </c>
      <c r="J864" s="13">
        <f t="shared" si="159"/>
        <v>107.45460801783533</v>
      </c>
      <c r="K864" s="13">
        <f t="shared" si="160"/>
        <v>58.737458913748227</v>
      </c>
      <c r="L864" s="13">
        <f t="shared" si="161"/>
        <v>25.363914944903161</v>
      </c>
      <c r="M864" s="13">
        <f t="shared" si="167"/>
        <v>25.511298589386779</v>
      </c>
      <c r="N864" s="13">
        <f t="shared" si="162"/>
        <v>15.817005125419803</v>
      </c>
      <c r="O864" s="13">
        <f t="shared" si="163"/>
        <v>39.093647339708319</v>
      </c>
      <c r="Q864">
        <v>14.30864200696884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91.457713701355004</v>
      </c>
      <c r="G865" s="13">
        <f t="shared" si="157"/>
        <v>8.6704973991769805</v>
      </c>
      <c r="H865" s="13">
        <f t="shared" si="158"/>
        <v>82.787216302178024</v>
      </c>
      <c r="I865" s="16">
        <f t="shared" si="166"/>
        <v>116.16076027102311</v>
      </c>
      <c r="J865" s="13">
        <f t="shared" si="159"/>
        <v>91.537731795606305</v>
      </c>
      <c r="K865" s="13">
        <f t="shared" si="160"/>
        <v>24.623028475416803</v>
      </c>
      <c r="L865" s="13">
        <f t="shared" si="161"/>
        <v>4.5876052000067711</v>
      </c>
      <c r="M865" s="13">
        <f t="shared" si="167"/>
        <v>14.281898663973747</v>
      </c>
      <c r="N865" s="13">
        <f t="shared" si="162"/>
        <v>8.8547771716637236</v>
      </c>
      <c r="O865" s="13">
        <f t="shared" si="163"/>
        <v>17.525274570840704</v>
      </c>
      <c r="Q865">
        <v>15.087120126859149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73.688315257098893</v>
      </c>
      <c r="G866" s="13">
        <f t="shared" si="157"/>
        <v>5.6964917783373323</v>
      </c>
      <c r="H866" s="13">
        <f t="shared" si="158"/>
        <v>67.99182347876156</v>
      </c>
      <c r="I866" s="16">
        <f t="shared" si="166"/>
        <v>88.027246754171586</v>
      </c>
      <c r="J866" s="13">
        <f t="shared" si="159"/>
        <v>81.830434590960408</v>
      </c>
      <c r="K866" s="13">
        <f t="shared" si="160"/>
        <v>6.1968121632111774</v>
      </c>
      <c r="L866" s="13">
        <f t="shared" si="161"/>
        <v>0</v>
      </c>
      <c r="M866" s="13">
        <f t="shared" si="167"/>
        <v>5.4271214923100235</v>
      </c>
      <c r="N866" s="13">
        <f t="shared" si="162"/>
        <v>3.3648153252322146</v>
      </c>
      <c r="O866" s="13">
        <f t="shared" si="163"/>
        <v>9.0613071035695469</v>
      </c>
      <c r="Q866">
        <v>20.773879735524709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23.320417128320479</v>
      </c>
      <c r="G867" s="13">
        <f t="shared" si="157"/>
        <v>0</v>
      </c>
      <c r="H867" s="13">
        <f t="shared" si="158"/>
        <v>23.320417128320479</v>
      </c>
      <c r="I867" s="16">
        <f t="shared" si="166"/>
        <v>29.517229291531656</v>
      </c>
      <c r="J867" s="13">
        <f t="shared" si="159"/>
        <v>29.381381460107555</v>
      </c>
      <c r="K867" s="13">
        <f t="shared" si="160"/>
        <v>0.13584783142410117</v>
      </c>
      <c r="L867" s="13">
        <f t="shared" si="161"/>
        <v>0</v>
      </c>
      <c r="M867" s="13">
        <f t="shared" si="167"/>
        <v>2.0623061670778089</v>
      </c>
      <c r="N867" s="13">
        <f t="shared" si="162"/>
        <v>1.2786298235882414</v>
      </c>
      <c r="O867" s="13">
        <f t="shared" si="163"/>
        <v>1.2786298235882414</v>
      </c>
      <c r="Q867">
        <v>25.367785508090229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15.81962201342912</v>
      </c>
      <c r="G868" s="13">
        <f t="shared" si="157"/>
        <v>0</v>
      </c>
      <c r="H868" s="13">
        <f t="shared" si="158"/>
        <v>15.81962201342912</v>
      </c>
      <c r="I868" s="16">
        <f t="shared" si="166"/>
        <v>15.955469844853221</v>
      </c>
      <c r="J868" s="13">
        <f t="shared" si="159"/>
        <v>15.934554137478615</v>
      </c>
      <c r="K868" s="13">
        <f t="shared" si="160"/>
        <v>2.0915707374605574E-2</v>
      </c>
      <c r="L868" s="13">
        <f t="shared" si="161"/>
        <v>0</v>
      </c>
      <c r="M868" s="13">
        <f t="shared" si="167"/>
        <v>0.7836763434895675</v>
      </c>
      <c r="N868" s="13">
        <f t="shared" si="162"/>
        <v>0.48587933296353186</v>
      </c>
      <c r="O868" s="13">
        <f t="shared" si="163"/>
        <v>0.48587933296353186</v>
      </c>
      <c r="Q868">
        <v>25.587401870967749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6.2942141482863008</v>
      </c>
      <c r="G869" s="13">
        <f t="shared" si="157"/>
        <v>0</v>
      </c>
      <c r="H869" s="13">
        <f t="shared" si="158"/>
        <v>6.2942141482863008</v>
      </c>
      <c r="I869" s="16">
        <f t="shared" si="166"/>
        <v>6.3151298556609063</v>
      </c>
      <c r="J869" s="13">
        <f t="shared" si="159"/>
        <v>6.3138825276358705</v>
      </c>
      <c r="K869" s="13">
        <f t="shared" si="160"/>
        <v>1.2473280250357988E-3</v>
      </c>
      <c r="L869" s="13">
        <f t="shared" si="161"/>
        <v>0</v>
      </c>
      <c r="M869" s="13">
        <f t="shared" si="167"/>
        <v>0.29779701052603563</v>
      </c>
      <c r="N869" s="13">
        <f t="shared" si="162"/>
        <v>0.1846341465261421</v>
      </c>
      <c r="O869" s="13">
        <f t="shared" si="163"/>
        <v>0.1846341465261421</v>
      </c>
      <c r="Q869">
        <v>25.88060036097928</v>
      </c>
    </row>
    <row r="870" spans="1:17" x14ac:dyDescent="0.2">
      <c r="A870" s="14">
        <f t="shared" si="164"/>
        <v>48458</v>
      </c>
      <c r="B870" s="1">
        <v>9</v>
      </c>
      <c r="F870" s="34">
        <v>1.497530236038435</v>
      </c>
      <c r="G870" s="13">
        <f t="shared" si="157"/>
        <v>0</v>
      </c>
      <c r="H870" s="13">
        <f t="shared" si="158"/>
        <v>1.497530236038435</v>
      </c>
      <c r="I870" s="16">
        <f t="shared" si="166"/>
        <v>1.4987775640634708</v>
      </c>
      <c r="J870" s="13">
        <f t="shared" si="159"/>
        <v>1.4987585426192409</v>
      </c>
      <c r="K870" s="13">
        <f t="shared" si="160"/>
        <v>1.9021444229938567E-5</v>
      </c>
      <c r="L870" s="13">
        <f t="shared" si="161"/>
        <v>0</v>
      </c>
      <c r="M870" s="13">
        <f t="shared" si="167"/>
        <v>0.11316286399989353</v>
      </c>
      <c r="N870" s="13">
        <f t="shared" si="162"/>
        <v>7.0160975679933985E-2</v>
      </c>
      <c r="O870" s="13">
        <f t="shared" si="163"/>
        <v>7.0160975679933985E-2</v>
      </c>
      <c r="Q870">
        <v>24.933815942883911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12.48267363165542</v>
      </c>
      <c r="G871" s="13">
        <f t="shared" si="157"/>
        <v>0</v>
      </c>
      <c r="H871" s="13">
        <f t="shared" si="158"/>
        <v>12.48267363165542</v>
      </c>
      <c r="I871" s="16">
        <f t="shared" si="166"/>
        <v>12.482692653099649</v>
      </c>
      <c r="J871" s="13">
        <f t="shared" si="159"/>
        <v>12.463260133293906</v>
      </c>
      <c r="K871" s="13">
        <f t="shared" si="160"/>
        <v>1.9432519805743453E-2</v>
      </c>
      <c r="L871" s="13">
        <f t="shared" si="161"/>
        <v>0</v>
      </c>
      <c r="M871" s="13">
        <f t="shared" si="167"/>
        <v>4.3001888319959547E-2</v>
      </c>
      <c r="N871" s="13">
        <f t="shared" si="162"/>
        <v>2.666117075837492E-2</v>
      </c>
      <c r="O871" s="13">
        <f t="shared" si="163"/>
        <v>2.666117075837492E-2</v>
      </c>
      <c r="Q871">
        <v>20.863989090503381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6.8033311195274111</v>
      </c>
      <c r="G872" s="13">
        <f t="shared" si="157"/>
        <v>0</v>
      </c>
      <c r="H872" s="13">
        <f t="shared" si="158"/>
        <v>6.8033311195274111</v>
      </c>
      <c r="I872" s="16">
        <f t="shared" si="166"/>
        <v>6.8227636393331546</v>
      </c>
      <c r="J872" s="13">
        <f t="shared" si="159"/>
        <v>6.8182363980393692</v>
      </c>
      <c r="K872" s="13">
        <f t="shared" si="160"/>
        <v>4.5272412937853446E-3</v>
      </c>
      <c r="L872" s="13">
        <f t="shared" si="161"/>
        <v>0</v>
      </c>
      <c r="M872" s="13">
        <f t="shared" si="167"/>
        <v>1.6340717561584627E-2</v>
      </c>
      <c r="N872" s="13">
        <f t="shared" si="162"/>
        <v>1.013124488818247E-2</v>
      </c>
      <c r="O872" s="13">
        <f t="shared" si="163"/>
        <v>1.013124488818247E-2</v>
      </c>
      <c r="Q872">
        <v>18.363771752113351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114.2397182203138</v>
      </c>
      <c r="G873" s="13">
        <f t="shared" si="157"/>
        <v>12.483446369054962</v>
      </c>
      <c r="H873" s="13">
        <f t="shared" si="158"/>
        <v>101.75627185125884</v>
      </c>
      <c r="I873" s="16">
        <f t="shared" si="166"/>
        <v>101.76079909255263</v>
      </c>
      <c r="J873" s="13">
        <f t="shared" si="159"/>
        <v>80.359117159224056</v>
      </c>
      <c r="K873" s="13">
        <f t="shared" si="160"/>
        <v>21.401681933328575</v>
      </c>
      <c r="L873" s="13">
        <f t="shared" si="161"/>
        <v>2.6257464588778241</v>
      </c>
      <c r="M873" s="13">
        <f t="shared" si="167"/>
        <v>2.6319559315512264</v>
      </c>
      <c r="N873" s="13">
        <f t="shared" si="162"/>
        <v>1.6318126775617603</v>
      </c>
      <c r="O873" s="13">
        <f t="shared" si="163"/>
        <v>14.115259046616721</v>
      </c>
      <c r="Q873">
        <v>13.25481944693691</v>
      </c>
    </row>
    <row r="874" spans="1:17" x14ac:dyDescent="0.2">
      <c r="A874" s="14">
        <f t="shared" si="164"/>
        <v>48580</v>
      </c>
      <c r="B874" s="1">
        <v>1</v>
      </c>
      <c r="F874" s="34">
        <v>56.998713905019727</v>
      </c>
      <c r="G874" s="13">
        <f t="shared" si="157"/>
        <v>2.9032082360517046</v>
      </c>
      <c r="H874" s="13">
        <f t="shared" si="158"/>
        <v>54.095505668968023</v>
      </c>
      <c r="I874" s="16">
        <f t="shared" si="166"/>
        <v>72.871441143418778</v>
      </c>
      <c r="J874" s="13">
        <f t="shared" si="159"/>
        <v>59.942976769497633</v>
      </c>
      <c r="K874" s="13">
        <f t="shared" si="160"/>
        <v>12.928464373921145</v>
      </c>
      <c r="L874" s="13">
        <f t="shared" si="161"/>
        <v>0</v>
      </c>
      <c r="M874" s="13">
        <f t="shared" si="167"/>
        <v>1.0001432539894661</v>
      </c>
      <c r="N874" s="13">
        <f t="shared" si="162"/>
        <v>0.620088817473469</v>
      </c>
      <c r="O874" s="13">
        <f t="shared" si="163"/>
        <v>3.5232970535251735</v>
      </c>
      <c r="Q874">
        <v>10.04576263212067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52.12032614842834</v>
      </c>
      <c r="G875" s="13">
        <f t="shared" si="157"/>
        <v>2.0867285643142592</v>
      </c>
      <c r="H875" s="13">
        <f t="shared" si="158"/>
        <v>50.033597584114084</v>
      </c>
      <c r="I875" s="16">
        <f t="shared" si="166"/>
        <v>62.962061958035228</v>
      </c>
      <c r="J875" s="13">
        <f t="shared" si="159"/>
        <v>55.953238201288158</v>
      </c>
      <c r="K875" s="13">
        <f t="shared" si="160"/>
        <v>7.0088237567470699</v>
      </c>
      <c r="L875" s="13">
        <f t="shared" si="161"/>
        <v>0</v>
      </c>
      <c r="M875" s="13">
        <f t="shared" si="167"/>
        <v>0.38005443651599713</v>
      </c>
      <c r="N875" s="13">
        <f t="shared" si="162"/>
        <v>0.2356337506399182</v>
      </c>
      <c r="O875" s="13">
        <f t="shared" si="163"/>
        <v>2.3223623149541774</v>
      </c>
      <c r="Q875">
        <v>12.218953751612901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19.47404302042154</v>
      </c>
      <c r="G876" s="13">
        <f t="shared" si="157"/>
        <v>0</v>
      </c>
      <c r="H876" s="13">
        <f t="shared" si="158"/>
        <v>19.47404302042154</v>
      </c>
      <c r="I876" s="16">
        <f t="shared" si="166"/>
        <v>26.48286677716861</v>
      </c>
      <c r="J876" s="13">
        <f t="shared" si="159"/>
        <v>26.152998504613386</v>
      </c>
      <c r="K876" s="13">
        <f t="shared" si="160"/>
        <v>0.329868272555224</v>
      </c>
      <c r="L876" s="13">
        <f t="shared" si="161"/>
        <v>0</v>
      </c>
      <c r="M876" s="13">
        <f t="shared" si="167"/>
        <v>0.14442068587607892</v>
      </c>
      <c r="N876" s="13">
        <f t="shared" si="162"/>
        <v>8.9540825243168934E-2</v>
      </c>
      <c r="O876" s="13">
        <f t="shared" si="163"/>
        <v>8.9540825243168934E-2</v>
      </c>
      <c r="Q876">
        <v>16.67897994615117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43.974549008425811</v>
      </c>
      <c r="G877" s="13">
        <f t="shared" si="157"/>
        <v>0.72339670609339402</v>
      </c>
      <c r="H877" s="13">
        <f t="shared" si="158"/>
        <v>43.251152302332414</v>
      </c>
      <c r="I877" s="16">
        <f t="shared" si="166"/>
        <v>43.581020574887638</v>
      </c>
      <c r="J877" s="13">
        <f t="shared" si="159"/>
        <v>42.27722678721485</v>
      </c>
      <c r="K877" s="13">
        <f t="shared" si="160"/>
        <v>1.3037937876727881</v>
      </c>
      <c r="L877" s="13">
        <f t="shared" si="161"/>
        <v>0</v>
      </c>
      <c r="M877" s="13">
        <f t="shared" si="167"/>
        <v>5.4879860632909991E-2</v>
      </c>
      <c r="N877" s="13">
        <f t="shared" si="162"/>
        <v>3.4025513592404195E-2</v>
      </c>
      <c r="O877" s="13">
        <f t="shared" si="163"/>
        <v>0.75742221968579826</v>
      </c>
      <c r="Q877">
        <v>17.340580580168911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6.1292176056940271</v>
      </c>
      <c r="G878" s="13">
        <f t="shared" si="157"/>
        <v>0</v>
      </c>
      <c r="H878" s="13">
        <f t="shared" si="158"/>
        <v>6.1292176056940271</v>
      </c>
      <c r="I878" s="16">
        <f t="shared" si="166"/>
        <v>7.4330113933668152</v>
      </c>
      <c r="J878" s="13">
        <f t="shared" si="159"/>
        <v>7.4293895012802276</v>
      </c>
      <c r="K878" s="13">
        <f t="shared" si="160"/>
        <v>3.6218920865875859E-3</v>
      </c>
      <c r="L878" s="13">
        <f t="shared" si="161"/>
        <v>0</v>
      </c>
      <c r="M878" s="13">
        <f t="shared" si="167"/>
        <v>2.0854347040505795E-2</v>
      </c>
      <c r="N878" s="13">
        <f t="shared" si="162"/>
        <v>1.2929695165113593E-2</v>
      </c>
      <c r="O878" s="13">
        <f t="shared" si="163"/>
        <v>1.2929695165113593E-2</v>
      </c>
      <c r="Q878">
        <v>21.75707545601491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51.491273189399713</v>
      </c>
      <c r="G879" s="13">
        <f t="shared" si="157"/>
        <v>1.9814460449410902</v>
      </c>
      <c r="H879" s="13">
        <f t="shared" si="158"/>
        <v>49.509827144458626</v>
      </c>
      <c r="I879" s="16">
        <f t="shared" si="166"/>
        <v>49.513449036545211</v>
      </c>
      <c r="J879" s="13">
        <f t="shared" si="159"/>
        <v>48.43575077449875</v>
      </c>
      <c r="K879" s="13">
        <f t="shared" si="160"/>
        <v>1.0776982620464608</v>
      </c>
      <c r="L879" s="13">
        <f t="shared" si="161"/>
        <v>0</v>
      </c>
      <c r="M879" s="13">
        <f t="shared" si="167"/>
        <v>7.9246518753922027E-3</v>
      </c>
      <c r="N879" s="13">
        <f t="shared" si="162"/>
        <v>4.9132841627431657E-3</v>
      </c>
      <c r="O879" s="13">
        <f t="shared" si="163"/>
        <v>1.9863593291038333</v>
      </c>
      <c r="Q879">
        <v>21.481270082717309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29.60444912440002</v>
      </c>
      <c r="G880" s="13">
        <f t="shared" si="157"/>
        <v>0</v>
      </c>
      <c r="H880" s="13">
        <f t="shared" si="158"/>
        <v>29.60444912440002</v>
      </c>
      <c r="I880" s="16">
        <f t="shared" si="166"/>
        <v>30.682147386446481</v>
      </c>
      <c r="J880" s="13">
        <f t="shared" si="159"/>
        <v>30.539186686475162</v>
      </c>
      <c r="K880" s="13">
        <f t="shared" si="160"/>
        <v>0.14296069997131866</v>
      </c>
      <c r="L880" s="13">
        <f t="shared" si="161"/>
        <v>0</v>
      </c>
      <c r="M880" s="13">
        <f t="shared" si="167"/>
        <v>3.011367712649037E-3</v>
      </c>
      <c r="N880" s="13">
        <f t="shared" si="162"/>
        <v>1.8670479818424029E-3</v>
      </c>
      <c r="O880" s="13">
        <f t="shared" si="163"/>
        <v>1.8670479818424029E-3</v>
      </c>
      <c r="Q880">
        <v>25.836662135224682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30.7525819208056</v>
      </c>
      <c r="G881" s="13">
        <f t="shared" si="157"/>
        <v>0</v>
      </c>
      <c r="H881" s="13">
        <f t="shared" si="158"/>
        <v>30.7525819208056</v>
      </c>
      <c r="I881" s="16">
        <f t="shared" si="166"/>
        <v>30.895542620776919</v>
      </c>
      <c r="J881" s="13">
        <f t="shared" si="159"/>
        <v>30.762260138552303</v>
      </c>
      <c r="K881" s="13">
        <f t="shared" si="160"/>
        <v>0.13328248222461525</v>
      </c>
      <c r="L881" s="13">
        <f t="shared" si="161"/>
        <v>0</v>
      </c>
      <c r="M881" s="13">
        <f t="shared" si="167"/>
        <v>1.1443197308066342E-3</v>
      </c>
      <c r="N881" s="13">
        <f t="shared" si="162"/>
        <v>7.0947823310011315E-4</v>
      </c>
      <c r="O881" s="13">
        <f t="shared" si="163"/>
        <v>7.0947823310011315E-4</v>
      </c>
      <c r="Q881">
        <v>26.49879887096775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86.707343652018636</v>
      </c>
      <c r="G882" s="13">
        <f t="shared" si="157"/>
        <v>7.8754436289486822</v>
      </c>
      <c r="H882" s="13">
        <f t="shared" si="158"/>
        <v>78.831900023069949</v>
      </c>
      <c r="I882" s="16">
        <f t="shared" si="166"/>
        <v>78.965182505294564</v>
      </c>
      <c r="J882" s="13">
        <f t="shared" si="159"/>
        <v>75.620892116829168</v>
      </c>
      <c r="K882" s="13">
        <f t="shared" si="160"/>
        <v>3.3442903884653958</v>
      </c>
      <c r="L882" s="13">
        <f t="shared" si="161"/>
        <v>0</v>
      </c>
      <c r="M882" s="13">
        <f t="shared" si="167"/>
        <v>4.3484149770652101E-4</v>
      </c>
      <c r="N882" s="13">
        <f t="shared" si="162"/>
        <v>2.6960172857804301E-4</v>
      </c>
      <c r="O882" s="13">
        <f t="shared" si="163"/>
        <v>7.8757132306772606</v>
      </c>
      <c r="Q882">
        <v>23.15302165326203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76.323668942556324</v>
      </c>
      <c r="G883" s="13">
        <f t="shared" si="157"/>
        <v>6.1375622342696401</v>
      </c>
      <c r="H883" s="13">
        <f t="shared" si="158"/>
        <v>70.186106708286687</v>
      </c>
      <c r="I883" s="16">
        <f t="shared" si="166"/>
        <v>73.530397096752083</v>
      </c>
      <c r="J883" s="13">
        <f t="shared" si="159"/>
        <v>67.753060260779378</v>
      </c>
      <c r="K883" s="13">
        <f t="shared" si="160"/>
        <v>5.7773368359727044</v>
      </c>
      <c r="L883" s="13">
        <f t="shared" si="161"/>
        <v>0</v>
      </c>
      <c r="M883" s="13">
        <f t="shared" si="167"/>
        <v>1.65239769128478E-4</v>
      </c>
      <c r="N883" s="13">
        <f t="shared" si="162"/>
        <v>1.0244865685965635E-4</v>
      </c>
      <c r="O883" s="13">
        <f t="shared" si="163"/>
        <v>6.1376646829264994</v>
      </c>
      <c r="Q883">
        <v>17.35945156236215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19.405863156684951</v>
      </c>
      <c r="G884" s="13">
        <f t="shared" si="157"/>
        <v>0</v>
      </c>
      <c r="H884" s="13">
        <f t="shared" si="158"/>
        <v>19.405863156684951</v>
      </c>
      <c r="I884" s="16">
        <f t="shared" si="166"/>
        <v>25.183199992657656</v>
      </c>
      <c r="J884" s="13">
        <f t="shared" si="159"/>
        <v>24.836197102958298</v>
      </c>
      <c r="K884" s="13">
        <f t="shared" si="160"/>
        <v>0.34700288969935755</v>
      </c>
      <c r="L884" s="13">
        <f t="shared" si="161"/>
        <v>0</v>
      </c>
      <c r="M884" s="13">
        <f t="shared" si="167"/>
        <v>6.2791112268821642E-5</v>
      </c>
      <c r="N884" s="13">
        <f t="shared" si="162"/>
        <v>3.8930489606669418E-5</v>
      </c>
      <c r="O884" s="13">
        <f t="shared" si="163"/>
        <v>3.8930489606669418E-5</v>
      </c>
      <c r="Q884">
        <v>15.22546657181705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155.92654000173869</v>
      </c>
      <c r="G885" s="13">
        <f t="shared" si="157"/>
        <v>19.46043226319328</v>
      </c>
      <c r="H885" s="13">
        <f t="shared" si="158"/>
        <v>136.46610773854542</v>
      </c>
      <c r="I885" s="16">
        <f t="shared" si="166"/>
        <v>136.81311062824477</v>
      </c>
      <c r="J885" s="13">
        <f t="shared" si="159"/>
        <v>89.750570359015327</v>
      </c>
      <c r="K885" s="13">
        <f t="shared" si="160"/>
        <v>47.062540269229444</v>
      </c>
      <c r="L885" s="13">
        <f t="shared" si="161"/>
        <v>18.253676758647455</v>
      </c>
      <c r="M885" s="13">
        <f t="shared" si="167"/>
        <v>18.25370061927012</v>
      </c>
      <c r="N885" s="13">
        <f t="shared" si="162"/>
        <v>11.317294383947475</v>
      </c>
      <c r="O885" s="13">
        <f t="shared" si="163"/>
        <v>30.777726647140753</v>
      </c>
      <c r="Q885">
        <v>11.838155351612899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144.2408108131938</v>
      </c>
      <c r="G886" s="13">
        <f t="shared" si="157"/>
        <v>17.504630304034873</v>
      </c>
      <c r="H886" s="13">
        <f t="shared" si="158"/>
        <v>126.73618050915893</v>
      </c>
      <c r="I886" s="16">
        <f t="shared" si="166"/>
        <v>155.54504401974091</v>
      </c>
      <c r="J886" s="13">
        <f t="shared" si="159"/>
        <v>87.379432238603755</v>
      </c>
      <c r="K886" s="13">
        <f t="shared" si="160"/>
        <v>68.165611781137159</v>
      </c>
      <c r="L886" s="13">
        <f t="shared" si="161"/>
        <v>31.105831833980389</v>
      </c>
      <c r="M886" s="13">
        <f t="shared" si="167"/>
        <v>38.042238069303032</v>
      </c>
      <c r="N886" s="13">
        <f t="shared" si="162"/>
        <v>23.586187602967879</v>
      </c>
      <c r="O886" s="13">
        <f t="shared" si="163"/>
        <v>41.090817907002751</v>
      </c>
      <c r="Q886">
        <v>10.07501976307638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99.387385074539935</v>
      </c>
      <c r="G887" s="13">
        <f t="shared" si="157"/>
        <v>9.9976603478409132</v>
      </c>
      <c r="H887" s="13">
        <f t="shared" si="158"/>
        <v>89.389724726699029</v>
      </c>
      <c r="I887" s="16">
        <f t="shared" si="166"/>
        <v>126.4495046738558</v>
      </c>
      <c r="J887" s="13">
        <f t="shared" si="159"/>
        <v>91.883609946344009</v>
      </c>
      <c r="K887" s="13">
        <f t="shared" si="160"/>
        <v>34.56589472751179</v>
      </c>
      <c r="L887" s="13">
        <f t="shared" si="161"/>
        <v>10.642991919097087</v>
      </c>
      <c r="M887" s="13">
        <f t="shared" si="167"/>
        <v>25.099042385432238</v>
      </c>
      <c r="N887" s="13">
        <f t="shared" si="162"/>
        <v>15.561406278967988</v>
      </c>
      <c r="O887" s="13">
        <f t="shared" si="163"/>
        <v>25.5590666268089</v>
      </c>
      <c r="Q887">
        <v>13.55815182372746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119.1385099937679</v>
      </c>
      <c r="G888" s="13">
        <f t="shared" si="157"/>
        <v>13.303340993809964</v>
      </c>
      <c r="H888" s="13">
        <f t="shared" si="158"/>
        <v>105.83516899995793</v>
      </c>
      <c r="I888" s="16">
        <f t="shared" si="166"/>
        <v>129.75807180837262</v>
      </c>
      <c r="J888" s="13">
        <f t="shared" si="159"/>
        <v>96.929693006060532</v>
      </c>
      <c r="K888" s="13">
        <f t="shared" si="160"/>
        <v>32.828378802312088</v>
      </c>
      <c r="L888" s="13">
        <f t="shared" si="161"/>
        <v>9.5848130609187088</v>
      </c>
      <c r="M888" s="13">
        <f t="shared" si="167"/>
        <v>19.12244916738296</v>
      </c>
      <c r="N888" s="13">
        <f t="shared" si="162"/>
        <v>11.855918483777435</v>
      </c>
      <c r="O888" s="13">
        <f t="shared" si="163"/>
        <v>25.159259477587398</v>
      </c>
      <c r="Q888">
        <v>14.8052737663815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45.473570087112847</v>
      </c>
      <c r="G889" s="13">
        <f t="shared" si="157"/>
        <v>0.97428292082698398</v>
      </c>
      <c r="H889" s="13">
        <f t="shared" si="158"/>
        <v>44.49928716628586</v>
      </c>
      <c r="I889" s="16">
        <f t="shared" si="166"/>
        <v>67.74285290767925</v>
      </c>
      <c r="J889" s="13">
        <f t="shared" si="159"/>
        <v>62.539154525104948</v>
      </c>
      <c r="K889" s="13">
        <f t="shared" si="160"/>
        <v>5.2036983825743022</v>
      </c>
      <c r="L889" s="13">
        <f t="shared" si="161"/>
        <v>0</v>
      </c>
      <c r="M889" s="13">
        <f t="shared" si="167"/>
        <v>7.2665306836055255</v>
      </c>
      <c r="N889" s="13">
        <f t="shared" si="162"/>
        <v>4.5052490238354261</v>
      </c>
      <c r="O889" s="13">
        <f t="shared" si="163"/>
        <v>5.4795319446624102</v>
      </c>
      <c r="Q889">
        <v>16.375592124825051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40.367836649038153</v>
      </c>
      <c r="G890" s="13">
        <f t="shared" si="157"/>
        <v>0.11975315208000625</v>
      </c>
      <c r="H890" s="13">
        <f t="shared" si="158"/>
        <v>40.248083496958145</v>
      </c>
      <c r="I890" s="16">
        <f t="shared" si="166"/>
        <v>45.451781879532447</v>
      </c>
      <c r="J890" s="13">
        <f t="shared" si="159"/>
        <v>44.086181794717533</v>
      </c>
      <c r="K890" s="13">
        <f t="shared" si="160"/>
        <v>1.3656000848149148</v>
      </c>
      <c r="L890" s="13">
        <f t="shared" si="161"/>
        <v>0</v>
      </c>
      <c r="M890" s="13">
        <f t="shared" si="167"/>
        <v>2.7612816597700993</v>
      </c>
      <c r="N890" s="13">
        <f t="shared" si="162"/>
        <v>1.7119946290574615</v>
      </c>
      <c r="O890" s="13">
        <f t="shared" si="163"/>
        <v>1.8317477811374676</v>
      </c>
      <c r="Q890">
        <v>17.904311267991378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22.20846319257549</v>
      </c>
      <c r="G891" s="13">
        <f t="shared" si="157"/>
        <v>0</v>
      </c>
      <c r="H891" s="13">
        <f t="shared" si="158"/>
        <v>22.20846319257549</v>
      </c>
      <c r="I891" s="16">
        <f t="shared" si="166"/>
        <v>23.574063277390405</v>
      </c>
      <c r="J891" s="13">
        <f t="shared" si="159"/>
        <v>23.468746774689212</v>
      </c>
      <c r="K891" s="13">
        <f t="shared" si="160"/>
        <v>0.10531650270119286</v>
      </c>
      <c r="L891" s="13">
        <f t="shared" si="161"/>
        <v>0</v>
      </c>
      <c r="M891" s="13">
        <f t="shared" si="167"/>
        <v>1.0492870307126378</v>
      </c>
      <c r="N891" s="13">
        <f t="shared" si="162"/>
        <v>0.65055795904183544</v>
      </c>
      <c r="O891" s="13">
        <f t="shared" si="163"/>
        <v>0.65055795904183544</v>
      </c>
      <c r="Q891">
        <v>22.37112016281398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4.8783819196183149</v>
      </c>
      <c r="G892" s="13">
        <f t="shared" si="157"/>
        <v>0</v>
      </c>
      <c r="H892" s="13">
        <f t="shared" si="158"/>
        <v>4.8783819196183149</v>
      </c>
      <c r="I892" s="16">
        <f t="shared" si="166"/>
        <v>4.9836984223195078</v>
      </c>
      <c r="J892" s="13">
        <f t="shared" si="159"/>
        <v>4.9830423288221573</v>
      </c>
      <c r="K892" s="13">
        <f t="shared" si="160"/>
        <v>6.5609349735051836E-4</v>
      </c>
      <c r="L892" s="13">
        <f t="shared" si="161"/>
        <v>0</v>
      </c>
      <c r="M892" s="13">
        <f t="shared" si="167"/>
        <v>0.3987290716708024</v>
      </c>
      <c r="N892" s="13">
        <f t="shared" si="162"/>
        <v>0.24721202443589749</v>
      </c>
      <c r="O892" s="13">
        <f t="shared" si="163"/>
        <v>0.24721202443589749</v>
      </c>
      <c r="Q892">
        <v>25.391598823743891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5.0234616758850557</v>
      </c>
      <c r="G893" s="13">
        <f t="shared" si="157"/>
        <v>0</v>
      </c>
      <c r="H893" s="13">
        <f t="shared" si="158"/>
        <v>5.0234616758850557</v>
      </c>
      <c r="I893" s="16">
        <f t="shared" si="166"/>
        <v>5.0241177693824062</v>
      </c>
      <c r="J893" s="13">
        <f t="shared" si="159"/>
        <v>5.0235581527730826</v>
      </c>
      <c r="K893" s="13">
        <f t="shared" si="160"/>
        <v>5.596166093235766E-4</v>
      </c>
      <c r="L893" s="13">
        <f t="shared" si="161"/>
        <v>0</v>
      </c>
      <c r="M893" s="13">
        <f t="shared" si="167"/>
        <v>0.15151704723490492</v>
      </c>
      <c r="N893" s="13">
        <f t="shared" si="162"/>
        <v>9.3940569285641054E-2</v>
      </c>
      <c r="O893" s="13">
        <f t="shared" si="163"/>
        <v>9.3940569285641054E-2</v>
      </c>
      <c r="Q893">
        <v>26.718354870967751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9.7790761349097135</v>
      </c>
      <c r="G894" s="13">
        <f t="shared" si="157"/>
        <v>0</v>
      </c>
      <c r="H894" s="13">
        <f t="shared" si="158"/>
        <v>9.7790761349097135</v>
      </c>
      <c r="I894" s="16">
        <f t="shared" si="166"/>
        <v>9.779635751519038</v>
      </c>
      <c r="J894" s="13">
        <f t="shared" si="159"/>
        <v>9.7723140736765721</v>
      </c>
      <c r="K894" s="13">
        <f t="shared" si="160"/>
        <v>7.3216778424658457E-3</v>
      </c>
      <c r="L894" s="13">
        <f t="shared" si="161"/>
        <v>0</v>
      </c>
      <c r="M894" s="13">
        <f t="shared" si="167"/>
        <v>5.7576477949263863E-2</v>
      </c>
      <c r="N894" s="13">
        <f t="shared" si="162"/>
        <v>3.5697416328543598E-2</v>
      </c>
      <c r="O894" s="13">
        <f t="shared" si="163"/>
        <v>3.5697416328543598E-2</v>
      </c>
      <c r="Q894">
        <v>22.599462509464221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22.642875299175969</v>
      </c>
      <c r="G895" s="13">
        <f t="shared" si="157"/>
        <v>0</v>
      </c>
      <c r="H895" s="13">
        <f t="shared" si="158"/>
        <v>22.642875299175969</v>
      </c>
      <c r="I895" s="16">
        <f t="shared" si="166"/>
        <v>22.650196977018435</v>
      </c>
      <c r="J895" s="13">
        <f t="shared" si="159"/>
        <v>22.481543918020051</v>
      </c>
      <c r="K895" s="13">
        <f t="shared" si="160"/>
        <v>0.1686530589983839</v>
      </c>
      <c r="L895" s="13">
        <f t="shared" si="161"/>
        <v>0</v>
      </c>
      <c r="M895" s="13">
        <f t="shared" si="167"/>
        <v>2.1879061620720265E-2</v>
      </c>
      <c r="N895" s="13">
        <f t="shared" si="162"/>
        <v>1.3565018204846565E-2</v>
      </c>
      <c r="O895" s="13">
        <f t="shared" si="163"/>
        <v>1.3565018204846565E-2</v>
      </c>
      <c r="Q895">
        <v>18.164066656522611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5.8781507881416131</v>
      </c>
      <c r="G896" s="13">
        <f t="shared" si="157"/>
        <v>0</v>
      </c>
      <c r="H896" s="13">
        <f t="shared" si="158"/>
        <v>5.8781507881416131</v>
      </c>
      <c r="I896" s="16">
        <f t="shared" si="166"/>
        <v>6.046803847139997</v>
      </c>
      <c r="J896" s="13">
        <f t="shared" si="159"/>
        <v>6.0428052467172</v>
      </c>
      <c r="K896" s="13">
        <f t="shared" si="160"/>
        <v>3.9986004227969829E-3</v>
      </c>
      <c r="L896" s="13">
        <f t="shared" si="161"/>
        <v>0</v>
      </c>
      <c r="M896" s="13">
        <f t="shared" si="167"/>
        <v>8.3140434158737002E-3</v>
      </c>
      <c r="N896" s="13">
        <f t="shared" si="162"/>
        <v>5.1547069178416944E-3</v>
      </c>
      <c r="O896" s="13">
        <f t="shared" si="163"/>
        <v>5.1547069178416944E-3</v>
      </c>
      <c r="Q896">
        <v>16.676655522116601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14.894564501455189</v>
      </c>
      <c r="G897" s="13">
        <f t="shared" si="157"/>
        <v>0</v>
      </c>
      <c r="H897" s="13">
        <f t="shared" si="158"/>
        <v>14.894564501455189</v>
      </c>
      <c r="I897" s="16">
        <f t="shared" si="166"/>
        <v>14.898563101877986</v>
      </c>
      <c r="J897" s="13">
        <f t="shared" si="159"/>
        <v>14.802546465470567</v>
      </c>
      <c r="K897" s="13">
        <f t="shared" si="160"/>
        <v>9.6016636407419753E-2</v>
      </c>
      <c r="L897" s="13">
        <f t="shared" si="161"/>
        <v>0</v>
      </c>
      <c r="M897" s="13">
        <f t="shared" si="167"/>
        <v>3.1593364980320058E-3</v>
      </c>
      <c r="N897" s="13">
        <f t="shared" si="162"/>
        <v>1.9587886287798437E-3</v>
      </c>
      <c r="O897" s="13">
        <f t="shared" si="163"/>
        <v>1.9587886287798437E-3</v>
      </c>
      <c r="Q897">
        <v>13.211498503402639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103.895752521809</v>
      </c>
      <c r="G898" s="13">
        <f t="shared" si="157"/>
        <v>10.752210940594532</v>
      </c>
      <c r="H898" s="13">
        <f t="shared" si="158"/>
        <v>93.143541581214464</v>
      </c>
      <c r="I898" s="16">
        <f t="shared" si="166"/>
        <v>93.239558217621891</v>
      </c>
      <c r="J898" s="13">
        <f t="shared" si="159"/>
        <v>76.711853418710831</v>
      </c>
      <c r="K898" s="13">
        <f t="shared" si="160"/>
        <v>16.52770479891106</v>
      </c>
      <c r="L898" s="13">
        <f t="shared" si="161"/>
        <v>0</v>
      </c>
      <c r="M898" s="13">
        <f t="shared" si="167"/>
        <v>1.2005478692521622E-3</v>
      </c>
      <c r="N898" s="13">
        <f t="shared" si="162"/>
        <v>7.4433967893634053E-4</v>
      </c>
      <c r="O898" s="13">
        <f t="shared" si="163"/>
        <v>10.752955280273468</v>
      </c>
      <c r="Q898">
        <v>13.689258151612901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65.308178782784751</v>
      </c>
      <c r="G899" s="13">
        <f t="shared" si="157"/>
        <v>4.2939359711614431</v>
      </c>
      <c r="H899" s="13">
        <f t="shared" si="158"/>
        <v>61.014242811623305</v>
      </c>
      <c r="I899" s="16">
        <f t="shared" si="166"/>
        <v>77.541947610534365</v>
      </c>
      <c r="J899" s="13">
        <f t="shared" si="159"/>
        <v>68.12772039804436</v>
      </c>
      <c r="K899" s="13">
        <f t="shared" si="160"/>
        <v>9.4142272124900046</v>
      </c>
      <c r="L899" s="13">
        <f t="shared" si="161"/>
        <v>0</v>
      </c>
      <c r="M899" s="13">
        <f t="shared" si="167"/>
        <v>4.5620819031582163E-4</v>
      </c>
      <c r="N899" s="13">
        <f t="shared" si="162"/>
        <v>2.8284907799580941E-4</v>
      </c>
      <c r="O899" s="13">
        <f t="shared" si="163"/>
        <v>4.2942188202394389</v>
      </c>
      <c r="Q899">
        <v>14.491356297942669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107.4024058174975</v>
      </c>
      <c r="G900" s="13">
        <f t="shared" si="157"/>
        <v>11.339107939073653</v>
      </c>
      <c r="H900" s="13">
        <f t="shared" si="158"/>
        <v>96.063297878423839</v>
      </c>
      <c r="I900" s="16">
        <f t="shared" si="166"/>
        <v>105.47752509091384</v>
      </c>
      <c r="J900" s="13">
        <f t="shared" si="159"/>
        <v>85.036396831782511</v>
      </c>
      <c r="K900" s="13">
        <f t="shared" si="160"/>
        <v>20.441128259131332</v>
      </c>
      <c r="L900" s="13">
        <f t="shared" si="161"/>
        <v>2.0407517687921728</v>
      </c>
      <c r="M900" s="13">
        <f t="shared" si="167"/>
        <v>2.0409251279044929</v>
      </c>
      <c r="N900" s="13">
        <f t="shared" si="162"/>
        <v>1.2653735793007856</v>
      </c>
      <c r="O900" s="13">
        <f t="shared" si="163"/>
        <v>12.604481518374438</v>
      </c>
      <c r="Q900">
        <v>14.599693730704461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48.360087343928441</v>
      </c>
      <c r="G901" s="13">
        <f t="shared" si="157"/>
        <v>1.457389795454759</v>
      </c>
      <c r="H901" s="13">
        <f t="shared" si="158"/>
        <v>46.902697548473682</v>
      </c>
      <c r="I901" s="16">
        <f t="shared" si="166"/>
        <v>65.303074038812838</v>
      </c>
      <c r="J901" s="13">
        <f t="shared" si="159"/>
        <v>60.24112158826253</v>
      </c>
      <c r="K901" s="13">
        <f t="shared" si="160"/>
        <v>5.061952450550308</v>
      </c>
      <c r="L901" s="13">
        <f t="shared" si="161"/>
        <v>0</v>
      </c>
      <c r="M901" s="13">
        <f t="shared" si="167"/>
        <v>0.77555154860370723</v>
      </c>
      <c r="N901" s="13">
        <f t="shared" si="162"/>
        <v>0.48084196013429847</v>
      </c>
      <c r="O901" s="13">
        <f t="shared" si="163"/>
        <v>1.9382317555890576</v>
      </c>
      <c r="Q901">
        <v>15.77948296678861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53.815418172393251</v>
      </c>
      <c r="G902" s="13">
        <f t="shared" ref="G902:G965" si="172">IF((F902-$J$2)&gt;0,$I$2*(F902-$J$2),0)</f>
        <v>2.3704305265909649</v>
      </c>
      <c r="H902" s="13">
        <f t="shared" ref="H902:H965" si="173">F902-G902</f>
        <v>51.444987645802286</v>
      </c>
      <c r="I902" s="16">
        <f t="shared" si="166"/>
        <v>56.506940096352594</v>
      </c>
      <c r="J902" s="13">
        <f t="shared" ref="J902:J965" si="174">I902/SQRT(1+(I902/($K$2*(300+(25*Q902)+0.05*(Q902)^3)))^2)</f>
        <v>54.688818461032895</v>
      </c>
      <c r="K902" s="13">
        <f t="shared" ref="K902:K965" si="175">I902-J902</f>
        <v>1.8181216353196987</v>
      </c>
      <c r="L902" s="13">
        <f t="shared" ref="L902:L965" si="176">IF(K902&gt;$N$2,(K902-$N$2)/$L$2,0)</f>
        <v>0</v>
      </c>
      <c r="M902" s="13">
        <f t="shared" si="167"/>
        <v>0.29470958846940876</v>
      </c>
      <c r="N902" s="13">
        <f t="shared" ref="N902:N965" si="177">$M$2*M902</f>
        <v>0.18271994485103343</v>
      </c>
      <c r="O902" s="13">
        <f t="shared" ref="O902:O965" si="178">N902+G902</f>
        <v>2.5531504714419984</v>
      </c>
      <c r="Q902">
        <v>20.472718300612001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32.021403083454899</v>
      </c>
      <c r="G903" s="13">
        <f t="shared" si="172"/>
        <v>0</v>
      </c>
      <c r="H903" s="13">
        <f t="shared" si="173"/>
        <v>32.021403083454899</v>
      </c>
      <c r="I903" s="16">
        <f t="shared" ref="I903:I966" si="180">H903+K902-L902</f>
        <v>33.839524718774598</v>
      </c>
      <c r="J903" s="13">
        <f t="shared" si="174"/>
        <v>33.463018902552022</v>
      </c>
      <c r="K903" s="13">
        <f t="shared" si="175"/>
        <v>0.37650581622257562</v>
      </c>
      <c r="L903" s="13">
        <f t="shared" si="176"/>
        <v>0</v>
      </c>
      <c r="M903" s="13">
        <f t="shared" ref="M903:M966" si="181">L903+M902-N902</f>
        <v>0.11198964361837532</v>
      </c>
      <c r="N903" s="13">
        <f t="shared" si="177"/>
        <v>6.9433579043392701E-2</v>
      </c>
      <c r="O903" s="13">
        <f t="shared" si="178"/>
        <v>6.9433579043392701E-2</v>
      </c>
      <c r="Q903">
        <v>20.95874161111136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19.093548389999999</v>
      </c>
      <c r="G904" s="13">
        <f t="shared" si="172"/>
        <v>0</v>
      </c>
      <c r="H904" s="13">
        <f t="shared" si="173"/>
        <v>19.093548389999999</v>
      </c>
      <c r="I904" s="16">
        <f t="shared" si="180"/>
        <v>19.470054206222574</v>
      </c>
      <c r="J904" s="13">
        <f t="shared" si="174"/>
        <v>19.432332021243141</v>
      </c>
      <c r="K904" s="13">
        <f t="shared" si="175"/>
        <v>3.7722184979433138E-2</v>
      </c>
      <c r="L904" s="13">
        <f t="shared" si="176"/>
        <v>0</v>
      </c>
      <c r="M904" s="13">
        <f t="shared" si="181"/>
        <v>4.2556064574982622E-2</v>
      </c>
      <c r="N904" s="13">
        <f t="shared" si="177"/>
        <v>2.6384760036489225E-2</v>
      </c>
      <c r="O904" s="13">
        <f t="shared" si="178"/>
        <v>2.6384760036489225E-2</v>
      </c>
      <c r="Q904">
        <v>25.634566870967749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31.274383457989579</v>
      </c>
      <c r="G905" s="13">
        <f t="shared" si="172"/>
        <v>0</v>
      </c>
      <c r="H905" s="13">
        <f t="shared" si="173"/>
        <v>31.274383457989579</v>
      </c>
      <c r="I905" s="16">
        <f t="shared" si="180"/>
        <v>31.312105642969012</v>
      </c>
      <c r="J905" s="13">
        <f t="shared" si="174"/>
        <v>31.139942140618558</v>
      </c>
      <c r="K905" s="13">
        <f t="shared" si="175"/>
        <v>0.17216350235045397</v>
      </c>
      <c r="L905" s="13">
        <f t="shared" si="176"/>
        <v>0</v>
      </c>
      <c r="M905" s="13">
        <f t="shared" si="181"/>
        <v>1.6171304538493397E-2</v>
      </c>
      <c r="N905" s="13">
        <f t="shared" si="177"/>
        <v>1.0026208813865905E-2</v>
      </c>
      <c r="O905" s="13">
        <f t="shared" si="178"/>
        <v>1.0026208813865905E-2</v>
      </c>
      <c r="Q905">
        <v>24.92790601263378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5.2388065693856714</v>
      </c>
      <c r="G906" s="13">
        <f t="shared" si="172"/>
        <v>0</v>
      </c>
      <c r="H906" s="13">
        <f t="shared" si="173"/>
        <v>5.2388065693856714</v>
      </c>
      <c r="I906" s="16">
        <f t="shared" si="180"/>
        <v>5.4109700717361253</v>
      </c>
      <c r="J906" s="13">
        <f t="shared" si="174"/>
        <v>5.409830214842879</v>
      </c>
      <c r="K906" s="13">
        <f t="shared" si="175"/>
        <v>1.1398568932463604E-3</v>
      </c>
      <c r="L906" s="13">
        <f t="shared" si="176"/>
        <v>0</v>
      </c>
      <c r="M906" s="13">
        <f t="shared" si="181"/>
        <v>6.1450957246274914E-3</v>
      </c>
      <c r="N906" s="13">
        <f t="shared" si="177"/>
        <v>3.8099593492690446E-3</v>
      </c>
      <c r="O906" s="13">
        <f t="shared" si="178"/>
        <v>3.8099593492690446E-3</v>
      </c>
      <c r="Q906">
        <v>23.204241869503079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33.263950059817603</v>
      </c>
      <c r="G907" s="13">
        <f t="shared" si="172"/>
        <v>0</v>
      </c>
      <c r="H907" s="13">
        <f t="shared" si="173"/>
        <v>33.263950059817603</v>
      </c>
      <c r="I907" s="16">
        <f t="shared" si="180"/>
        <v>33.265089916710849</v>
      </c>
      <c r="J907" s="13">
        <f t="shared" si="174"/>
        <v>32.959252953018279</v>
      </c>
      <c r="K907" s="13">
        <f t="shared" si="175"/>
        <v>0.30583696369257041</v>
      </c>
      <c r="L907" s="13">
        <f t="shared" si="176"/>
        <v>0</v>
      </c>
      <c r="M907" s="13">
        <f t="shared" si="181"/>
        <v>2.3351363753584468E-3</v>
      </c>
      <c r="N907" s="13">
        <f t="shared" si="177"/>
        <v>1.447784552722237E-3</v>
      </c>
      <c r="O907" s="13">
        <f t="shared" si="178"/>
        <v>1.447784552722237E-3</v>
      </c>
      <c r="Q907">
        <v>22.086613851825341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107.16998939559829</v>
      </c>
      <c r="G908" s="13">
        <f t="shared" si="172"/>
        <v>11.300209168962102</v>
      </c>
      <c r="H908" s="13">
        <f t="shared" si="173"/>
        <v>95.869780226636195</v>
      </c>
      <c r="I908" s="16">
        <f t="shared" si="180"/>
        <v>96.175617190328765</v>
      </c>
      <c r="J908" s="13">
        <f t="shared" si="174"/>
        <v>84.258621980815661</v>
      </c>
      <c r="K908" s="13">
        <f t="shared" si="175"/>
        <v>11.916995209513104</v>
      </c>
      <c r="L908" s="13">
        <f t="shared" si="176"/>
        <v>0</v>
      </c>
      <c r="M908" s="13">
        <f t="shared" si="181"/>
        <v>8.8735182263620978E-4</v>
      </c>
      <c r="N908" s="13">
        <f t="shared" si="177"/>
        <v>5.5015813003445003E-4</v>
      </c>
      <c r="O908" s="13">
        <f t="shared" si="178"/>
        <v>11.300759327092136</v>
      </c>
      <c r="Q908">
        <v>17.39047522675682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0.38576064726618869</v>
      </c>
      <c r="G909" s="13">
        <f t="shared" si="172"/>
        <v>0</v>
      </c>
      <c r="H909" s="13">
        <f t="shared" si="173"/>
        <v>0.38576064726618869</v>
      </c>
      <c r="I909" s="16">
        <f t="shared" si="180"/>
        <v>12.302755856779292</v>
      </c>
      <c r="J909" s="13">
        <f t="shared" si="174"/>
        <v>12.256196593383342</v>
      </c>
      <c r="K909" s="13">
        <f t="shared" si="175"/>
        <v>4.6559263395950623E-2</v>
      </c>
      <c r="L909" s="13">
        <f t="shared" si="176"/>
        <v>0</v>
      </c>
      <c r="M909" s="13">
        <f t="shared" si="181"/>
        <v>3.3719369260175975E-4</v>
      </c>
      <c r="N909" s="13">
        <f t="shared" si="177"/>
        <v>2.0906008941309103E-4</v>
      </c>
      <c r="O909" s="13">
        <f t="shared" si="178"/>
        <v>2.0906008941309103E-4</v>
      </c>
      <c r="Q909">
        <v>14.32417946787653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35.958064520000001</v>
      </c>
      <c r="G910" s="13">
        <f t="shared" si="172"/>
        <v>0</v>
      </c>
      <c r="H910" s="13">
        <f t="shared" si="173"/>
        <v>35.958064520000001</v>
      </c>
      <c r="I910" s="16">
        <f t="shared" si="180"/>
        <v>36.004623783395949</v>
      </c>
      <c r="J910" s="13">
        <f t="shared" si="174"/>
        <v>34.838653398446262</v>
      </c>
      <c r="K910" s="13">
        <f t="shared" si="175"/>
        <v>1.1659703849496879</v>
      </c>
      <c r="L910" s="13">
        <f t="shared" si="176"/>
        <v>0</v>
      </c>
      <c r="M910" s="13">
        <f t="shared" si="181"/>
        <v>1.2813360318866872E-4</v>
      </c>
      <c r="N910" s="13">
        <f t="shared" si="177"/>
        <v>7.9442833976974599E-5</v>
      </c>
      <c r="O910" s="13">
        <f t="shared" si="178"/>
        <v>7.9442833976974599E-5</v>
      </c>
      <c r="Q910">
        <v>14.013938751612899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164.150574662558</v>
      </c>
      <c r="G911" s="13">
        <f t="shared" si="172"/>
        <v>20.836861824609457</v>
      </c>
      <c r="H911" s="13">
        <f t="shared" si="173"/>
        <v>143.31371283794854</v>
      </c>
      <c r="I911" s="16">
        <f t="shared" si="180"/>
        <v>144.47968322289825</v>
      </c>
      <c r="J911" s="13">
        <f t="shared" si="174"/>
        <v>96.603869557086895</v>
      </c>
      <c r="K911" s="13">
        <f t="shared" si="175"/>
        <v>47.87581366581135</v>
      </c>
      <c r="L911" s="13">
        <f t="shared" si="176"/>
        <v>18.748975076032934</v>
      </c>
      <c r="M911" s="13">
        <f t="shared" si="181"/>
        <v>18.749023766802146</v>
      </c>
      <c r="N911" s="13">
        <f t="shared" si="177"/>
        <v>11.624394735417331</v>
      </c>
      <c r="O911" s="13">
        <f t="shared" si="178"/>
        <v>32.46125656002679</v>
      </c>
      <c r="Q911">
        <v>13.135605556819449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94.405507607019018</v>
      </c>
      <c r="G912" s="13">
        <f t="shared" si="172"/>
        <v>9.1638599444552344</v>
      </c>
      <c r="H912" s="13">
        <f t="shared" si="173"/>
        <v>85.241647662563778</v>
      </c>
      <c r="I912" s="16">
        <f t="shared" si="180"/>
        <v>114.36848625234219</v>
      </c>
      <c r="J912" s="13">
        <f t="shared" si="174"/>
        <v>91.104155279446488</v>
      </c>
      <c r="K912" s="13">
        <f t="shared" si="175"/>
        <v>23.264330972895706</v>
      </c>
      <c r="L912" s="13">
        <f t="shared" si="176"/>
        <v>3.7601336637891456</v>
      </c>
      <c r="M912" s="13">
        <f t="shared" si="181"/>
        <v>10.88476269517396</v>
      </c>
      <c r="N912" s="13">
        <f t="shared" si="177"/>
        <v>6.7485528710078553</v>
      </c>
      <c r="O912" s="13">
        <f t="shared" si="178"/>
        <v>15.912412815463089</v>
      </c>
      <c r="Q912">
        <v>15.28033387088214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54.745900626202072</v>
      </c>
      <c r="G913" s="13">
        <f t="shared" si="172"/>
        <v>2.5261623065046854</v>
      </c>
      <c r="H913" s="13">
        <f t="shared" si="173"/>
        <v>52.219738319697385</v>
      </c>
      <c r="I913" s="16">
        <f t="shared" si="180"/>
        <v>71.723935628803943</v>
      </c>
      <c r="J913" s="13">
        <f t="shared" si="174"/>
        <v>65.625870641975993</v>
      </c>
      <c r="K913" s="13">
        <f t="shared" si="175"/>
        <v>6.09806498682795</v>
      </c>
      <c r="L913" s="13">
        <f t="shared" si="176"/>
        <v>0</v>
      </c>
      <c r="M913" s="13">
        <f t="shared" si="181"/>
        <v>4.1362098241661043</v>
      </c>
      <c r="N913" s="13">
        <f t="shared" si="177"/>
        <v>2.5644500909829846</v>
      </c>
      <c r="O913" s="13">
        <f t="shared" si="178"/>
        <v>5.0906123974876696</v>
      </c>
      <c r="Q913">
        <v>16.369424386357281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5.0244823545206208</v>
      </c>
      <c r="G914" s="13">
        <f t="shared" si="172"/>
        <v>0</v>
      </c>
      <c r="H914" s="13">
        <f t="shared" si="173"/>
        <v>5.0244823545206208</v>
      </c>
      <c r="I914" s="16">
        <f t="shared" si="180"/>
        <v>11.122547341348572</v>
      </c>
      <c r="J914" s="13">
        <f t="shared" si="174"/>
        <v>11.108803391780096</v>
      </c>
      <c r="K914" s="13">
        <f t="shared" si="175"/>
        <v>1.3743949568475244E-2</v>
      </c>
      <c r="L914" s="13">
        <f t="shared" si="176"/>
        <v>0</v>
      </c>
      <c r="M914" s="13">
        <f t="shared" si="181"/>
        <v>1.5717597331831197</v>
      </c>
      <c r="N914" s="13">
        <f t="shared" si="177"/>
        <v>0.97449103457353414</v>
      </c>
      <c r="O914" s="13">
        <f t="shared" si="178"/>
        <v>0.97449103457353414</v>
      </c>
      <c r="Q914">
        <v>20.869113164556801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39.130972331073067</v>
      </c>
      <c r="G915" s="13">
        <f t="shared" si="172"/>
        <v>0</v>
      </c>
      <c r="H915" s="13">
        <f t="shared" si="173"/>
        <v>39.130972331073067</v>
      </c>
      <c r="I915" s="16">
        <f t="shared" si="180"/>
        <v>39.144716280641546</v>
      </c>
      <c r="J915" s="13">
        <f t="shared" si="174"/>
        <v>38.834290386100228</v>
      </c>
      <c r="K915" s="13">
        <f t="shared" si="175"/>
        <v>0.31042589454131786</v>
      </c>
      <c r="L915" s="13">
        <f t="shared" si="176"/>
        <v>0</v>
      </c>
      <c r="M915" s="13">
        <f t="shared" si="181"/>
        <v>0.59726869860958554</v>
      </c>
      <c r="N915" s="13">
        <f t="shared" si="177"/>
        <v>0.37030659313794301</v>
      </c>
      <c r="O915" s="13">
        <f t="shared" si="178"/>
        <v>0.37030659313794301</v>
      </c>
      <c r="Q915">
        <v>25.47899039591805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20.336714418948251</v>
      </c>
      <c r="G916" s="13">
        <f t="shared" si="172"/>
        <v>0</v>
      </c>
      <c r="H916" s="13">
        <f t="shared" si="173"/>
        <v>20.336714418948251</v>
      </c>
      <c r="I916" s="16">
        <f t="shared" si="180"/>
        <v>20.647140313489569</v>
      </c>
      <c r="J916" s="13">
        <f t="shared" si="174"/>
        <v>20.598424109996245</v>
      </c>
      <c r="K916" s="13">
        <f t="shared" si="175"/>
        <v>4.8716203493324173E-2</v>
      </c>
      <c r="L916" s="13">
        <f t="shared" si="176"/>
        <v>0</v>
      </c>
      <c r="M916" s="13">
        <f t="shared" si="181"/>
        <v>0.22696210547164253</v>
      </c>
      <c r="N916" s="13">
        <f t="shared" si="177"/>
        <v>0.14071650539241837</v>
      </c>
      <c r="O916" s="13">
        <f t="shared" si="178"/>
        <v>0.14071650539241837</v>
      </c>
      <c r="Q916">
        <v>25.056345998847579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34.902052273131567</v>
      </c>
      <c r="G917" s="13">
        <f t="shared" si="172"/>
        <v>0</v>
      </c>
      <c r="H917" s="13">
        <f t="shared" si="173"/>
        <v>34.902052273131567</v>
      </c>
      <c r="I917" s="16">
        <f t="shared" si="180"/>
        <v>34.950768476624887</v>
      </c>
      <c r="J917" s="13">
        <f t="shared" si="174"/>
        <v>34.776733094082445</v>
      </c>
      <c r="K917" s="13">
        <f t="shared" si="175"/>
        <v>0.17403538254244211</v>
      </c>
      <c r="L917" s="13">
        <f t="shared" si="176"/>
        <v>0</v>
      </c>
      <c r="M917" s="13">
        <f t="shared" si="181"/>
        <v>8.6245600079224161E-2</v>
      </c>
      <c r="N917" s="13">
        <f t="shared" si="177"/>
        <v>5.3472272049118981E-2</v>
      </c>
      <c r="O917" s="13">
        <f t="shared" si="178"/>
        <v>5.3472272049118981E-2</v>
      </c>
      <c r="Q917">
        <v>27.24314087096775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3.4728283819901362</v>
      </c>
      <c r="G918" s="13">
        <f t="shared" si="172"/>
        <v>0</v>
      </c>
      <c r="H918" s="13">
        <f t="shared" si="173"/>
        <v>3.4728283819901362</v>
      </c>
      <c r="I918" s="16">
        <f t="shared" si="180"/>
        <v>3.6468637645325783</v>
      </c>
      <c r="J918" s="13">
        <f t="shared" si="174"/>
        <v>3.646619821918669</v>
      </c>
      <c r="K918" s="13">
        <f t="shared" si="175"/>
        <v>2.4394261390936478E-4</v>
      </c>
      <c r="L918" s="13">
        <f t="shared" si="176"/>
        <v>0</v>
      </c>
      <c r="M918" s="13">
        <f t="shared" si="181"/>
        <v>3.277332803010518E-2</v>
      </c>
      <c r="N918" s="13">
        <f t="shared" si="177"/>
        <v>2.031946337866521E-2</v>
      </c>
      <c r="O918" s="13">
        <f t="shared" si="178"/>
        <v>2.031946337866521E-2</v>
      </c>
      <c r="Q918">
        <v>25.770634041945161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42.801887251136712</v>
      </c>
      <c r="G919" s="13">
        <f t="shared" si="172"/>
        <v>0.52713217477219998</v>
      </c>
      <c r="H919" s="13">
        <f t="shared" si="173"/>
        <v>42.274755076364514</v>
      </c>
      <c r="I919" s="16">
        <f t="shared" si="180"/>
        <v>42.27499901897842</v>
      </c>
      <c r="J919" s="13">
        <f t="shared" si="174"/>
        <v>41.397923261342115</v>
      </c>
      <c r="K919" s="13">
        <f t="shared" si="175"/>
        <v>0.8770757576363053</v>
      </c>
      <c r="L919" s="13">
        <f t="shared" si="176"/>
        <v>0</v>
      </c>
      <c r="M919" s="13">
        <f t="shared" si="181"/>
        <v>1.245386465143997E-2</v>
      </c>
      <c r="N919" s="13">
        <f t="shared" si="177"/>
        <v>7.7213960838927809E-3</v>
      </c>
      <c r="O919" s="13">
        <f t="shared" si="178"/>
        <v>0.53485357085609275</v>
      </c>
      <c r="Q919">
        <v>19.598437021511021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3.1780689891492329</v>
      </c>
      <c r="G920" s="13">
        <f t="shared" si="172"/>
        <v>0</v>
      </c>
      <c r="H920" s="13">
        <f t="shared" si="173"/>
        <v>3.1780689891492329</v>
      </c>
      <c r="I920" s="16">
        <f t="shared" si="180"/>
        <v>4.0551447467855386</v>
      </c>
      <c r="J920" s="13">
        <f t="shared" si="174"/>
        <v>4.053866009265966</v>
      </c>
      <c r="K920" s="13">
        <f t="shared" si="175"/>
        <v>1.2787375195726369E-3</v>
      </c>
      <c r="L920" s="13">
        <f t="shared" si="176"/>
        <v>0</v>
      </c>
      <c r="M920" s="13">
        <f t="shared" si="181"/>
        <v>4.732468567547189E-3</v>
      </c>
      <c r="N920" s="13">
        <f t="shared" si="177"/>
        <v>2.9341305118792574E-3</v>
      </c>
      <c r="O920" s="13">
        <f t="shared" si="178"/>
        <v>2.9341305118792574E-3</v>
      </c>
      <c r="Q920">
        <v>16.26353006793342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29.702341671533599</v>
      </c>
      <c r="G921" s="13">
        <f t="shared" si="172"/>
        <v>0</v>
      </c>
      <c r="H921" s="13">
        <f t="shared" si="173"/>
        <v>29.702341671533599</v>
      </c>
      <c r="I921" s="16">
        <f t="shared" si="180"/>
        <v>29.703620409053173</v>
      </c>
      <c r="J921" s="13">
        <f t="shared" si="174"/>
        <v>29.016401695801118</v>
      </c>
      <c r="K921" s="13">
        <f t="shared" si="175"/>
        <v>0.68721871325205441</v>
      </c>
      <c r="L921" s="13">
        <f t="shared" si="176"/>
        <v>0</v>
      </c>
      <c r="M921" s="13">
        <f t="shared" si="181"/>
        <v>1.7983380556679317E-3</v>
      </c>
      <c r="N921" s="13">
        <f t="shared" si="177"/>
        <v>1.1149695945141176E-3</v>
      </c>
      <c r="O921" s="13">
        <f t="shared" si="178"/>
        <v>1.1149695945141176E-3</v>
      </c>
      <c r="Q921">
        <v>13.7666774516129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12.864259563526319</v>
      </c>
      <c r="G922" s="13">
        <f t="shared" si="172"/>
        <v>0</v>
      </c>
      <c r="H922" s="13">
        <f t="shared" si="173"/>
        <v>12.864259563526319</v>
      </c>
      <c r="I922" s="16">
        <f t="shared" si="180"/>
        <v>13.551478276778374</v>
      </c>
      <c r="J922" s="13">
        <f t="shared" si="174"/>
        <v>13.480496234814147</v>
      </c>
      <c r="K922" s="13">
        <f t="shared" si="175"/>
        <v>7.0982041964226639E-2</v>
      </c>
      <c r="L922" s="13">
        <f t="shared" si="176"/>
        <v>0</v>
      </c>
      <c r="M922" s="13">
        <f t="shared" si="181"/>
        <v>6.8336846115381409E-4</v>
      </c>
      <c r="N922" s="13">
        <f t="shared" si="177"/>
        <v>4.2368844591536472E-4</v>
      </c>
      <c r="O922" s="13">
        <f t="shared" si="178"/>
        <v>4.2368844591536472E-4</v>
      </c>
      <c r="Q922">
        <v>13.35424110176027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73.330287953325282</v>
      </c>
      <c r="G923" s="13">
        <f t="shared" si="172"/>
        <v>5.6365699291437839</v>
      </c>
      <c r="H923" s="13">
        <f t="shared" si="173"/>
        <v>67.693718024181493</v>
      </c>
      <c r="I923" s="16">
        <f t="shared" si="180"/>
        <v>67.764700066145721</v>
      </c>
      <c r="J923" s="13">
        <f t="shared" si="174"/>
        <v>61.257893389881552</v>
      </c>
      <c r="K923" s="13">
        <f t="shared" si="175"/>
        <v>6.5068066762641692</v>
      </c>
      <c r="L923" s="13">
        <f t="shared" si="176"/>
        <v>0</v>
      </c>
      <c r="M923" s="13">
        <f t="shared" si="181"/>
        <v>2.5968001523844937E-4</v>
      </c>
      <c r="N923" s="13">
        <f t="shared" si="177"/>
        <v>1.610016094478386E-4</v>
      </c>
      <c r="O923" s="13">
        <f t="shared" si="178"/>
        <v>5.6367309307532318</v>
      </c>
      <c r="Q923">
        <v>14.553246981866909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99.40917120009577</v>
      </c>
      <c r="G924" s="13">
        <f t="shared" si="172"/>
        <v>10.001306619832766</v>
      </c>
      <c r="H924" s="13">
        <f t="shared" si="173"/>
        <v>89.407864580263009</v>
      </c>
      <c r="I924" s="16">
        <f t="shared" si="180"/>
        <v>95.914671256527186</v>
      </c>
      <c r="J924" s="13">
        <f t="shared" si="174"/>
        <v>75.823058688605244</v>
      </c>
      <c r="K924" s="13">
        <f t="shared" si="175"/>
        <v>20.091612567921942</v>
      </c>
      <c r="L924" s="13">
        <f t="shared" si="176"/>
        <v>1.8278903442289012</v>
      </c>
      <c r="M924" s="13">
        <f t="shared" si="181"/>
        <v>1.8279890226346918</v>
      </c>
      <c r="N924" s="13">
        <f t="shared" si="177"/>
        <v>1.1333531940335089</v>
      </c>
      <c r="O924" s="13">
        <f t="shared" si="178"/>
        <v>11.134659813866275</v>
      </c>
      <c r="Q924">
        <v>12.431416023932931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58.214541387662173</v>
      </c>
      <c r="G925" s="13">
        <f t="shared" si="172"/>
        <v>3.1066972724810031</v>
      </c>
      <c r="H925" s="13">
        <f t="shared" si="173"/>
        <v>55.107844115181173</v>
      </c>
      <c r="I925" s="16">
        <f t="shared" si="180"/>
        <v>73.371566338874203</v>
      </c>
      <c r="J925" s="13">
        <f t="shared" si="174"/>
        <v>65.960825422621369</v>
      </c>
      <c r="K925" s="13">
        <f t="shared" si="175"/>
        <v>7.4107409162528342</v>
      </c>
      <c r="L925" s="13">
        <f t="shared" si="176"/>
        <v>0</v>
      </c>
      <c r="M925" s="13">
        <f t="shared" si="181"/>
        <v>0.69463582860118289</v>
      </c>
      <c r="N925" s="13">
        <f t="shared" si="177"/>
        <v>0.4306742137327334</v>
      </c>
      <c r="O925" s="13">
        <f t="shared" si="178"/>
        <v>3.5373714862137366</v>
      </c>
      <c r="Q925">
        <v>15.27157834523255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47.168968232885007</v>
      </c>
      <c r="G926" s="13">
        <f t="shared" si="172"/>
        <v>1.2580361177010946</v>
      </c>
      <c r="H926" s="13">
        <f t="shared" si="173"/>
        <v>45.910932115183911</v>
      </c>
      <c r="I926" s="16">
        <f t="shared" si="180"/>
        <v>53.321673031436745</v>
      </c>
      <c r="J926" s="13">
        <f t="shared" si="174"/>
        <v>51.493532509806457</v>
      </c>
      <c r="K926" s="13">
        <f t="shared" si="175"/>
        <v>1.8281405216302886</v>
      </c>
      <c r="L926" s="13">
        <f t="shared" si="176"/>
        <v>0</v>
      </c>
      <c r="M926" s="13">
        <f t="shared" si="181"/>
        <v>0.26396161486844949</v>
      </c>
      <c r="N926" s="13">
        <f t="shared" si="177"/>
        <v>0.16365620121843868</v>
      </c>
      <c r="O926" s="13">
        <f t="shared" si="178"/>
        <v>1.4216923189195332</v>
      </c>
      <c r="Q926">
        <v>19.181914440371809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16.817169371413492</v>
      </c>
      <c r="G927" s="13">
        <f t="shared" si="172"/>
        <v>0</v>
      </c>
      <c r="H927" s="13">
        <f t="shared" si="173"/>
        <v>16.817169371413492</v>
      </c>
      <c r="I927" s="16">
        <f t="shared" si="180"/>
        <v>18.64530989304378</v>
      </c>
      <c r="J927" s="13">
        <f t="shared" si="174"/>
        <v>18.596755853925355</v>
      </c>
      <c r="K927" s="13">
        <f t="shared" si="175"/>
        <v>4.8554039118425152E-2</v>
      </c>
      <c r="L927" s="13">
        <f t="shared" si="176"/>
        <v>0</v>
      </c>
      <c r="M927" s="13">
        <f t="shared" si="181"/>
        <v>0.10030541365001081</v>
      </c>
      <c r="N927" s="13">
        <f t="shared" si="177"/>
        <v>6.2189356463006697E-2</v>
      </c>
      <c r="O927" s="13">
        <f t="shared" si="178"/>
        <v>6.2189356463006697E-2</v>
      </c>
      <c r="Q927">
        <v>22.892353140196558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21.846998678916641</v>
      </c>
      <c r="G928" s="13">
        <f t="shared" si="172"/>
        <v>0</v>
      </c>
      <c r="H928" s="13">
        <f t="shared" si="173"/>
        <v>21.846998678916641</v>
      </c>
      <c r="I928" s="16">
        <f t="shared" si="180"/>
        <v>21.895552718035066</v>
      </c>
      <c r="J928" s="13">
        <f t="shared" si="174"/>
        <v>21.83603872310718</v>
      </c>
      <c r="K928" s="13">
        <f t="shared" si="175"/>
        <v>5.9513994927886671E-2</v>
      </c>
      <c r="L928" s="13">
        <f t="shared" si="176"/>
        <v>0</v>
      </c>
      <c r="M928" s="13">
        <f t="shared" si="181"/>
        <v>3.8116057187004108E-2</v>
      </c>
      <c r="N928" s="13">
        <f t="shared" si="177"/>
        <v>2.3631955455942547E-2</v>
      </c>
      <c r="O928" s="13">
        <f t="shared" si="178"/>
        <v>2.3631955455942547E-2</v>
      </c>
      <c r="Q928">
        <v>24.879512870967751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12.61539460712685</v>
      </c>
      <c r="G929" s="13">
        <f t="shared" si="172"/>
        <v>0</v>
      </c>
      <c r="H929" s="13">
        <f t="shared" si="173"/>
        <v>12.61539460712685</v>
      </c>
      <c r="I929" s="16">
        <f t="shared" si="180"/>
        <v>12.674908602054737</v>
      </c>
      <c r="J929" s="13">
        <f t="shared" si="174"/>
        <v>12.662741824951143</v>
      </c>
      <c r="K929" s="13">
        <f t="shared" si="175"/>
        <v>1.2166777103594484E-2</v>
      </c>
      <c r="L929" s="13">
        <f t="shared" si="176"/>
        <v>0</v>
      </c>
      <c r="M929" s="13">
        <f t="shared" si="181"/>
        <v>1.4484101731061561E-2</v>
      </c>
      <c r="N929" s="13">
        <f t="shared" si="177"/>
        <v>8.9801430732581681E-3</v>
      </c>
      <c r="O929" s="13">
        <f t="shared" si="178"/>
        <v>8.9801430732581681E-3</v>
      </c>
      <c r="Q929">
        <v>24.522178270023339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7.9366500464345329</v>
      </c>
      <c r="G930" s="13">
        <f t="shared" si="172"/>
        <v>0</v>
      </c>
      <c r="H930" s="13">
        <f t="shared" si="173"/>
        <v>7.9366500464345329</v>
      </c>
      <c r="I930" s="16">
        <f t="shared" si="180"/>
        <v>7.9488168235381274</v>
      </c>
      <c r="J930" s="13">
        <f t="shared" si="174"/>
        <v>7.9452408957109206</v>
      </c>
      <c r="K930" s="13">
        <f t="shared" si="175"/>
        <v>3.5759278272067263E-3</v>
      </c>
      <c r="L930" s="13">
        <f t="shared" si="176"/>
        <v>0</v>
      </c>
      <c r="M930" s="13">
        <f t="shared" si="181"/>
        <v>5.5039586578033931E-3</v>
      </c>
      <c r="N930" s="13">
        <f t="shared" si="177"/>
        <v>3.4124543678381038E-3</v>
      </c>
      <c r="O930" s="13">
        <f t="shared" si="178"/>
        <v>3.4124543678381038E-3</v>
      </c>
      <c r="Q930">
        <v>23.27612644873178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9.5053964662295449</v>
      </c>
      <c r="G931" s="13">
        <f t="shared" si="172"/>
        <v>0</v>
      </c>
      <c r="H931" s="13">
        <f t="shared" si="173"/>
        <v>9.5053964662295449</v>
      </c>
      <c r="I931" s="16">
        <f t="shared" si="180"/>
        <v>9.5089723940567517</v>
      </c>
      <c r="J931" s="13">
        <f t="shared" si="174"/>
        <v>9.5011198530598868</v>
      </c>
      <c r="K931" s="13">
        <f t="shared" si="175"/>
        <v>7.8525409968648319E-3</v>
      </c>
      <c r="L931" s="13">
        <f t="shared" si="176"/>
        <v>0</v>
      </c>
      <c r="M931" s="13">
        <f t="shared" si="181"/>
        <v>2.0915042899652893E-3</v>
      </c>
      <c r="N931" s="13">
        <f t="shared" si="177"/>
        <v>1.2967326597784793E-3</v>
      </c>
      <c r="O931" s="13">
        <f t="shared" si="178"/>
        <v>1.2967326597784793E-3</v>
      </c>
      <c r="Q931">
        <v>21.506381088622302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99.598224118920925</v>
      </c>
      <c r="G932" s="13">
        <f t="shared" si="172"/>
        <v>10.032947783431295</v>
      </c>
      <c r="H932" s="13">
        <f t="shared" si="173"/>
        <v>89.565276335489628</v>
      </c>
      <c r="I932" s="16">
        <f t="shared" si="180"/>
        <v>89.573128876486493</v>
      </c>
      <c r="J932" s="13">
        <f t="shared" si="174"/>
        <v>79.159024419114132</v>
      </c>
      <c r="K932" s="13">
        <f t="shared" si="175"/>
        <v>10.41410445737236</v>
      </c>
      <c r="L932" s="13">
        <f t="shared" si="176"/>
        <v>0</v>
      </c>
      <c r="M932" s="13">
        <f t="shared" si="181"/>
        <v>7.9477163018680996E-4</v>
      </c>
      <c r="N932" s="13">
        <f t="shared" si="177"/>
        <v>4.9275841071582218E-4</v>
      </c>
      <c r="O932" s="13">
        <f t="shared" si="178"/>
        <v>10.03344054184201</v>
      </c>
      <c r="Q932">
        <v>16.927478460049571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99.62292538761902</v>
      </c>
      <c r="G933" s="13">
        <f t="shared" si="172"/>
        <v>10.037081953317825</v>
      </c>
      <c r="H933" s="13">
        <f t="shared" si="173"/>
        <v>89.585843434301196</v>
      </c>
      <c r="I933" s="16">
        <f t="shared" si="180"/>
        <v>99.999947891673557</v>
      </c>
      <c r="J933" s="13">
        <f t="shared" si="174"/>
        <v>80.036108332233113</v>
      </c>
      <c r="K933" s="13">
        <f t="shared" si="175"/>
        <v>19.963839559440444</v>
      </c>
      <c r="L933" s="13">
        <f t="shared" si="176"/>
        <v>1.7500742538782892</v>
      </c>
      <c r="M933" s="13">
        <f t="shared" si="181"/>
        <v>1.7503762670977603</v>
      </c>
      <c r="N933" s="13">
        <f t="shared" si="177"/>
        <v>1.0852332856006113</v>
      </c>
      <c r="O933" s="13">
        <f t="shared" si="178"/>
        <v>11.122315238918436</v>
      </c>
      <c r="Q933">
        <v>13.531812360439369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139.110358974794</v>
      </c>
      <c r="G934" s="13">
        <f t="shared" si="172"/>
        <v>16.645963498137444</v>
      </c>
      <c r="H934" s="13">
        <f t="shared" si="173"/>
        <v>122.46439547665655</v>
      </c>
      <c r="I934" s="16">
        <f t="shared" si="180"/>
        <v>140.6781607822187</v>
      </c>
      <c r="J934" s="13">
        <f t="shared" si="174"/>
        <v>98.681888864594583</v>
      </c>
      <c r="K934" s="13">
        <f t="shared" si="175"/>
        <v>41.996271917624114</v>
      </c>
      <c r="L934" s="13">
        <f t="shared" si="176"/>
        <v>15.168227018720144</v>
      </c>
      <c r="M934" s="13">
        <f t="shared" si="181"/>
        <v>15.833370000217293</v>
      </c>
      <c r="N934" s="13">
        <f t="shared" si="177"/>
        <v>9.816689400134722</v>
      </c>
      <c r="O934" s="13">
        <f t="shared" si="178"/>
        <v>26.462652898272168</v>
      </c>
      <c r="Q934">
        <v>14.0607847516129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59.162828589985843</v>
      </c>
      <c r="G935" s="13">
        <f t="shared" si="172"/>
        <v>3.2654089744403074</v>
      </c>
      <c r="H935" s="13">
        <f t="shared" si="173"/>
        <v>55.897419615545537</v>
      </c>
      <c r="I935" s="16">
        <f t="shared" si="180"/>
        <v>82.725464514449513</v>
      </c>
      <c r="J935" s="13">
        <f t="shared" si="174"/>
        <v>72.835369488034345</v>
      </c>
      <c r="K935" s="13">
        <f t="shared" si="175"/>
        <v>9.8900950264151675</v>
      </c>
      <c r="L935" s="13">
        <f t="shared" si="176"/>
        <v>0</v>
      </c>
      <c r="M935" s="13">
        <f t="shared" si="181"/>
        <v>6.0166806000825712</v>
      </c>
      <c r="N935" s="13">
        <f t="shared" si="177"/>
        <v>3.7303419720511943</v>
      </c>
      <c r="O935" s="13">
        <f t="shared" si="178"/>
        <v>6.9957509464915013</v>
      </c>
      <c r="Q935">
        <v>15.554335195080011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48.270257733833269</v>
      </c>
      <c r="G936" s="13">
        <f t="shared" si="172"/>
        <v>1.4423553098373108</v>
      </c>
      <c r="H936" s="13">
        <f t="shared" si="173"/>
        <v>46.827902423995958</v>
      </c>
      <c r="I936" s="16">
        <f t="shared" si="180"/>
        <v>56.717997450411126</v>
      </c>
      <c r="J936" s="13">
        <f t="shared" si="174"/>
        <v>53.558420706999613</v>
      </c>
      <c r="K936" s="13">
        <f t="shared" si="175"/>
        <v>3.1595767434115132</v>
      </c>
      <c r="L936" s="13">
        <f t="shared" si="176"/>
        <v>0</v>
      </c>
      <c r="M936" s="13">
        <f t="shared" si="181"/>
        <v>2.2863386280313769</v>
      </c>
      <c r="N936" s="13">
        <f t="shared" si="177"/>
        <v>1.4175299493794538</v>
      </c>
      <c r="O936" s="13">
        <f t="shared" si="178"/>
        <v>2.8598852592167647</v>
      </c>
      <c r="Q936">
        <v>16.378073408458381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117.7935275891079</v>
      </c>
      <c r="G937" s="13">
        <f t="shared" si="172"/>
        <v>13.078235723986817</v>
      </c>
      <c r="H937" s="13">
        <f t="shared" si="173"/>
        <v>104.71529186512107</v>
      </c>
      <c r="I937" s="16">
        <f t="shared" si="180"/>
        <v>107.87486860853258</v>
      </c>
      <c r="J937" s="13">
        <f t="shared" si="174"/>
        <v>83.909810276724556</v>
      </c>
      <c r="K937" s="13">
        <f t="shared" si="175"/>
        <v>23.965058331808024</v>
      </c>
      <c r="L937" s="13">
        <f t="shared" si="176"/>
        <v>4.1868893935030833</v>
      </c>
      <c r="M937" s="13">
        <f t="shared" si="181"/>
        <v>5.0556980721550069</v>
      </c>
      <c r="N937" s="13">
        <f t="shared" si="177"/>
        <v>3.1345328047361041</v>
      </c>
      <c r="O937" s="13">
        <f t="shared" si="178"/>
        <v>16.212768528722922</v>
      </c>
      <c r="Q937">
        <v>13.53358059789284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16.42654003835446</v>
      </c>
      <c r="G938" s="13">
        <f t="shared" si="172"/>
        <v>0</v>
      </c>
      <c r="H938" s="13">
        <f t="shared" si="173"/>
        <v>16.42654003835446</v>
      </c>
      <c r="I938" s="16">
        <f t="shared" si="180"/>
        <v>36.204708976659404</v>
      </c>
      <c r="J938" s="13">
        <f t="shared" si="174"/>
        <v>35.718852078736525</v>
      </c>
      <c r="K938" s="13">
        <f t="shared" si="175"/>
        <v>0.48585689792287923</v>
      </c>
      <c r="L938" s="13">
        <f t="shared" si="176"/>
        <v>0</v>
      </c>
      <c r="M938" s="13">
        <f t="shared" si="181"/>
        <v>1.9211652674189028</v>
      </c>
      <c r="N938" s="13">
        <f t="shared" si="177"/>
        <v>1.1911224657997197</v>
      </c>
      <c r="O938" s="13">
        <f t="shared" si="178"/>
        <v>1.1911224657997197</v>
      </c>
      <c r="Q938">
        <v>20.564678475767991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9.7841591145942672</v>
      </c>
      <c r="G939" s="13">
        <f t="shared" si="172"/>
        <v>0</v>
      </c>
      <c r="H939" s="13">
        <f t="shared" si="173"/>
        <v>9.7841591145942672</v>
      </c>
      <c r="I939" s="16">
        <f t="shared" si="180"/>
        <v>10.270016012517146</v>
      </c>
      <c r="J939" s="13">
        <f t="shared" si="174"/>
        <v>10.257795087515797</v>
      </c>
      <c r="K939" s="13">
        <f t="shared" si="175"/>
        <v>1.2220925001349414E-2</v>
      </c>
      <c r="L939" s="13">
        <f t="shared" si="176"/>
        <v>0</v>
      </c>
      <c r="M939" s="13">
        <f t="shared" si="181"/>
        <v>0.73004280161918311</v>
      </c>
      <c r="N939" s="13">
        <f t="shared" si="177"/>
        <v>0.45262653700389355</v>
      </c>
      <c r="O939" s="13">
        <f t="shared" si="178"/>
        <v>0.45262653700389355</v>
      </c>
      <c r="Q939">
        <v>20.009668242382389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30.440099262612041</v>
      </c>
      <c r="G940" s="13">
        <f t="shared" si="172"/>
        <v>0</v>
      </c>
      <c r="H940" s="13">
        <f t="shared" si="173"/>
        <v>30.440099262612041</v>
      </c>
      <c r="I940" s="16">
        <f t="shared" si="180"/>
        <v>30.452320187613388</v>
      </c>
      <c r="J940" s="13">
        <f t="shared" si="174"/>
        <v>30.288408177061758</v>
      </c>
      <c r="K940" s="13">
        <f t="shared" si="175"/>
        <v>0.16391201055163052</v>
      </c>
      <c r="L940" s="13">
        <f t="shared" si="176"/>
        <v>0</v>
      </c>
      <c r="M940" s="13">
        <f t="shared" si="181"/>
        <v>0.27741626461528957</v>
      </c>
      <c r="N940" s="13">
        <f t="shared" si="177"/>
        <v>0.17199808406147954</v>
      </c>
      <c r="O940" s="13">
        <f t="shared" si="178"/>
        <v>0.17199808406147954</v>
      </c>
      <c r="Q940">
        <v>24.682234498361019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40.48663142935419</v>
      </c>
      <c r="G941" s="13">
        <f t="shared" si="172"/>
        <v>0.13963544272111159</v>
      </c>
      <c r="H941" s="13">
        <f t="shared" si="173"/>
        <v>40.346995986633075</v>
      </c>
      <c r="I941" s="16">
        <f t="shared" si="180"/>
        <v>40.510907997184702</v>
      </c>
      <c r="J941" s="13">
        <f t="shared" si="174"/>
        <v>40.199854747220947</v>
      </c>
      <c r="K941" s="13">
        <f t="shared" si="175"/>
        <v>0.31105324996375572</v>
      </c>
      <c r="L941" s="13">
        <f t="shared" si="176"/>
        <v>0</v>
      </c>
      <c r="M941" s="13">
        <f t="shared" si="181"/>
        <v>0.10541818055381003</v>
      </c>
      <c r="N941" s="13">
        <f t="shared" si="177"/>
        <v>6.5359271943362218E-2</v>
      </c>
      <c r="O941" s="13">
        <f t="shared" si="178"/>
        <v>0.2049947146644738</v>
      </c>
      <c r="Q941">
        <v>26.210848870967752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14.150073746404789</v>
      </c>
      <c r="G942" s="13">
        <f t="shared" si="172"/>
        <v>0</v>
      </c>
      <c r="H942" s="13">
        <f t="shared" si="173"/>
        <v>14.150073746404789</v>
      </c>
      <c r="I942" s="16">
        <f t="shared" si="180"/>
        <v>14.461126996368545</v>
      </c>
      <c r="J942" s="13">
        <f t="shared" si="174"/>
        <v>14.439827626009199</v>
      </c>
      <c r="K942" s="13">
        <f t="shared" si="175"/>
        <v>2.1299370359345815E-2</v>
      </c>
      <c r="L942" s="13">
        <f t="shared" si="176"/>
        <v>0</v>
      </c>
      <c r="M942" s="13">
        <f t="shared" si="181"/>
        <v>4.0058908610447808E-2</v>
      </c>
      <c r="N942" s="13">
        <f t="shared" si="177"/>
        <v>2.4836523338477641E-2</v>
      </c>
      <c r="O942" s="13">
        <f t="shared" si="178"/>
        <v>2.4836523338477641E-2</v>
      </c>
      <c r="Q942">
        <v>23.342559938258901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15.253058911782579</v>
      </c>
      <c r="G943" s="13">
        <f t="shared" si="172"/>
        <v>0</v>
      </c>
      <c r="H943" s="13">
        <f t="shared" si="173"/>
        <v>15.253058911782579</v>
      </c>
      <c r="I943" s="16">
        <f t="shared" si="180"/>
        <v>15.274358282141925</v>
      </c>
      <c r="J943" s="13">
        <f t="shared" si="174"/>
        <v>15.240099966356111</v>
      </c>
      <c r="K943" s="13">
        <f t="shared" si="175"/>
        <v>3.425831578581473E-2</v>
      </c>
      <c r="L943" s="13">
        <f t="shared" si="176"/>
        <v>0</v>
      </c>
      <c r="M943" s="13">
        <f t="shared" si="181"/>
        <v>1.5222385271970167E-2</v>
      </c>
      <c r="N943" s="13">
        <f t="shared" si="177"/>
        <v>9.4378788686215031E-3</v>
      </c>
      <c r="O943" s="13">
        <f t="shared" si="178"/>
        <v>9.4378788686215031E-3</v>
      </c>
      <c r="Q943">
        <v>21.128836186092901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23.674582147722429</v>
      </c>
      <c r="G944" s="13">
        <f t="shared" si="172"/>
        <v>0</v>
      </c>
      <c r="H944" s="13">
        <f t="shared" si="173"/>
        <v>23.674582147722429</v>
      </c>
      <c r="I944" s="16">
        <f t="shared" si="180"/>
        <v>23.708840463508245</v>
      </c>
      <c r="J944" s="13">
        <f t="shared" si="174"/>
        <v>23.524213669154175</v>
      </c>
      <c r="K944" s="13">
        <f t="shared" si="175"/>
        <v>0.18462679435407026</v>
      </c>
      <c r="L944" s="13">
        <f t="shared" si="176"/>
        <v>0</v>
      </c>
      <c r="M944" s="13">
        <f t="shared" si="181"/>
        <v>5.7845064033486635E-3</v>
      </c>
      <c r="N944" s="13">
        <f t="shared" si="177"/>
        <v>3.5863939700761715E-3</v>
      </c>
      <c r="O944" s="13">
        <f t="shared" si="178"/>
        <v>3.5863939700761715E-3</v>
      </c>
      <c r="Q944">
        <v>18.489512438231049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73.633171940173483</v>
      </c>
      <c r="G945" s="13">
        <f t="shared" si="172"/>
        <v>5.6872626232253918</v>
      </c>
      <c r="H945" s="13">
        <f t="shared" si="173"/>
        <v>67.945909316948089</v>
      </c>
      <c r="I945" s="16">
        <f t="shared" si="180"/>
        <v>68.130536111302163</v>
      </c>
      <c r="J945" s="13">
        <f t="shared" si="174"/>
        <v>61.277538674805157</v>
      </c>
      <c r="K945" s="13">
        <f t="shared" si="175"/>
        <v>6.8529974364970059</v>
      </c>
      <c r="L945" s="13">
        <f t="shared" si="176"/>
        <v>0</v>
      </c>
      <c r="M945" s="13">
        <f t="shared" si="181"/>
        <v>2.198112433272492E-3</v>
      </c>
      <c r="N945" s="13">
        <f t="shared" si="177"/>
        <v>1.3628297086289451E-3</v>
      </c>
      <c r="O945" s="13">
        <f t="shared" si="178"/>
        <v>5.688625452934021</v>
      </c>
      <c r="Q945">
        <v>14.24013564904071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3.7455657640336728</v>
      </c>
      <c r="G946" s="13">
        <f t="shared" si="172"/>
        <v>0</v>
      </c>
      <c r="H946" s="13">
        <f t="shared" si="173"/>
        <v>3.7455657640336728</v>
      </c>
      <c r="I946" s="16">
        <f t="shared" si="180"/>
        <v>10.598563200530679</v>
      </c>
      <c r="J946" s="13">
        <f t="shared" si="174"/>
        <v>10.575210729772431</v>
      </c>
      <c r="K946" s="13">
        <f t="shared" si="175"/>
        <v>2.3352470758247534E-2</v>
      </c>
      <c r="L946" s="13">
        <f t="shared" si="176"/>
        <v>0</v>
      </c>
      <c r="M946" s="13">
        <f t="shared" si="181"/>
        <v>8.352827246435469E-4</v>
      </c>
      <c r="N946" s="13">
        <f t="shared" si="177"/>
        <v>5.1787528927899908E-4</v>
      </c>
      <c r="O946" s="13">
        <f t="shared" si="178"/>
        <v>5.1787528927899908E-4</v>
      </c>
      <c r="Q946">
        <v>16.08196128852984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119.66237495041401</v>
      </c>
      <c r="G947" s="13">
        <f t="shared" si="172"/>
        <v>13.391018544094738</v>
      </c>
      <c r="H947" s="13">
        <f t="shared" si="173"/>
        <v>106.27135640631927</v>
      </c>
      <c r="I947" s="16">
        <f t="shared" si="180"/>
        <v>106.29470887707751</v>
      </c>
      <c r="J947" s="13">
        <f t="shared" si="174"/>
        <v>80.479024845706832</v>
      </c>
      <c r="K947" s="13">
        <f t="shared" si="175"/>
        <v>25.815684031370679</v>
      </c>
      <c r="L947" s="13">
        <f t="shared" si="176"/>
        <v>5.3139541652712587</v>
      </c>
      <c r="M947" s="13">
        <f t="shared" si="181"/>
        <v>5.3142715727066232</v>
      </c>
      <c r="N947" s="13">
        <f t="shared" si="177"/>
        <v>3.2948483750781064</v>
      </c>
      <c r="O947" s="13">
        <f t="shared" si="178"/>
        <v>16.685866919172845</v>
      </c>
      <c r="Q947">
        <v>12.358715006843831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138.97117797518669</v>
      </c>
      <c r="G948" s="13">
        <f t="shared" si="172"/>
        <v>16.622669233199623</v>
      </c>
      <c r="H948" s="13">
        <f t="shared" si="173"/>
        <v>122.34850874198708</v>
      </c>
      <c r="I948" s="16">
        <f t="shared" si="180"/>
        <v>142.85023860808647</v>
      </c>
      <c r="J948" s="13">
        <f t="shared" si="174"/>
        <v>102.41730450928723</v>
      </c>
      <c r="K948" s="13">
        <f t="shared" si="175"/>
        <v>40.432934098799237</v>
      </c>
      <c r="L948" s="13">
        <f t="shared" si="176"/>
        <v>14.216125801068831</v>
      </c>
      <c r="M948" s="13">
        <f t="shared" si="181"/>
        <v>16.235548998697347</v>
      </c>
      <c r="N948" s="13">
        <f t="shared" si="177"/>
        <v>10.066040379192355</v>
      </c>
      <c r="O948" s="13">
        <f t="shared" si="178"/>
        <v>26.688709612391978</v>
      </c>
      <c r="Q948">
        <v>14.9149787516129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40.450071600108693</v>
      </c>
      <c r="G949" s="13">
        <f t="shared" si="172"/>
        <v>0.13351654466082336</v>
      </c>
      <c r="H949" s="13">
        <f t="shared" si="173"/>
        <v>40.316555055447871</v>
      </c>
      <c r="I949" s="16">
        <f t="shared" si="180"/>
        <v>66.533363353178274</v>
      </c>
      <c r="J949" s="13">
        <f t="shared" si="174"/>
        <v>61.070061067484772</v>
      </c>
      <c r="K949" s="13">
        <f t="shared" si="175"/>
        <v>5.4633022856935014</v>
      </c>
      <c r="L949" s="13">
        <f t="shared" si="176"/>
        <v>0</v>
      </c>
      <c r="M949" s="13">
        <f t="shared" si="181"/>
        <v>6.1695086195049917</v>
      </c>
      <c r="N949" s="13">
        <f t="shared" si="177"/>
        <v>3.825095344093095</v>
      </c>
      <c r="O949" s="13">
        <f t="shared" si="178"/>
        <v>3.9586118887539183</v>
      </c>
      <c r="Q949">
        <v>15.57996258077797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9.3050302709222876</v>
      </c>
      <c r="G950" s="13">
        <f t="shared" si="172"/>
        <v>0</v>
      </c>
      <c r="H950" s="13">
        <f t="shared" si="173"/>
        <v>9.3050302709222876</v>
      </c>
      <c r="I950" s="16">
        <f t="shared" si="180"/>
        <v>14.768332556615789</v>
      </c>
      <c r="J950" s="13">
        <f t="shared" si="174"/>
        <v>14.736999153127694</v>
      </c>
      <c r="K950" s="13">
        <f t="shared" si="175"/>
        <v>3.1333403488094547E-2</v>
      </c>
      <c r="L950" s="13">
        <f t="shared" si="176"/>
        <v>0</v>
      </c>
      <c r="M950" s="13">
        <f t="shared" si="181"/>
        <v>2.3444132754118967</v>
      </c>
      <c r="N950" s="13">
        <f t="shared" si="177"/>
        <v>1.4535362307553759</v>
      </c>
      <c r="O950" s="13">
        <f t="shared" si="178"/>
        <v>1.4535362307553759</v>
      </c>
      <c r="Q950">
        <v>21.046552380798229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33.714385343456769</v>
      </c>
      <c r="G951" s="13">
        <f t="shared" si="172"/>
        <v>0</v>
      </c>
      <c r="H951" s="13">
        <f t="shared" si="173"/>
        <v>33.714385343456769</v>
      </c>
      <c r="I951" s="16">
        <f t="shared" si="180"/>
        <v>33.74571874694486</v>
      </c>
      <c r="J951" s="13">
        <f t="shared" si="174"/>
        <v>33.521140386742154</v>
      </c>
      <c r="K951" s="13">
        <f t="shared" si="175"/>
        <v>0.22457836020270605</v>
      </c>
      <c r="L951" s="13">
        <f t="shared" si="176"/>
        <v>0</v>
      </c>
      <c r="M951" s="13">
        <f t="shared" si="181"/>
        <v>0.89087704465652084</v>
      </c>
      <c r="N951" s="13">
        <f t="shared" si="177"/>
        <v>0.55234376768704296</v>
      </c>
      <c r="O951" s="13">
        <f t="shared" si="178"/>
        <v>0.55234376768704296</v>
      </c>
      <c r="Q951">
        <v>24.61956029526452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32.903860530695631</v>
      </c>
      <c r="G952" s="13">
        <f t="shared" si="172"/>
        <v>0</v>
      </c>
      <c r="H952" s="13">
        <f t="shared" si="173"/>
        <v>32.903860530695631</v>
      </c>
      <c r="I952" s="16">
        <f t="shared" si="180"/>
        <v>33.128438890898337</v>
      </c>
      <c r="J952" s="13">
        <f t="shared" si="174"/>
        <v>32.979473666472892</v>
      </c>
      <c r="K952" s="13">
        <f t="shared" si="175"/>
        <v>0.1489652244254458</v>
      </c>
      <c r="L952" s="13">
        <f t="shared" si="176"/>
        <v>0</v>
      </c>
      <c r="M952" s="13">
        <f t="shared" si="181"/>
        <v>0.33853327696947788</v>
      </c>
      <c r="N952" s="13">
        <f t="shared" si="177"/>
        <v>0.20989063172107628</v>
      </c>
      <c r="O952" s="13">
        <f t="shared" si="178"/>
        <v>0.20989063172107628</v>
      </c>
      <c r="Q952">
        <v>27.21120987096775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19.638147452756531</v>
      </c>
      <c r="G953" s="13">
        <f t="shared" si="172"/>
        <v>0</v>
      </c>
      <c r="H953" s="13">
        <f t="shared" si="173"/>
        <v>19.638147452756531</v>
      </c>
      <c r="I953" s="16">
        <f t="shared" si="180"/>
        <v>19.787112677181977</v>
      </c>
      <c r="J953" s="13">
        <f t="shared" si="174"/>
        <v>19.746693214737423</v>
      </c>
      <c r="K953" s="13">
        <f t="shared" si="175"/>
        <v>4.0419462444553744E-2</v>
      </c>
      <c r="L953" s="13">
        <f t="shared" si="176"/>
        <v>0</v>
      </c>
      <c r="M953" s="13">
        <f t="shared" si="181"/>
        <v>0.1286426452484016</v>
      </c>
      <c r="N953" s="13">
        <f t="shared" si="177"/>
        <v>7.9758440054008992E-2</v>
      </c>
      <c r="O953" s="13">
        <f t="shared" si="178"/>
        <v>7.9758440054008992E-2</v>
      </c>
      <c r="Q953">
        <v>25.484849402476339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10.678989573821701</v>
      </c>
      <c r="G954" s="13">
        <f t="shared" si="172"/>
        <v>0</v>
      </c>
      <c r="H954" s="13">
        <f t="shared" si="173"/>
        <v>10.678989573821701</v>
      </c>
      <c r="I954" s="16">
        <f t="shared" si="180"/>
        <v>10.719409036266255</v>
      </c>
      <c r="J954" s="13">
        <f t="shared" si="174"/>
        <v>10.712990143614538</v>
      </c>
      <c r="K954" s="13">
        <f t="shared" si="175"/>
        <v>6.4188926517161349E-3</v>
      </c>
      <c r="L954" s="13">
        <f t="shared" si="176"/>
        <v>0</v>
      </c>
      <c r="M954" s="13">
        <f t="shared" si="181"/>
        <v>4.8884205194392613E-2</v>
      </c>
      <c r="N954" s="13">
        <f t="shared" si="177"/>
        <v>3.0308207220523419E-2</v>
      </c>
      <c r="O954" s="13">
        <f t="shared" si="178"/>
        <v>3.0308207220523419E-2</v>
      </c>
      <c r="Q954">
        <v>25.508712047294079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40.483025758250591</v>
      </c>
      <c r="G955" s="13">
        <f t="shared" si="172"/>
        <v>0.13903197343864579</v>
      </c>
      <c r="H955" s="13">
        <f t="shared" si="173"/>
        <v>40.343993784811943</v>
      </c>
      <c r="I955" s="16">
        <f t="shared" si="180"/>
        <v>40.350412677463659</v>
      </c>
      <c r="J955" s="13">
        <f t="shared" si="174"/>
        <v>39.831905455531839</v>
      </c>
      <c r="K955" s="13">
        <f t="shared" si="175"/>
        <v>0.51850722193182008</v>
      </c>
      <c r="L955" s="13">
        <f t="shared" si="176"/>
        <v>0</v>
      </c>
      <c r="M955" s="13">
        <f t="shared" si="181"/>
        <v>1.8575997973869194E-2</v>
      </c>
      <c r="N955" s="13">
        <f t="shared" si="177"/>
        <v>1.1517118743798901E-2</v>
      </c>
      <c r="O955" s="13">
        <f t="shared" si="178"/>
        <v>0.15054909218244469</v>
      </c>
      <c r="Q955">
        <v>22.411378840522978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19.650702449525781</v>
      </c>
      <c r="G956" s="13">
        <f t="shared" si="172"/>
        <v>0</v>
      </c>
      <c r="H956" s="13">
        <f t="shared" si="173"/>
        <v>19.650702449525781</v>
      </c>
      <c r="I956" s="16">
        <f t="shared" si="180"/>
        <v>20.169209671457601</v>
      </c>
      <c r="J956" s="13">
        <f t="shared" si="174"/>
        <v>20.043370721000244</v>
      </c>
      <c r="K956" s="13">
        <f t="shared" si="175"/>
        <v>0.12583895045735716</v>
      </c>
      <c r="L956" s="13">
        <f t="shared" si="176"/>
        <v>0</v>
      </c>
      <c r="M956" s="13">
        <f t="shared" si="181"/>
        <v>7.0588792300702932E-3</v>
      </c>
      <c r="N956" s="13">
        <f t="shared" si="177"/>
        <v>4.3765051226435821E-3</v>
      </c>
      <c r="O956" s="13">
        <f t="shared" si="178"/>
        <v>4.3765051226435821E-3</v>
      </c>
      <c r="Q956">
        <v>17.786397191603012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33.026290153974657</v>
      </c>
      <c r="G957" s="13">
        <f t="shared" si="172"/>
        <v>0</v>
      </c>
      <c r="H957" s="13">
        <f t="shared" si="173"/>
        <v>33.026290153974657</v>
      </c>
      <c r="I957" s="16">
        <f t="shared" si="180"/>
        <v>33.152129104432014</v>
      </c>
      <c r="J957" s="13">
        <f t="shared" si="174"/>
        <v>32.216829461494633</v>
      </c>
      <c r="K957" s="13">
        <f t="shared" si="175"/>
        <v>0.93529964293738033</v>
      </c>
      <c r="L957" s="13">
        <f t="shared" si="176"/>
        <v>0</v>
      </c>
      <c r="M957" s="13">
        <f t="shared" si="181"/>
        <v>2.6823741074267111E-3</v>
      </c>
      <c r="N957" s="13">
        <f t="shared" si="177"/>
        <v>1.6630719466045609E-3</v>
      </c>
      <c r="O957" s="13">
        <f t="shared" si="178"/>
        <v>1.6630719466045609E-3</v>
      </c>
      <c r="Q957">
        <v>13.864142051612911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20.924215573813289</v>
      </c>
      <c r="G958" s="13">
        <f t="shared" si="172"/>
        <v>0</v>
      </c>
      <c r="H958" s="13">
        <f t="shared" si="173"/>
        <v>20.924215573813289</v>
      </c>
      <c r="I958" s="16">
        <f t="shared" si="180"/>
        <v>21.859515216750669</v>
      </c>
      <c r="J958" s="13">
        <f t="shared" si="174"/>
        <v>21.542885999432425</v>
      </c>
      <c r="K958" s="13">
        <f t="shared" si="175"/>
        <v>0.31662921731824412</v>
      </c>
      <c r="L958" s="13">
        <f t="shared" si="176"/>
        <v>0</v>
      </c>
      <c r="M958" s="13">
        <f t="shared" si="181"/>
        <v>1.0193021608221502E-3</v>
      </c>
      <c r="N958" s="13">
        <f t="shared" si="177"/>
        <v>6.319673397097331E-4</v>
      </c>
      <c r="O958" s="13">
        <f t="shared" si="178"/>
        <v>6.319673397097331E-4</v>
      </c>
      <c r="Q958">
        <v>12.807952611630871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5.8837645230976889</v>
      </c>
      <c r="G959" s="13">
        <f t="shared" si="172"/>
        <v>0</v>
      </c>
      <c r="H959" s="13">
        <f t="shared" si="173"/>
        <v>5.8837645230976889</v>
      </c>
      <c r="I959" s="16">
        <f t="shared" si="180"/>
        <v>6.2003937404159331</v>
      </c>
      <c r="J959" s="13">
        <f t="shared" si="174"/>
        <v>6.1947044593365792</v>
      </c>
      <c r="K959" s="13">
        <f t="shared" si="175"/>
        <v>5.6892810793538473E-3</v>
      </c>
      <c r="L959" s="13">
        <f t="shared" si="176"/>
        <v>0</v>
      </c>
      <c r="M959" s="13">
        <f t="shared" si="181"/>
        <v>3.8733482111241713E-4</v>
      </c>
      <c r="N959" s="13">
        <f t="shared" si="177"/>
        <v>2.4014758908969861E-4</v>
      </c>
      <c r="O959" s="13">
        <f t="shared" si="178"/>
        <v>2.4014758908969861E-4</v>
      </c>
      <c r="Q959">
        <v>14.69044104314661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51.579371304495041</v>
      </c>
      <c r="G960" s="13">
        <f t="shared" si="172"/>
        <v>1.9961907359502322</v>
      </c>
      <c r="H960" s="13">
        <f t="shared" si="173"/>
        <v>49.583180568544812</v>
      </c>
      <c r="I960" s="16">
        <f t="shared" si="180"/>
        <v>49.588869849624167</v>
      </c>
      <c r="J960" s="13">
        <f t="shared" si="174"/>
        <v>48.09232434483102</v>
      </c>
      <c r="K960" s="13">
        <f t="shared" si="175"/>
        <v>1.4965455047931471</v>
      </c>
      <c r="L960" s="13">
        <f t="shared" si="176"/>
        <v>0</v>
      </c>
      <c r="M960" s="13">
        <f t="shared" si="181"/>
        <v>1.4718723202271851E-4</v>
      </c>
      <c r="N960" s="13">
        <f t="shared" si="177"/>
        <v>9.1256083854085481E-5</v>
      </c>
      <c r="O960" s="13">
        <f t="shared" si="178"/>
        <v>1.9962819920340864</v>
      </c>
      <c r="Q960">
        <v>19.10289709471623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55.75589343612824</v>
      </c>
      <c r="G961" s="13">
        <f t="shared" si="172"/>
        <v>2.6952014725265938</v>
      </c>
      <c r="H961" s="13">
        <f t="shared" si="173"/>
        <v>53.060691963601649</v>
      </c>
      <c r="I961" s="16">
        <f t="shared" si="180"/>
        <v>54.557237468394796</v>
      </c>
      <c r="J961" s="13">
        <f t="shared" si="174"/>
        <v>52.325181069470261</v>
      </c>
      <c r="K961" s="13">
        <f t="shared" si="175"/>
        <v>2.2320563989245343</v>
      </c>
      <c r="L961" s="13">
        <f t="shared" si="176"/>
        <v>0</v>
      </c>
      <c r="M961" s="13">
        <f t="shared" si="181"/>
        <v>5.5931148168633033E-5</v>
      </c>
      <c r="N961" s="13">
        <f t="shared" si="177"/>
        <v>3.467731186455248E-5</v>
      </c>
      <c r="O961" s="13">
        <f t="shared" si="178"/>
        <v>2.6952361498384585</v>
      </c>
      <c r="Q961">
        <v>18.183526179874981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16.42176420518841</v>
      </c>
      <c r="G962" s="13">
        <f t="shared" si="172"/>
        <v>0</v>
      </c>
      <c r="H962" s="13">
        <f t="shared" si="173"/>
        <v>16.42176420518841</v>
      </c>
      <c r="I962" s="16">
        <f t="shared" si="180"/>
        <v>18.653820604112944</v>
      </c>
      <c r="J962" s="13">
        <f t="shared" si="174"/>
        <v>18.59335659087921</v>
      </c>
      <c r="K962" s="13">
        <f t="shared" si="175"/>
        <v>6.0464013233733738E-2</v>
      </c>
      <c r="L962" s="13">
        <f t="shared" si="176"/>
        <v>0</v>
      </c>
      <c r="M962" s="13">
        <f t="shared" si="181"/>
        <v>2.1253836304080554E-5</v>
      </c>
      <c r="N962" s="13">
        <f t="shared" si="177"/>
        <v>1.3177378508529943E-5</v>
      </c>
      <c r="O962" s="13">
        <f t="shared" si="178"/>
        <v>1.3177378508529943E-5</v>
      </c>
      <c r="Q962">
        <v>21.340927748504988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20.8324801511366</v>
      </c>
      <c r="G963" s="13">
        <f t="shared" si="172"/>
        <v>0</v>
      </c>
      <c r="H963" s="13">
        <f t="shared" si="173"/>
        <v>20.8324801511366</v>
      </c>
      <c r="I963" s="16">
        <f t="shared" si="180"/>
        <v>20.892944164370334</v>
      </c>
      <c r="J963" s="13">
        <f t="shared" si="174"/>
        <v>20.838274766217829</v>
      </c>
      <c r="K963" s="13">
        <f t="shared" si="175"/>
        <v>5.4669398152505266E-2</v>
      </c>
      <c r="L963" s="13">
        <f t="shared" si="176"/>
        <v>0</v>
      </c>
      <c r="M963" s="13">
        <f t="shared" si="181"/>
        <v>8.0764577955506104E-6</v>
      </c>
      <c r="N963" s="13">
        <f t="shared" si="177"/>
        <v>5.0074038332413785E-6</v>
      </c>
      <c r="O963" s="13">
        <f t="shared" si="178"/>
        <v>5.0074038332413785E-6</v>
      </c>
      <c r="Q963">
        <v>24.481183345932319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11.71199678886995</v>
      </c>
      <c r="G964" s="13">
        <f t="shared" si="172"/>
        <v>0</v>
      </c>
      <c r="H964" s="13">
        <f t="shared" si="173"/>
        <v>11.71199678886995</v>
      </c>
      <c r="I964" s="16">
        <f t="shared" si="180"/>
        <v>11.766666187022455</v>
      </c>
      <c r="J964" s="13">
        <f t="shared" si="174"/>
        <v>11.759222167043497</v>
      </c>
      <c r="K964" s="13">
        <f t="shared" si="175"/>
        <v>7.4440199789584938E-3</v>
      </c>
      <c r="L964" s="13">
        <f t="shared" si="176"/>
        <v>0</v>
      </c>
      <c r="M964" s="13">
        <f t="shared" si="181"/>
        <v>3.0690539623092319E-6</v>
      </c>
      <c r="N964" s="13">
        <f t="shared" si="177"/>
        <v>1.9028134566317237E-6</v>
      </c>
      <c r="O964" s="13">
        <f t="shared" si="178"/>
        <v>1.9028134566317237E-6</v>
      </c>
      <c r="Q964">
        <v>26.459401870967749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40.24015796676742</v>
      </c>
      <c r="G965" s="13">
        <f t="shared" si="172"/>
        <v>9.8383992064501991E-2</v>
      </c>
      <c r="H965" s="13">
        <f t="shared" si="173"/>
        <v>40.141773974702915</v>
      </c>
      <c r="I965" s="16">
        <f t="shared" si="180"/>
        <v>40.149217994681877</v>
      </c>
      <c r="J965" s="13">
        <f t="shared" si="174"/>
        <v>39.754215119453917</v>
      </c>
      <c r="K965" s="13">
        <f t="shared" si="175"/>
        <v>0.39500287522795929</v>
      </c>
      <c r="L965" s="13">
        <f t="shared" si="176"/>
        <v>0</v>
      </c>
      <c r="M965" s="13">
        <f t="shared" si="181"/>
        <v>1.1662405056775082E-6</v>
      </c>
      <c r="N965" s="13">
        <f t="shared" si="177"/>
        <v>7.2306911352005514E-7</v>
      </c>
      <c r="O965" s="13">
        <f t="shared" si="178"/>
        <v>9.8384715133615505E-2</v>
      </c>
      <c r="Q965">
        <v>24.27415900164026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5.2602000120671564</v>
      </c>
      <c r="G966" s="13">
        <f t="shared" ref="G966:G1029" si="183">IF((F966-$J$2)&gt;0,$I$2*(F966-$J$2),0)</f>
        <v>0</v>
      </c>
      <c r="H966" s="13">
        <f t="shared" ref="H966:H1029" si="184">F966-G966</f>
        <v>5.2602000120671564</v>
      </c>
      <c r="I966" s="16">
        <f t="shared" si="180"/>
        <v>5.6552028872951157</v>
      </c>
      <c r="J966" s="13">
        <f t="shared" ref="J966:J1029" si="185">I966/SQRT(1+(I966/($K$2*(300+(25*Q966)+0.05*(Q966)^3)))^2)</f>
        <v>5.653945209830991</v>
      </c>
      <c r="K966" s="13">
        <f t="shared" ref="K966:K1029" si="186">I966-J966</f>
        <v>1.2576774641246402E-3</v>
      </c>
      <c r="L966" s="13">
        <f t="shared" ref="L966:L1029" si="187">IF(K966&gt;$N$2,(K966-$N$2)/$L$2,0)</f>
        <v>0</v>
      </c>
      <c r="M966" s="13">
        <f t="shared" si="181"/>
        <v>4.4317139215745309E-7</v>
      </c>
      <c r="N966" s="13">
        <f t="shared" ref="N966:N1029" si="188">$M$2*M966</f>
        <v>2.747662631376209E-7</v>
      </c>
      <c r="O966" s="13">
        <f t="shared" ref="O966:O1029" si="189">N966+G966</f>
        <v>2.747662631376209E-7</v>
      </c>
      <c r="Q966">
        <v>23.44668306209768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4.9073023534824918</v>
      </c>
      <c r="G967" s="13">
        <f t="shared" si="183"/>
        <v>0</v>
      </c>
      <c r="H967" s="13">
        <f t="shared" si="184"/>
        <v>4.9073023534824918</v>
      </c>
      <c r="I967" s="16">
        <f t="shared" ref="I967:I1030" si="191">H967+K966-L966</f>
        <v>4.9085600309466164</v>
      </c>
      <c r="J967" s="13">
        <f t="shared" si="185"/>
        <v>4.9078334952084584</v>
      </c>
      <c r="K967" s="13">
        <f t="shared" si="186"/>
        <v>7.2653573815806283E-4</v>
      </c>
      <c r="L967" s="13">
        <f t="shared" si="187"/>
        <v>0</v>
      </c>
      <c r="M967" s="13">
        <f t="shared" ref="M967:M1030" si="192">L967+M966-N966</f>
        <v>1.6840512901983219E-7</v>
      </c>
      <c r="N967" s="13">
        <f t="shared" si="188"/>
        <v>1.0441117999229596E-7</v>
      </c>
      <c r="O967" s="13">
        <f t="shared" si="189"/>
        <v>1.0441117999229596E-7</v>
      </c>
      <c r="Q967">
        <v>24.332208523469401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63.542241842976637</v>
      </c>
      <c r="G968" s="13">
        <f t="shared" si="183"/>
        <v>3.9983769289398787</v>
      </c>
      <c r="H968" s="13">
        <f t="shared" si="184"/>
        <v>59.54386491403676</v>
      </c>
      <c r="I968" s="16">
        <f t="shared" si="191"/>
        <v>59.54459144977492</v>
      </c>
      <c r="J968" s="13">
        <f t="shared" si="185"/>
        <v>55.774687716325239</v>
      </c>
      <c r="K968" s="13">
        <f t="shared" si="186"/>
        <v>3.7699037334496808</v>
      </c>
      <c r="L968" s="13">
        <f t="shared" si="187"/>
        <v>0</v>
      </c>
      <c r="M968" s="13">
        <f t="shared" si="192"/>
        <v>6.3993949027536231E-8</v>
      </c>
      <c r="N968" s="13">
        <f t="shared" si="188"/>
        <v>3.9676248397072466E-8</v>
      </c>
      <c r="O968" s="13">
        <f t="shared" si="189"/>
        <v>3.9983769686161272</v>
      </c>
      <c r="Q968">
        <v>16.071874303035798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32.898543506174583</v>
      </c>
      <c r="G969" s="13">
        <f t="shared" si="183"/>
        <v>0</v>
      </c>
      <c r="H969" s="13">
        <f t="shared" si="184"/>
        <v>32.898543506174583</v>
      </c>
      <c r="I969" s="16">
        <f t="shared" si="191"/>
        <v>36.668447239624264</v>
      </c>
      <c r="J969" s="13">
        <f t="shared" si="185"/>
        <v>35.354668649086811</v>
      </c>
      <c r="K969" s="13">
        <f t="shared" si="186"/>
        <v>1.3137785905374528</v>
      </c>
      <c r="L969" s="13">
        <f t="shared" si="187"/>
        <v>0</v>
      </c>
      <c r="M969" s="13">
        <f t="shared" si="192"/>
        <v>2.4317700630463765E-8</v>
      </c>
      <c r="N969" s="13">
        <f t="shared" si="188"/>
        <v>1.5076974390887535E-8</v>
      </c>
      <c r="O969" s="13">
        <f t="shared" si="189"/>
        <v>1.5076974390887535E-8</v>
      </c>
      <c r="Q969">
        <v>13.50699968208367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74.800702859939292</v>
      </c>
      <c r="G970" s="13">
        <f t="shared" si="183"/>
        <v>5.8826684231898803</v>
      </c>
      <c r="H970" s="13">
        <f t="shared" si="184"/>
        <v>68.918034436749409</v>
      </c>
      <c r="I970" s="16">
        <f t="shared" si="191"/>
        <v>70.231813027286861</v>
      </c>
      <c r="J970" s="13">
        <f t="shared" si="185"/>
        <v>63.046911629853909</v>
      </c>
      <c r="K970" s="13">
        <f t="shared" si="186"/>
        <v>7.1849013974329523</v>
      </c>
      <c r="L970" s="13">
        <f t="shared" si="187"/>
        <v>0</v>
      </c>
      <c r="M970" s="13">
        <f t="shared" si="192"/>
        <v>9.24072623957623E-9</v>
      </c>
      <c r="N970" s="13">
        <f t="shared" si="188"/>
        <v>5.7292502685372622E-9</v>
      </c>
      <c r="O970" s="13">
        <f t="shared" si="189"/>
        <v>5.8826684289191302</v>
      </c>
      <c r="Q970">
        <v>14.5352687516129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91.437970955751751</v>
      </c>
      <c r="G971" s="13">
        <f t="shared" si="183"/>
        <v>8.6671931209494932</v>
      </c>
      <c r="H971" s="13">
        <f t="shared" si="184"/>
        <v>82.77077783480226</v>
      </c>
      <c r="I971" s="16">
        <f t="shared" si="191"/>
        <v>89.955679232235212</v>
      </c>
      <c r="J971" s="13">
        <f t="shared" si="185"/>
        <v>71.807665329466502</v>
      </c>
      <c r="K971" s="13">
        <f t="shared" si="186"/>
        <v>18.14801390276871</v>
      </c>
      <c r="L971" s="13">
        <f t="shared" si="187"/>
        <v>0.64420334233136123</v>
      </c>
      <c r="M971" s="13">
        <f t="shared" si="192"/>
        <v>0.64420334584283712</v>
      </c>
      <c r="N971" s="13">
        <f t="shared" si="188"/>
        <v>0.39940607442255899</v>
      </c>
      <c r="O971" s="13">
        <f t="shared" si="189"/>
        <v>9.0665991953720528</v>
      </c>
      <c r="Q971">
        <v>11.87594373322097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27.44814497024225</v>
      </c>
      <c r="G972" s="13">
        <f t="shared" si="183"/>
        <v>0</v>
      </c>
      <c r="H972" s="13">
        <f t="shared" si="184"/>
        <v>27.44814497024225</v>
      </c>
      <c r="I972" s="16">
        <f t="shared" si="191"/>
        <v>44.951955530679605</v>
      </c>
      <c r="J972" s="13">
        <f t="shared" si="185"/>
        <v>42.941335654057028</v>
      </c>
      <c r="K972" s="13">
        <f t="shared" si="186"/>
        <v>2.0106198766225774</v>
      </c>
      <c r="L972" s="13">
        <f t="shared" si="187"/>
        <v>0</v>
      </c>
      <c r="M972" s="13">
        <f t="shared" si="192"/>
        <v>0.24479727142027813</v>
      </c>
      <c r="N972" s="13">
        <f t="shared" si="188"/>
        <v>0.15177430828057245</v>
      </c>
      <c r="O972" s="13">
        <f t="shared" si="189"/>
        <v>0.15177430828057245</v>
      </c>
      <c r="Q972">
        <v>14.7466094405915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44.06668834038021</v>
      </c>
      <c r="G973" s="13">
        <f t="shared" si="183"/>
        <v>0.73881776224182938</v>
      </c>
      <c r="H973" s="13">
        <f t="shared" si="184"/>
        <v>43.327870578138381</v>
      </c>
      <c r="I973" s="16">
        <f t="shared" si="191"/>
        <v>45.338490454760958</v>
      </c>
      <c r="J973" s="13">
        <f t="shared" si="185"/>
        <v>44.321447975719799</v>
      </c>
      <c r="K973" s="13">
        <f t="shared" si="186"/>
        <v>1.0170424790411587</v>
      </c>
      <c r="L973" s="13">
        <f t="shared" si="187"/>
        <v>0</v>
      </c>
      <c r="M973" s="13">
        <f t="shared" si="192"/>
        <v>9.3022963139705678E-2</v>
      </c>
      <c r="N973" s="13">
        <f t="shared" si="188"/>
        <v>5.767423714661752E-2</v>
      </c>
      <c r="O973" s="13">
        <f t="shared" si="189"/>
        <v>0.79649199938844695</v>
      </c>
      <c r="Q973">
        <v>20.016509473082831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27.209915560806419</v>
      </c>
      <c r="G974" s="13">
        <f t="shared" si="183"/>
        <v>0</v>
      </c>
      <c r="H974" s="13">
        <f t="shared" si="184"/>
        <v>27.209915560806419</v>
      </c>
      <c r="I974" s="16">
        <f t="shared" si="191"/>
        <v>28.226958039847577</v>
      </c>
      <c r="J974" s="13">
        <f t="shared" si="185"/>
        <v>28.033868849163884</v>
      </c>
      <c r="K974" s="13">
        <f t="shared" si="186"/>
        <v>0.19308919068369335</v>
      </c>
      <c r="L974" s="13">
        <f t="shared" si="187"/>
        <v>0</v>
      </c>
      <c r="M974" s="13">
        <f t="shared" si="192"/>
        <v>3.5348725993088158E-2</v>
      </c>
      <c r="N974" s="13">
        <f t="shared" si="188"/>
        <v>2.1916210115714659E-2</v>
      </c>
      <c r="O974" s="13">
        <f t="shared" si="189"/>
        <v>2.1916210115714659E-2</v>
      </c>
      <c r="Q974">
        <v>21.879619365463771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5.8828029684328476</v>
      </c>
      <c r="G975" s="13">
        <f t="shared" si="183"/>
        <v>0</v>
      </c>
      <c r="H975" s="13">
        <f t="shared" si="184"/>
        <v>5.8828029684328476</v>
      </c>
      <c r="I975" s="16">
        <f t="shared" si="191"/>
        <v>6.0758921591165409</v>
      </c>
      <c r="J975" s="13">
        <f t="shared" si="185"/>
        <v>6.0744530916719492</v>
      </c>
      <c r="K975" s="13">
        <f t="shared" si="186"/>
        <v>1.4390674445916574E-3</v>
      </c>
      <c r="L975" s="13">
        <f t="shared" si="187"/>
        <v>0</v>
      </c>
      <c r="M975" s="13">
        <f t="shared" si="192"/>
        <v>1.3432515877373499E-2</v>
      </c>
      <c r="N975" s="13">
        <f t="shared" si="188"/>
        <v>8.3281598439715696E-3</v>
      </c>
      <c r="O975" s="13">
        <f t="shared" si="189"/>
        <v>8.3281598439715696E-3</v>
      </c>
      <c r="Q975">
        <v>24.020868546101781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12.12471136373412</v>
      </c>
      <c r="G976" s="13">
        <f t="shared" si="183"/>
        <v>0</v>
      </c>
      <c r="H976" s="13">
        <f t="shared" si="184"/>
        <v>12.12471136373412</v>
      </c>
      <c r="I976" s="16">
        <f t="shared" si="191"/>
        <v>12.126150431178711</v>
      </c>
      <c r="J976" s="13">
        <f t="shared" si="185"/>
        <v>12.116818595085693</v>
      </c>
      <c r="K976" s="13">
        <f t="shared" si="186"/>
        <v>9.331836093018353E-3</v>
      </c>
      <c r="L976" s="13">
        <f t="shared" si="187"/>
        <v>0</v>
      </c>
      <c r="M976" s="13">
        <f t="shared" si="192"/>
        <v>5.1043560334019297E-3</v>
      </c>
      <c r="N976" s="13">
        <f t="shared" si="188"/>
        <v>3.1647007407091966E-3</v>
      </c>
      <c r="O976" s="13">
        <f t="shared" si="189"/>
        <v>3.1647007407091966E-3</v>
      </c>
      <c r="Q976">
        <v>25.476149306377948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24.035636723714049</v>
      </c>
      <c r="G977" s="13">
        <f t="shared" si="183"/>
        <v>0</v>
      </c>
      <c r="H977" s="13">
        <f t="shared" si="184"/>
        <v>24.035636723714049</v>
      </c>
      <c r="I977" s="16">
        <f t="shared" si="191"/>
        <v>24.044968559807067</v>
      </c>
      <c r="J977" s="13">
        <f t="shared" si="185"/>
        <v>23.981141945754874</v>
      </c>
      <c r="K977" s="13">
        <f t="shared" si="186"/>
        <v>6.3826614052192809E-2</v>
      </c>
      <c r="L977" s="13">
        <f t="shared" si="187"/>
        <v>0</v>
      </c>
      <c r="M977" s="13">
        <f t="shared" si="192"/>
        <v>1.9396552926927331E-3</v>
      </c>
      <c r="N977" s="13">
        <f t="shared" si="188"/>
        <v>1.2025862814694945E-3</v>
      </c>
      <c r="O977" s="13">
        <f t="shared" si="189"/>
        <v>1.2025862814694945E-3</v>
      </c>
      <c r="Q977">
        <v>26.402554870967752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6.5200476750809644</v>
      </c>
      <c r="G978" s="13">
        <f t="shared" si="183"/>
        <v>0</v>
      </c>
      <c r="H978" s="13">
        <f t="shared" si="184"/>
        <v>6.5200476750809644</v>
      </c>
      <c r="I978" s="16">
        <f t="shared" si="191"/>
        <v>6.5838742891331572</v>
      </c>
      <c r="J978" s="13">
        <f t="shared" si="185"/>
        <v>6.5820259839530824</v>
      </c>
      <c r="K978" s="13">
        <f t="shared" si="186"/>
        <v>1.8483051800748385E-3</v>
      </c>
      <c r="L978" s="13">
        <f t="shared" si="187"/>
        <v>0</v>
      </c>
      <c r="M978" s="13">
        <f t="shared" si="192"/>
        <v>7.3706901122323862E-4</v>
      </c>
      <c r="N978" s="13">
        <f t="shared" si="188"/>
        <v>4.5698278695840793E-4</v>
      </c>
      <c r="O978" s="13">
        <f t="shared" si="189"/>
        <v>4.5698278695840793E-4</v>
      </c>
      <c r="Q978">
        <v>23.95333971246659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30.717520362293079</v>
      </c>
      <c r="G979" s="13">
        <f t="shared" si="183"/>
        <v>0</v>
      </c>
      <c r="H979" s="13">
        <f t="shared" si="184"/>
        <v>30.717520362293079</v>
      </c>
      <c r="I979" s="16">
        <f t="shared" si="191"/>
        <v>30.719368667473155</v>
      </c>
      <c r="J979" s="13">
        <f t="shared" si="185"/>
        <v>30.365394744601655</v>
      </c>
      <c r="K979" s="13">
        <f t="shared" si="186"/>
        <v>0.35397392287149998</v>
      </c>
      <c r="L979" s="13">
        <f t="shared" si="187"/>
        <v>0</v>
      </c>
      <c r="M979" s="13">
        <f t="shared" si="192"/>
        <v>2.8008622426483069E-4</v>
      </c>
      <c r="N979" s="13">
        <f t="shared" si="188"/>
        <v>1.7365345904419503E-4</v>
      </c>
      <c r="O979" s="13">
        <f t="shared" si="189"/>
        <v>1.7365345904419503E-4</v>
      </c>
      <c r="Q979">
        <v>19.34122095822007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42.419599589161777</v>
      </c>
      <c r="G980" s="13">
        <f t="shared" si="183"/>
        <v>0.46314994942800941</v>
      </c>
      <c r="H980" s="13">
        <f t="shared" si="184"/>
        <v>41.956449639733769</v>
      </c>
      <c r="I980" s="16">
        <f t="shared" si="191"/>
        <v>42.310423562605266</v>
      </c>
      <c r="J980" s="13">
        <f t="shared" si="185"/>
        <v>40.865380705756174</v>
      </c>
      <c r="K980" s="13">
        <f t="shared" si="186"/>
        <v>1.4450428568490921</v>
      </c>
      <c r="L980" s="13">
        <f t="shared" si="187"/>
        <v>0</v>
      </c>
      <c r="M980" s="13">
        <f t="shared" si="192"/>
        <v>1.0643276522063566E-4</v>
      </c>
      <c r="N980" s="13">
        <f t="shared" si="188"/>
        <v>6.5988314436794113E-5</v>
      </c>
      <c r="O980" s="13">
        <f t="shared" si="189"/>
        <v>0.46321593774244618</v>
      </c>
      <c r="Q980">
        <v>15.930595628585859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116.5668114675191</v>
      </c>
      <c r="G981" s="13">
        <f t="shared" si="183"/>
        <v>12.872924291963693</v>
      </c>
      <c r="H981" s="13">
        <f t="shared" si="184"/>
        <v>103.6938871755554</v>
      </c>
      <c r="I981" s="16">
        <f t="shared" si="191"/>
        <v>105.13893003240449</v>
      </c>
      <c r="J981" s="13">
        <f t="shared" si="185"/>
        <v>84.195262265531809</v>
      </c>
      <c r="K981" s="13">
        <f t="shared" si="186"/>
        <v>20.943667766872679</v>
      </c>
      <c r="L981" s="13">
        <f t="shared" si="187"/>
        <v>2.3468074859103578</v>
      </c>
      <c r="M981" s="13">
        <f t="shared" si="192"/>
        <v>2.3468479303611418</v>
      </c>
      <c r="N981" s="13">
        <f t="shared" si="188"/>
        <v>1.4550457168239079</v>
      </c>
      <c r="O981" s="13">
        <f t="shared" si="189"/>
        <v>14.327970008787602</v>
      </c>
      <c r="Q981">
        <v>14.279643151612911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0.50283452845685905</v>
      </c>
      <c r="G982" s="13">
        <f t="shared" si="183"/>
        <v>0</v>
      </c>
      <c r="H982" s="13">
        <f t="shared" si="184"/>
        <v>0.50283452845685905</v>
      </c>
      <c r="I982" s="16">
        <f t="shared" si="191"/>
        <v>19.09969480941918</v>
      </c>
      <c r="J982" s="13">
        <f t="shared" si="185"/>
        <v>18.929224102165875</v>
      </c>
      <c r="K982" s="13">
        <f t="shared" si="186"/>
        <v>0.17047070725330471</v>
      </c>
      <c r="L982" s="13">
        <f t="shared" si="187"/>
        <v>0</v>
      </c>
      <c r="M982" s="13">
        <f t="shared" si="192"/>
        <v>0.89180221353723388</v>
      </c>
      <c r="N982" s="13">
        <f t="shared" si="188"/>
        <v>0.55291737239308503</v>
      </c>
      <c r="O982" s="13">
        <f t="shared" si="189"/>
        <v>0.55291737239308503</v>
      </c>
      <c r="Q982">
        <v>14.42474743565457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75.839935107103571</v>
      </c>
      <c r="G983" s="13">
        <f t="shared" si="183"/>
        <v>6.0566012974016932</v>
      </c>
      <c r="H983" s="13">
        <f t="shared" si="184"/>
        <v>69.783333809701872</v>
      </c>
      <c r="I983" s="16">
        <f t="shared" si="191"/>
        <v>69.953804516955174</v>
      </c>
      <c r="J983" s="13">
        <f t="shared" si="185"/>
        <v>60.737053739697004</v>
      </c>
      <c r="K983" s="13">
        <f t="shared" si="186"/>
        <v>9.21675077725817</v>
      </c>
      <c r="L983" s="13">
        <f t="shared" si="187"/>
        <v>0</v>
      </c>
      <c r="M983" s="13">
        <f t="shared" si="192"/>
        <v>0.33888484114414885</v>
      </c>
      <c r="N983" s="13">
        <f t="shared" si="188"/>
        <v>0.2101086015093723</v>
      </c>
      <c r="O983" s="13">
        <f t="shared" si="189"/>
        <v>6.2667098989110652</v>
      </c>
      <c r="Q983">
        <v>12.266017807287881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73.339086995307426</v>
      </c>
      <c r="G984" s="13">
        <f t="shared" si="183"/>
        <v>5.6380425957844125</v>
      </c>
      <c r="H984" s="13">
        <f t="shared" si="184"/>
        <v>67.701044399523013</v>
      </c>
      <c r="I984" s="16">
        <f t="shared" si="191"/>
        <v>76.917795176781183</v>
      </c>
      <c r="J984" s="13">
        <f t="shared" si="185"/>
        <v>68.533574767148139</v>
      </c>
      <c r="K984" s="13">
        <f t="shared" si="186"/>
        <v>8.3842204096330448</v>
      </c>
      <c r="L984" s="13">
        <f t="shared" si="187"/>
        <v>0</v>
      </c>
      <c r="M984" s="13">
        <f t="shared" si="192"/>
        <v>0.12877623963477655</v>
      </c>
      <c r="N984" s="13">
        <f t="shared" si="188"/>
        <v>7.9841268573561455E-2</v>
      </c>
      <c r="O984" s="13">
        <f t="shared" si="189"/>
        <v>5.7178838643579741</v>
      </c>
      <c r="Q984">
        <v>15.304020157938441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40.827407365277082</v>
      </c>
      <c r="G985" s="13">
        <f t="shared" si="183"/>
        <v>0.19666998736599081</v>
      </c>
      <c r="H985" s="13">
        <f t="shared" si="184"/>
        <v>40.630737377911089</v>
      </c>
      <c r="I985" s="16">
        <f t="shared" si="191"/>
        <v>49.014957787544134</v>
      </c>
      <c r="J985" s="13">
        <f t="shared" si="185"/>
        <v>47.203282973181835</v>
      </c>
      <c r="K985" s="13">
        <f t="shared" si="186"/>
        <v>1.8116748143622985</v>
      </c>
      <c r="L985" s="13">
        <f t="shared" si="187"/>
        <v>0</v>
      </c>
      <c r="M985" s="13">
        <f t="shared" si="192"/>
        <v>4.8934971061215096E-2</v>
      </c>
      <c r="N985" s="13">
        <f t="shared" si="188"/>
        <v>3.0339682057953361E-2</v>
      </c>
      <c r="O985" s="13">
        <f t="shared" si="189"/>
        <v>0.22700966942394418</v>
      </c>
      <c r="Q985">
        <v>17.429506048335689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4.6568595745530397</v>
      </c>
      <c r="G986" s="13">
        <f t="shared" si="183"/>
        <v>0</v>
      </c>
      <c r="H986" s="13">
        <f t="shared" si="184"/>
        <v>4.6568595745530397</v>
      </c>
      <c r="I986" s="16">
        <f t="shared" si="191"/>
        <v>6.4685343889153382</v>
      </c>
      <c r="J986" s="13">
        <f t="shared" si="185"/>
        <v>6.4667970278271873</v>
      </c>
      <c r="K986" s="13">
        <f t="shared" si="186"/>
        <v>1.7373610881508128E-3</v>
      </c>
      <c r="L986" s="13">
        <f t="shared" si="187"/>
        <v>0</v>
      </c>
      <c r="M986" s="13">
        <f t="shared" si="192"/>
        <v>1.8595289003261736E-2</v>
      </c>
      <c r="N986" s="13">
        <f t="shared" si="188"/>
        <v>1.1529079182022277E-2</v>
      </c>
      <c r="O986" s="13">
        <f t="shared" si="189"/>
        <v>1.1529079182022277E-2</v>
      </c>
      <c r="Q986">
        <v>24.016886553309359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21.835380579915871</v>
      </c>
      <c r="G987" s="13">
        <f t="shared" si="183"/>
        <v>0</v>
      </c>
      <c r="H987" s="13">
        <f t="shared" si="184"/>
        <v>21.835380579915871</v>
      </c>
      <c r="I987" s="16">
        <f t="shared" si="191"/>
        <v>21.837117941004021</v>
      </c>
      <c r="J987" s="13">
        <f t="shared" si="185"/>
        <v>21.782094806667214</v>
      </c>
      <c r="K987" s="13">
        <f t="shared" si="186"/>
        <v>5.5023134336806834E-2</v>
      </c>
      <c r="L987" s="13">
        <f t="shared" si="187"/>
        <v>0</v>
      </c>
      <c r="M987" s="13">
        <f t="shared" si="192"/>
        <v>7.0662098212394588E-3</v>
      </c>
      <c r="N987" s="13">
        <f t="shared" si="188"/>
        <v>4.3810500891684643E-3</v>
      </c>
      <c r="O987" s="13">
        <f t="shared" si="189"/>
        <v>4.3810500891684643E-3</v>
      </c>
      <c r="Q987">
        <v>25.388165921033991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21.771035330186841</v>
      </c>
      <c r="G988" s="13">
        <f t="shared" si="183"/>
        <v>0</v>
      </c>
      <c r="H988" s="13">
        <f t="shared" si="184"/>
        <v>21.771035330186841</v>
      </c>
      <c r="I988" s="16">
        <f t="shared" si="191"/>
        <v>21.826058464523648</v>
      </c>
      <c r="J988" s="13">
        <f t="shared" si="185"/>
        <v>21.760859665709148</v>
      </c>
      <c r="K988" s="13">
        <f t="shared" si="186"/>
        <v>6.5198798814499526E-2</v>
      </c>
      <c r="L988" s="13">
        <f t="shared" si="187"/>
        <v>0</v>
      </c>
      <c r="M988" s="13">
        <f t="shared" si="192"/>
        <v>2.6851597320709944E-3</v>
      </c>
      <c r="N988" s="13">
        <f t="shared" si="188"/>
        <v>1.6647990338840165E-3</v>
      </c>
      <c r="O988" s="13">
        <f t="shared" si="189"/>
        <v>1.6647990338840165E-3</v>
      </c>
      <c r="Q988">
        <v>24.154829232808989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29.386731624999349</v>
      </c>
      <c r="G989" s="13">
        <f t="shared" si="183"/>
        <v>0</v>
      </c>
      <c r="H989" s="13">
        <f t="shared" si="184"/>
        <v>29.386731624999349</v>
      </c>
      <c r="I989" s="16">
        <f t="shared" si="191"/>
        <v>29.451930423813849</v>
      </c>
      <c r="J989" s="13">
        <f t="shared" si="185"/>
        <v>29.352283598857856</v>
      </c>
      <c r="K989" s="13">
        <f t="shared" si="186"/>
        <v>9.9646824955993196E-2</v>
      </c>
      <c r="L989" s="13">
        <f t="shared" si="187"/>
        <v>0</v>
      </c>
      <c r="M989" s="13">
        <f t="shared" si="192"/>
        <v>1.020360698186978E-3</v>
      </c>
      <c r="N989" s="13">
        <f t="shared" si="188"/>
        <v>6.3262363287592638E-4</v>
      </c>
      <c r="O989" s="13">
        <f t="shared" si="189"/>
        <v>6.3262363287592638E-4</v>
      </c>
      <c r="Q989">
        <v>27.583291870967749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30.45910129110851</v>
      </c>
      <c r="G990" s="13">
        <f t="shared" si="183"/>
        <v>0</v>
      </c>
      <c r="H990" s="13">
        <f t="shared" si="184"/>
        <v>30.45910129110851</v>
      </c>
      <c r="I990" s="16">
        <f t="shared" si="191"/>
        <v>30.558748116064503</v>
      </c>
      <c r="J990" s="13">
        <f t="shared" si="185"/>
        <v>30.412044327925184</v>
      </c>
      <c r="K990" s="13">
        <f t="shared" si="186"/>
        <v>0.14670378813931961</v>
      </c>
      <c r="L990" s="13">
        <f t="shared" si="187"/>
        <v>0</v>
      </c>
      <c r="M990" s="13">
        <f t="shared" si="192"/>
        <v>3.8773706531105157E-4</v>
      </c>
      <c r="N990" s="13">
        <f t="shared" si="188"/>
        <v>2.4039698049285198E-4</v>
      </c>
      <c r="O990" s="13">
        <f t="shared" si="189"/>
        <v>2.4039698049285198E-4</v>
      </c>
      <c r="Q990">
        <v>25.5612894158239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31.19118459050976</v>
      </c>
      <c r="G991" s="13">
        <f t="shared" si="183"/>
        <v>0</v>
      </c>
      <c r="H991" s="13">
        <f t="shared" si="184"/>
        <v>31.19118459050976</v>
      </c>
      <c r="I991" s="16">
        <f t="shared" si="191"/>
        <v>31.33788837864908</v>
      </c>
      <c r="J991" s="13">
        <f t="shared" si="185"/>
        <v>31.079080673828262</v>
      </c>
      <c r="K991" s="13">
        <f t="shared" si="186"/>
        <v>0.25880770482081772</v>
      </c>
      <c r="L991" s="13">
        <f t="shared" si="187"/>
        <v>0</v>
      </c>
      <c r="M991" s="13">
        <f t="shared" si="192"/>
        <v>1.4734008481819959E-4</v>
      </c>
      <c r="N991" s="13">
        <f t="shared" si="188"/>
        <v>9.1350852587283743E-5</v>
      </c>
      <c r="O991" s="13">
        <f t="shared" si="189"/>
        <v>9.1350852587283743E-5</v>
      </c>
      <c r="Q991">
        <v>22.011125211753431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23.472452774047611</v>
      </c>
      <c r="G992" s="13">
        <f t="shared" si="183"/>
        <v>0</v>
      </c>
      <c r="H992" s="13">
        <f t="shared" si="184"/>
        <v>23.472452774047611</v>
      </c>
      <c r="I992" s="16">
        <f t="shared" si="191"/>
        <v>23.731260478868428</v>
      </c>
      <c r="J992" s="13">
        <f t="shared" si="185"/>
        <v>23.538646174152227</v>
      </c>
      <c r="K992" s="13">
        <f t="shared" si="186"/>
        <v>0.19261430471620145</v>
      </c>
      <c r="L992" s="13">
        <f t="shared" si="187"/>
        <v>0</v>
      </c>
      <c r="M992" s="13">
        <f t="shared" si="192"/>
        <v>5.5989232230915849E-5</v>
      </c>
      <c r="N992" s="13">
        <f t="shared" si="188"/>
        <v>3.4713323983167826E-5</v>
      </c>
      <c r="O992" s="13">
        <f t="shared" si="189"/>
        <v>3.4713323983167826E-5</v>
      </c>
      <c r="Q992">
        <v>18.206594188127529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40.508381419946758</v>
      </c>
      <c r="G993" s="13">
        <f t="shared" si="183"/>
        <v>0.14327566692332228</v>
      </c>
      <c r="H993" s="13">
        <f t="shared" si="184"/>
        <v>40.365105753023435</v>
      </c>
      <c r="I993" s="16">
        <f t="shared" si="191"/>
        <v>40.557720057739637</v>
      </c>
      <c r="J993" s="13">
        <f t="shared" si="185"/>
        <v>38.787616850345863</v>
      </c>
      <c r="K993" s="13">
        <f t="shared" si="186"/>
        <v>1.7701032073937739</v>
      </c>
      <c r="L993" s="13">
        <f t="shared" si="187"/>
        <v>0</v>
      </c>
      <c r="M993" s="13">
        <f t="shared" si="192"/>
        <v>2.1275908247748022E-5</v>
      </c>
      <c r="N993" s="13">
        <f t="shared" si="188"/>
        <v>1.3191063113603775E-5</v>
      </c>
      <c r="O993" s="13">
        <f t="shared" si="189"/>
        <v>0.14328885798643587</v>
      </c>
      <c r="Q993">
        <v>13.448916751612909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23.788340976835311</v>
      </c>
      <c r="G994" s="13">
        <f t="shared" si="183"/>
        <v>0</v>
      </c>
      <c r="H994" s="13">
        <f t="shared" si="184"/>
        <v>23.788340976835311</v>
      </c>
      <c r="I994" s="16">
        <f t="shared" si="191"/>
        <v>25.558444184229085</v>
      </c>
      <c r="J994" s="13">
        <f t="shared" si="185"/>
        <v>24.920902427783844</v>
      </c>
      <c r="K994" s="13">
        <f t="shared" si="186"/>
        <v>0.63754175644524125</v>
      </c>
      <c r="L994" s="13">
        <f t="shared" si="187"/>
        <v>0</v>
      </c>
      <c r="M994" s="13">
        <f t="shared" si="192"/>
        <v>8.0848451341442477E-6</v>
      </c>
      <c r="N994" s="13">
        <f t="shared" si="188"/>
        <v>5.0126039831694335E-6</v>
      </c>
      <c r="O994" s="13">
        <f t="shared" si="189"/>
        <v>5.0126039831694335E-6</v>
      </c>
      <c r="Q994">
        <v>10.987448020322891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4.4191069139267283</v>
      </c>
      <c r="G995" s="13">
        <f t="shared" si="183"/>
        <v>0</v>
      </c>
      <c r="H995" s="13">
        <f t="shared" si="184"/>
        <v>4.4191069139267283</v>
      </c>
      <c r="I995" s="16">
        <f t="shared" si="191"/>
        <v>5.0566486703719695</v>
      </c>
      <c r="J995" s="13">
        <f t="shared" si="185"/>
        <v>5.0532575555551684</v>
      </c>
      <c r="K995" s="13">
        <f t="shared" si="186"/>
        <v>3.3911148168010996E-3</v>
      </c>
      <c r="L995" s="13">
        <f t="shared" si="187"/>
        <v>0</v>
      </c>
      <c r="M995" s="13">
        <f t="shared" si="192"/>
        <v>3.0722411509748142E-6</v>
      </c>
      <c r="N995" s="13">
        <f t="shared" si="188"/>
        <v>1.9047895136043848E-6</v>
      </c>
      <c r="O995" s="13">
        <f t="shared" si="189"/>
        <v>1.9047895136043848E-6</v>
      </c>
      <c r="Q995">
        <v>14.012700979450919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0.15185645090139521</v>
      </c>
      <c r="G996" s="13">
        <f t="shared" si="183"/>
        <v>0</v>
      </c>
      <c r="H996" s="13">
        <f t="shared" si="184"/>
        <v>0.15185645090139521</v>
      </c>
      <c r="I996" s="16">
        <f t="shared" si="191"/>
        <v>0.15524756571819631</v>
      </c>
      <c r="J996" s="13">
        <f t="shared" si="185"/>
        <v>0.15524752615110385</v>
      </c>
      <c r="K996" s="13">
        <f t="shared" si="186"/>
        <v>3.9567092463554943E-8</v>
      </c>
      <c r="L996" s="13">
        <f t="shared" si="187"/>
        <v>0</v>
      </c>
      <c r="M996" s="13">
        <f t="shared" si="192"/>
        <v>1.1674516373704294E-6</v>
      </c>
      <c r="N996" s="13">
        <f t="shared" si="188"/>
        <v>7.2382001516966624E-7</v>
      </c>
      <c r="O996" s="13">
        <f t="shared" si="189"/>
        <v>7.2382001516966624E-7</v>
      </c>
      <c r="Q996">
        <v>20.479556322558679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64.950420859101541</v>
      </c>
      <c r="G997" s="13">
        <f t="shared" si="183"/>
        <v>4.2340592072253118</v>
      </c>
      <c r="H997" s="13">
        <f t="shared" si="184"/>
        <v>60.716361651876227</v>
      </c>
      <c r="I997" s="16">
        <f t="shared" si="191"/>
        <v>60.716361691443318</v>
      </c>
      <c r="J997" s="13">
        <f t="shared" si="185"/>
        <v>58.025297551567988</v>
      </c>
      <c r="K997" s="13">
        <f t="shared" si="186"/>
        <v>2.6910641398753299</v>
      </c>
      <c r="L997" s="13">
        <f t="shared" si="187"/>
        <v>0</v>
      </c>
      <c r="M997" s="13">
        <f t="shared" si="192"/>
        <v>4.4363162220076313E-7</v>
      </c>
      <c r="N997" s="13">
        <f t="shared" si="188"/>
        <v>2.7505160576447314E-7</v>
      </c>
      <c r="O997" s="13">
        <f t="shared" si="189"/>
        <v>4.2340594822769173</v>
      </c>
      <c r="Q997">
        <v>19.091515399668161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5.8253672749027769</v>
      </c>
      <c r="G998" s="13">
        <f t="shared" si="183"/>
        <v>0</v>
      </c>
      <c r="H998" s="13">
        <f t="shared" si="184"/>
        <v>5.8253672749027769</v>
      </c>
      <c r="I998" s="16">
        <f t="shared" si="191"/>
        <v>8.5164314147781077</v>
      </c>
      <c r="J998" s="13">
        <f t="shared" si="185"/>
        <v>8.5104762339437823</v>
      </c>
      <c r="K998" s="13">
        <f t="shared" si="186"/>
        <v>5.9551808343254464E-3</v>
      </c>
      <c r="L998" s="13">
        <f t="shared" si="187"/>
        <v>0</v>
      </c>
      <c r="M998" s="13">
        <f t="shared" si="192"/>
        <v>1.6858001643628999E-7</v>
      </c>
      <c r="N998" s="13">
        <f t="shared" si="188"/>
        <v>1.0451961019049979E-7</v>
      </c>
      <c r="O998" s="13">
        <f t="shared" si="189"/>
        <v>1.0451961019049979E-7</v>
      </c>
      <c r="Q998">
        <v>21.124969694578571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2.9020429669051491</v>
      </c>
      <c r="G999" s="13">
        <f t="shared" si="183"/>
        <v>0</v>
      </c>
      <c r="H999" s="13">
        <f t="shared" si="184"/>
        <v>2.9020429669051491</v>
      </c>
      <c r="I999" s="16">
        <f t="shared" si="191"/>
        <v>2.9079981477394745</v>
      </c>
      <c r="J999" s="13">
        <f t="shared" si="185"/>
        <v>2.9078338686701564</v>
      </c>
      <c r="K999" s="13">
        <f t="shared" si="186"/>
        <v>1.6427906931815173E-4</v>
      </c>
      <c r="L999" s="13">
        <f t="shared" si="187"/>
        <v>0</v>
      </c>
      <c r="M999" s="13">
        <f t="shared" si="192"/>
        <v>6.4060406245790204E-8</v>
      </c>
      <c r="N999" s="13">
        <f t="shared" si="188"/>
        <v>3.9717451872389923E-8</v>
      </c>
      <c r="O999" s="13">
        <f t="shared" si="189"/>
        <v>3.9717451872389923E-8</v>
      </c>
      <c r="Q999">
        <v>23.734400513792309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16.361565997454509</v>
      </c>
      <c r="G1000" s="13">
        <f t="shared" si="183"/>
        <v>0</v>
      </c>
      <c r="H1000" s="13">
        <f t="shared" si="184"/>
        <v>16.361565997454509</v>
      </c>
      <c r="I1000" s="16">
        <f t="shared" si="191"/>
        <v>16.361730276523826</v>
      </c>
      <c r="J1000" s="13">
        <f t="shared" si="185"/>
        <v>16.338536968942289</v>
      </c>
      <c r="K1000" s="13">
        <f t="shared" si="186"/>
        <v>2.319330758153626E-2</v>
      </c>
      <c r="L1000" s="13">
        <f t="shared" si="187"/>
        <v>0</v>
      </c>
      <c r="M1000" s="13">
        <f t="shared" si="192"/>
        <v>2.4342954373400281E-8</v>
      </c>
      <c r="N1000" s="13">
        <f t="shared" si="188"/>
        <v>1.5092631711508175E-8</v>
      </c>
      <c r="O1000" s="13">
        <f t="shared" si="189"/>
        <v>1.5092631711508175E-8</v>
      </c>
      <c r="Q1000">
        <v>25.38491565379482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11.74285829276344</v>
      </c>
      <c r="G1001" s="13">
        <f t="shared" si="183"/>
        <v>0</v>
      </c>
      <c r="H1001" s="13">
        <f t="shared" si="184"/>
        <v>11.74285829276344</v>
      </c>
      <c r="I1001" s="16">
        <f t="shared" si="191"/>
        <v>11.766051600344976</v>
      </c>
      <c r="J1001" s="13">
        <f t="shared" si="185"/>
        <v>11.75785345399834</v>
      </c>
      <c r="K1001" s="13">
        <f t="shared" si="186"/>
        <v>8.1981463466362925E-3</v>
      </c>
      <c r="L1001" s="13">
        <f t="shared" si="187"/>
        <v>0</v>
      </c>
      <c r="M1001" s="13">
        <f t="shared" si="192"/>
        <v>9.2503226618921056E-9</v>
      </c>
      <c r="N1001" s="13">
        <f t="shared" si="188"/>
        <v>5.7352000503731054E-9</v>
      </c>
      <c r="O1001" s="13">
        <f t="shared" si="189"/>
        <v>5.7352000503731054E-9</v>
      </c>
      <c r="Q1001">
        <v>25.758912870967752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12.407406991808839</v>
      </c>
      <c r="G1002" s="13">
        <f t="shared" si="183"/>
        <v>0</v>
      </c>
      <c r="H1002" s="13">
        <f t="shared" si="184"/>
        <v>12.407406991808839</v>
      </c>
      <c r="I1002" s="16">
        <f t="shared" si="191"/>
        <v>12.415605138155476</v>
      </c>
      <c r="J1002" s="13">
        <f t="shared" si="185"/>
        <v>12.404849809151628</v>
      </c>
      <c r="K1002" s="13">
        <f t="shared" si="186"/>
        <v>1.0755329003847791E-2</v>
      </c>
      <c r="L1002" s="13">
        <f t="shared" si="187"/>
        <v>0</v>
      </c>
      <c r="M1002" s="13">
        <f t="shared" si="192"/>
        <v>3.5151226115190001E-9</v>
      </c>
      <c r="N1002" s="13">
        <f t="shared" si="188"/>
        <v>2.1793760191417799E-9</v>
      </c>
      <c r="O1002" s="13">
        <f t="shared" si="189"/>
        <v>2.1793760191417799E-9</v>
      </c>
      <c r="Q1002">
        <v>24.962847394793801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11.96825276090626</v>
      </c>
      <c r="G1003" s="13">
        <f t="shared" si="183"/>
        <v>0</v>
      </c>
      <c r="H1003" s="13">
        <f t="shared" si="184"/>
        <v>11.96825276090626</v>
      </c>
      <c r="I1003" s="16">
        <f t="shared" si="191"/>
        <v>11.979008089910108</v>
      </c>
      <c r="J1003" s="13">
        <f t="shared" si="185"/>
        <v>11.958283538000913</v>
      </c>
      <c r="K1003" s="13">
        <f t="shared" si="186"/>
        <v>2.0724551909195199E-2</v>
      </c>
      <c r="L1003" s="13">
        <f t="shared" si="187"/>
        <v>0</v>
      </c>
      <c r="M1003" s="13">
        <f t="shared" si="192"/>
        <v>1.3357465923772203E-9</v>
      </c>
      <c r="N1003" s="13">
        <f t="shared" si="188"/>
        <v>8.2816288727387659E-10</v>
      </c>
      <c r="O1003" s="13">
        <f t="shared" si="189"/>
        <v>8.2816288727387659E-10</v>
      </c>
      <c r="Q1003">
        <v>19.535322184166741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53.727526432517237</v>
      </c>
      <c r="G1004" s="13">
        <f t="shared" si="183"/>
        <v>2.3557203759217318</v>
      </c>
      <c r="H1004" s="13">
        <f t="shared" si="184"/>
        <v>51.371806056595503</v>
      </c>
      <c r="I1004" s="16">
        <f t="shared" si="191"/>
        <v>51.3925306085047</v>
      </c>
      <c r="J1004" s="13">
        <f t="shared" si="185"/>
        <v>48.888734047237882</v>
      </c>
      <c r="K1004" s="13">
        <f t="shared" si="186"/>
        <v>2.5037965612668174</v>
      </c>
      <c r="L1004" s="13">
        <f t="shared" si="187"/>
        <v>0</v>
      </c>
      <c r="M1004" s="13">
        <f t="shared" si="192"/>
        <v>5.0758370510334369E-10</v>
      </c>
      <c r="N1004" s="13">
        <f t="shared" si="188"/>
        <v>3.147018971640731E-10</v>
      </c>
      <c r="O1004" s="13">
        <f t="shared" si="189"/>
        <v>2.3557203762364338</v>
      </c>
      <c r="Q1004">
        <v>16.007349786208788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20.14698325648763</v>
      </c>
      <c r="G1005" s="13">
        <f t="shared" si="183"/>
        <v>0</v>
      </c>
      <c r="H1005" s="13">
        <f t="shared" si="184"/>
        <v>20.14698325648763</v>
      </c>
      <c r="I1005" s="16">
        <f t="shared" si="191"/>
        <v>22.650779817754447</v>
      </c>
      <c r="J1005" s="13">
        <f t="shared" si="185"/>
        <v>22.361147549319163</v>
      </c>
      <c r="K1005" s="13">
        <f t="shared" si="186"/>
        <v>0.28963226843528389</v>
      </c>
      <c r="L1005" s="13">
        <f t="shared" si="187"/>
        <v>0</v>
      </c>
      <c r="M1005" s="13">
        <f t="shared" si="192"/>
        <v>1.9288180793927059E-10</v>
      </c>
      <c r="N1005" s="13">
        <f t="shared" si="188"/>
        <v>1.1958672092234776E-10</v>
      </c>
      <c r="O1005" s="13">
        <f t="shared" si="189"/>
        <v>1.1958672092234776E-10</v>
      </c>
      <c r="Q1005">
        <v>14.2490420209378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99.724405671614917</v>
      </c>
      <c r="G1006" s="13">
        <f t="shared" si="183"/>
        <v>10.054066373806508</v>
      </c>
      <c r="H1006" s="13">
        <f t="shared" si="184"/>
        <v>89.670339297808411</v>
      </c>
      <c r="I1006" s="16">
        <f t="shared" si="191"/>
        <v>89.959971566243695</v>
      </c>
      <c r="J1006" s="13">
        <f t="shared" si="185"/>
        <v>69.898898896719089</v>
      </c>
      <c r="K1006" s="13">
        <f t="shared" si="186"/>
        <v>20.061072669524606</v>
      </c>
      <c r="L1006" s="13">
        <f t="shared" si="187"/>
        <v>1.8092909896294536</v>
      </c>
      <c r="M1006" s="13">
        <f t="shared" si="192"/>
        <v>1.8092909897027485</v>
      </c>
      <c r="N1006" s="13">
        <f t="shared" si="188"/>
        <v>1.121760413615704</v>
      </c>
      <c r="O1006" s="13">
        <f t="shared" si="189"/>
        <v>11.175826787422212</v>
      </c>
      <c r="Q1006">
        <v>10.82253980927686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94.288522215044779</v>
      </c>
      <c r="G1007" s="13">
        <f t="shared" si="183"/>
        <v>9.1442804851742139</v>
      </c>
      <c r="H1007" s="13">
        <f t="shared" si="184"/>
        <v>85.144241729870572</v>
      </c>
      <c r="I1007" s="16">
        <f t="shared" si="191"/>
        <v>103.39602340976572</v>
      </c>
      <c r="J1007" s="13">
        <f t="shared" si="185"/>
        <v>81.547238660578188</v>
      </c>
      <c r="K1007" s="13">
        <f t="shared" si="186"/>
        <v>21.84878474918753</v>
      </c>
      <c r="L1007" s="13">
        <f t="shared" si="187"/>
        <v>2.8980402205131823</v>
      </c>
      <c r="M1007" s="13">
        <f t="shared" si="192"/>
        <v>3.5855707966002268</v>
      </c>
      <c r="N1007" s="13">
        <f t="shared" si="188"/>
        <v>2.2230538938921405</v>
      </c>
      <c r="O1007" s="13">
        <f t="shared" si="189"/>
        <v>11.367334379066355</v>
      </c>
      <c r="Q1007">
        <v>13.437989251612899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82.009484950657509</v>
      </c>
      <c r="G1008" s="13">
        <f t="shared" si="183"/>
        <v>7.0891785098683755</v>
      </c>
      <c r="H1008" s="13">
        <f t="shared" si="184"/>
        <v>74.920306440789133</v>
      </c>
      <c r="I1008" s="16">
        <f t="shared" si="191"/>
        <v>93.871050969463482</v>
      </c>
      <c r="J1008" s="13">
        <f t="shared" si="185"/>
        <v>75.958571539907638</v>
      </c>
      <c r="K1008" s="13">
        <f t="shared" si="186"/>
        <v>17.912479429555844</v>
      </c>
      <c r="L1008" s="13">
        <f t="shared" si="187"/>
        <v>0.50075855640953459</v>
      </c>
      <c r="M1008" s="13">
        <f t="shared" si="192"/>
        <v>1.8632754591176206</v>
      </c>
      <c r="N1008" s="13">
        <f t="shared" si="188"/>
        <v>1.1552307846529248</v>
      </c>
      <c r="O1008" s="13">
        <f t="shared" si="189"/>
        <v>8.2444092945213008</v>
      </c>
      <c r="Q1008">
        <v>13.06390286219936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74.377606235546111</v>
      </c>
      <c r="G1009" s="13">
        <f t="shared" si="183"/>
        <v>5.8118561363783172</v>
      </c>
      <c r="H1009" s="13">
        <f t="shared" si="184"/>
        <v>68.565750099167786</v>
      </c>
      <c r="I1009" s="16">
        <f t="shared" si="191"/>
        <v>85.977470972314094</v>
      </c>
      <c r="J1009" s="13">
        <f t="shared" si="185"/>
        <v>75.303756581840361</v>
      </c>
      <c r="K1009" s="13">
        <f t="shared" si="186"/>
        <v>10.673714390473734</v>
      </c>
      <c r="L1009" s="13">
        <f t="shared" si="187"/>
        <v>0</v>
      </c>
      <c r="M1009" s="13">
        <f t="shared" si="192"/>
        <v>0.70804467446469577</v>
      </c>
      <c r="N1009" s="13">
        <f t="shared" si="188"/>
        <v>0.4389876981681114</v>
      </c>
      <c r="O1009" s="13">
        <f t="shared" si="189"/>
        <v>6.250843834546429</v>
      </c>
      <c r="Q1009">
        <v>15.778900069686109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115.32164026954641</v>
      </c>
      <c r="G1010" s="13">
        <f t="shared" si="183"/>
        <v>12.664524094664079</v>
      </c>
      <c r="H1010" s="13">
        <f t="shared" si="184"/>
        <v>102.65711617488233</v>
      </c>
      <c r="I1010" s="16">
        <f t="shared" si="191"/>
        <v>113.33083056535607</v>
      </c>
      <c r="J1010" s="13">
        <f t="shared" si="185"/>
        <v>91.634396360201393</v>
      </c>
      <c r="K1010" s="13">
        <f t="shared" si="186"/>
        <v>21.696434205154674</v>
      </c>
      <c r="L1010" s="13">
        <f t="shared" si="187"/>
        <v>2.8052559631780944</v>
      </c>
      <c r="M1010" s="13">
        <f t="shared" si="192"/>
        <v>3.0743129394746789</v>
      </c>
      <c r="N1010" s="13">
        <f t="shared" si="188"/>
        <v>1.9060740224743009</v>
      </c>
      <c r="O1010" s="13">
        <f t="shared" si="189"/>
        <v>14.570598117138381</v>
      </c>
      <c r="Q1010">
        <v>15.749966320165241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22.204589354621731</v>
      </c>
      <c r="G1011" s="13">
        <f t="shared" si="183"/>
        <v>0</v>
      </c>
      <c r="H1011" s="13">
        <f t="shared" si="184"/>
        <v>22.204589354621731</v>
      </c>
      <c r="I1011" s="16">
        <f t="shared" si="191"/>
        <v>41.095767596598307</v>
      </c>
      <c r="J1011" s="13">
        <f t="shared" si="185"/>
        <v>40.463342438426139</v>
      </c>
      <c r="K1011" s="13">
        <f t="shared" si="186"/>
        <v>0.63242515817216827</v>
      </c>
      <c r="L1011" s="13">
        <f t="shared" si="187"/>
        <v>0</v>
      </c>
      <c r="M1011" s="13">
        <f t="shared" si="192"/>
        <v>1.168238917000378</v>
      </c>
      <c r="N1011" s="13">
        <f t="shared" si="188"/>
        <v>0.7243081285402343</v>
      </c>
      <c r="O1011" s="13">
        <f t="shared" si="189"/>
        <v>0.7243081285402343</v>
      </c>
      <c r="Q1011">
        <v>21.36657239152197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23.778324382715962</v>
      </c>
      <c r="G1012" s="13">
        <f t="shared" si="183"/>
        <v>0</v>
      </c>
      <c r="H1012" s="13">
        <f t="shared" si="184"/>
        <v>23.778324382715962</v>
      </c>
      <c r="I1012" s="16">
        <f t="shared" si="191"/>
        <v>24.41074954088813</v>
      </c>
      <c r="J1012" s="13">
        <f t="shared" si="185"/>
        <v>24.337288570732621</v>
      </c>
      <c r="K1012" s="13">
        <f t="shared" si="186"/>
        <v>7.3460970155508676E-2</v>
      </c>
      <c r="L1012" s="13">
        <f t="shared" si="187"/>
        <v>0</v>
      </c>
      <c r="M1012" s="13">
        <f t="shared" si="192"/>
        <v>0.44393078846014367</v>
      </c>
      <c r="N1012" s="13">
        <f t="shared" si="188"/>
        <v>0.27523708884528908</v>
      </c>
      <c r="O1012" s="13">
        <f t="shared" si="189"/>
        <v>0.27523708884528908</v>
      </c>
      <c r="Q1012">
        <v>25.70904287096775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20.98544619419814</v>
      </c>
      <c r="G1013" s="13">
        <f t="shared" si="183"/>
        <v>0</v>
      </c>
      <c r="H1013" s="13">
        <f t="shared" si="184"/>
        <v>20.98544619419814</v>
      </c>
      <c r="I1013" s="16">
        <f t="shared" si="191"/>
        <v>21.058907164353649</v>
      </c>
      <c r="J1013" s="13">
        <f t="shared" si="185"/>
        <v>21.009270538737898</v>
      </c>
      <c r="K1013" s="13">
        <f t="shared" si="186"/>
        <v>4.9636625615750773E-2</v>
      </c>
      <c r="L1013" s="13">
        <f t="shared" si="187"/>
        <v>0</v>
      </c>
      <c r="M1013" s="13">
        <f t="shared" si="192"/>
        <v>0.16869369961485459</v>
      </c>
      <c r="N1013" s="13">
        <f t="shared" si="188"/>
        <v>0.10459009376120984</v>
      </c>
      <c r="O1013" s="13">
        <f t="shared" si="189"/>
        <v>0.10459009376120984</v>
      </c>
      <c r="Q1013">
        <v>25.347884707499549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12.585755466946431</v>
      </c>
      <c r="G1014" s="13">
        <f t="shared" si="183"/>
        <v>0</v>
      </c>
      <c r="H1014" s="13">
        <f t="shared" si="184"/>
        <v>12.585755466946431</v>
      </c>
      <c r="I1014" s="16">
        <f t="shared" si="191"/>
        <v>12.635392092562181</v>
      </c>
      <c r="J1014" s="13">
        <f t="shared" si="185"/>
        <v>12.622018877046399</v>
      </c>
      <c r="K1014" s="13">
        <f t="shared" si="186"/>
        <v>1.3373215515782633E-2</v>
      </c>
      <c r="L1014" s="13">
        <f t="shared" si="187"/>
        <v>0</v>
      </c>
      <c r="M1014" s="13">
        <f t="shared" si="192"/>
        <v>6.4103605853644746E-2</v>
      </c>
      <c r="N1014" s="13">
        <f t="shared" si="188"/>
        <v>3.9744235629259744E-2</v>
      </c>
      <c r="O1014" s="13">
        <f t="shared" si="189"/>
        <v>3.9744235629259744E-2</v>
      </c>
      <c r="Q1014">
        <v>23.77836800797925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4.9453269148057766</v>
      </c>
      <c r="G1015" s="13">
        <f t="shared" si="183"/>
        <v>0</v>
      </c>
      <c r="H1015" s="13">
        <f t="shared" si="184"/>
        <v>4.9453269148057766</v>
      </c>
      <c r="I1015" s="16">
        <f t="shared" si="191"/>
        <v>4.9587001303215592</v>
      </c>
      <c r="J1015" s="13">
        <f t="shared" si="185"/>
        <v>4.9578154208227172</v>
      </c>
      <c r="K1015" s="13">
        <f t="shared" si="186"/>
        <v>8.8470949884200678E-4</v>
      </c>
      <c r="L1015" s="13">
        <f t="shared" si="187"/>
        <v>0</v>
      </c>
      <c r="M1015" s="13">
        <f t="shared" si="192"/>
        <v>2.4359370224385002E-2</v>
      </c>
      <c r="N1015" s="13">
        <f t="shared" si="188"/>
        <v>1.5102809539118701E-2</v>
      </c>
      <c r="O1015" s="13">
        <f t="shared" si="189"/>
        <v>1.5102809539118701E-2</v>
      </c>
      <c r="Q1015">
        <v>23.144441824079841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7.8868395250517622</v>
      </c>
      <c r="G1016" s="13">
        <f t="shared" si="183"/>
        <v>0</v>
      </c>
      <c r="H1016" s="13">
        <f t="shared" si="184"/>
        <v>7.8868395250517622</v>
      </c>
      <c r="I1016" s="16">
        <f t="shared" si="191"/>
        <v>7.8877242345506042</v>
      </c>
      <c r="J1016" s="13">
        <f t="shared" si="185"/>
        <v>7.8817678488876508</v>
      </c>
      <c r="K1016" s="13">
        <f t="shared" si="186"/>
        <v>5.9563856629534229E-3</v>
      </c>
      <c r="L1016" s="13">
        <f t="shared" si="187"/>
        <v>0</v>
      </c>
      <c r="M1016" s="13">
        <f t="shared" si="192"/>
        <v>9.2565606852663008E-3</v>
      </c>
      <c r="N1016" s="13">
        <f t="shared" si="188"/>
        <v>5.7390676248651063E-3</v>
      </c>
      <c r="O1016" s="13">
        <f t="shared" si="189"/>
        <v>5.7390676248651063E-3</v>
      </c>
      <c r="Q1016">
        <v>19.498440242324421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23.347546229086319</v>
      </c>
      <c r="G1017" s="13">
        <f t="shared" si="183"/>
        <v>0</v>
      </c>
      <c r="H1017" s="13">
        <f t="shared" si="184"/>
        <v>23.347546229086319</v>
      </c>
      <c r="I1017" s="16">
        <f t="shared" si="191"/>
        <v>23.353502614749274</v>
      </c>
      <c r="J1017" s="13">
        <f t="shared" si="185"/>
        <v>23.040581603653727</v>
      </c>
      <c r="K1017" s="13">
        <f t="shared" si="186"/>
        <v>0.31292101109554693</v>
      </c>
      <c r="L1017" s="13">
        <f t="shared" si="187"/>
        <v>0</v>
      </c>
      <c r="M1017" s="13">
        <f t="shared" si="192"/>
        <v>3.5174930604011945E-3</v>
      </c>
      <c r="N1017" s="13">
        <f t="shared" si="188"/>
        <v>2.1808456974487405E-3</v>
      </c>
      <c r="O1017" s="13">
        <f t="shared" si="189"/>
        <v>2.1808456974487405E-3</v>
      </c>
      <c r="Q1017">
        <v>14.3456683516129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15.924221900455329</v>
      </c>
      <c r="G1018" s="13">
        <f t="shared" si="183"/>
        <v>0</v>
      </c>
      <c r="H1018" s="13">
        <f t="shared" si="184"/>
        <v>15.924221900455329</v>
      </c>
      <c r="I1018" s="16">
        <f t="shared" si="191"/>
        <v>16.237142911550876</v>
      </c>
      <c r="J1018" s="13">
        <f t="shared" si="185"/>
        <v>16.118440040656893</v>
      </c>
      <c r="K1018" s="13">
        <f t="shared" si="186"/>
        <v>0.11870287089398346</v>
      </c>
      <c r="L1018" s="13">
        <f t="shared" si="187"/>
        <v>0</v>
      </c>
      <c r="M1018" s="13">
        <f t="shared" si="192"/>
        <v>1.336647362952454E-3</v>
      </c>
      <c r="N1018" s="13">
        <f t="shared" si="188"/>
        <v>8.2872136503052147E-4</v>
      </c>
      <c r="O1018" s="13">
        <f t="shared" si="189"/>
        <v>8.2872136503052147E-4</v>
      </c>
      <c r="Q1018">
        <v>13.53661028640553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94.170887377410679</v>
      </c>
      <c r="G1019" s="13">
        <f t="shared" si="183"/>
        <v>9.1245923303147318</v>
      </c>
      <c r="H1019" s="13">
        <f t="shared" si="184"/>
        <v>85.046295047095953</v>
      </c>
      <c r="I1019" s="16">
        <f t="shared" si="191"/>
        <v>85.164997917989936</v>
      </c>
      <c r="J1019" s="13">
        <f t="shared" si="185"/>
        <v>72.920319549557462</v>
      </c>
      <c r="K1019" s="13">
        <f t="shared" si="186"/>
        <v>12.244678368432474</v>
      </c>
      <c r="L1019" s="13">
        <f t="shared" si="187"/>
        <v>0</v>
      </c>
      <c r="M1019" s="13">
        <f t="shared" si="192"/>
        <v>5.0792599792193248E-4</v>
      </c>
      <c r="N1019" s="13">
        <f t="shared" si="188"/>
        <v>3.1491411871159813E-4</v>
      </c>
      <c r="O1019" s="13">
        <f t="shared" si="189"/>
        <v>9.1249072444334427</v>
      </c>
      <c r="Q1019">
        <v>14.33880466350208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9.6240059866253258</v>
      </c>
      <c r="G1020" s="13">
        <f t="shared" si="183"/>
        <v>0</v>
      </c>
      <c r="H1020" s="13">
        <f t="shared" si="184"/>
        <v>9.6240059866253258</v>
      </c>
      <c r="I1020" s="16">
        <f t="shared" si="191"/>
        <v>21.868684355057802</v>
      </c>
      <c r="J1020" s="13">
        <f t="shared" si="185"/>
        <v>21.68722857602237</v>
      </c>
      <c r="K1020" s="13">
        <f t="shared" si="186"/>
        <v>0.18145577903543142</v>
      </c>
      <c r="L1020" s="13">
        <f t="shared" si="187"/>
        <v>0</v>
      </c>
      <c r="M1020" s="13">
        <f t="shared" si="192"/>
        <v>1.9301187921033435E-4</v>
      </c>
      <c r="N1020" s="13">
        <f t="shared" si="188"/>
        <v>1.196673651104073E-4</v>
      </c>
      <c r="O1020" s="13">
        <f t="shared" si="189"/>
        <v>1.196673651104073E-4</v>
      </c>
      <c r="Q1020">
        <v>16.889841871991649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73.289191152767032</v>
      </c>
      <c r="G1021" s="13">
        <f t="shared" si="183"/>
        <v>5.6296916931561007</v>
      </c>
      <c r="H1021" s="13">
        <f t="shared" si="184"/>
        <v>67.659499459610927</v>
      </c>
      <c r="I1021" s="16">
        <f t="shared" si="191"/>
        <v>67.840955238646359</v>
      </c>
      <c r="J1021" s="13">
        <f t="shared" si="185"/>
        <v>64.937115310584076</v>
      </c>
      <c r="K1021" s="13">
        <f t="shared" si="186"/>
        <v>2.9038399280622826</v>
      </c>
      <c r="L1021" s="13">
        <f t="shared" si="187"/>
        <v>0</v>
      </c>
      <c r="M1021" s="13">
        <f t="shared" si="192"/>
        <v>7.3344514099927052E-5</v>
      </c>
      <c r="N1021" s="13">
        <f t="shared" si="188"/>
        <v>4.5473598741954775E-5</v>
      </c>
      <c r="O1021" s="13">
        <f t="shared" si="189"/>
        <v>5.6297371667548424</v>
      </c>
      <c r="Q1021">
        <v>20.921249789100091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45.544320144035609</v>
      </c>
      <c r="G1022" s="13">
        <f t="shared" si="183"/>
        <v>0.9861241245471376</v>
      </c>
      <c r="H1022" s="13">
        <f t="shared" si="184"/>
        <v>44.55819601948847</v>
      </c>
      <c r="I1022" s="16">
        <f t="shared" si="191"/>
        <v>47.462035947550753</v>
      </c>
      <c r="J1022" s="13">
        <f t="shared" si="185"/>
        <v>46.675199188462102</v>
      </c>
      <c r="K1022" s="13">
        <f t="shared" si="186"/>
        <v>0.78683675908865069</v>
      </c>
      <c r="L1022" s="13">
        <f t="shared" si="187"/>
        <v>0</v>
      </c>
      <c r="M1022" s="13">
        <f t="shared" si="192"/>
        <v>2.7870915357972277E-5</v>
      </c>
      <c r="N1022" s="13">
        <f t="shared" si="188"/>
        <v>1.727996752194281E-5</v>
      </c>
      <c r="O1022" s="13">
        <f t="shared" si="189"/>
        <v>0.98614140451465959</v>
      </c>
      <c r="Q1022">
        <v>22.867236727911099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55.41627304829462</v>
      </c>
      <c r="G1023" s="13">
        <f t="shared" si="183"/>
        <v>2.6383603281548544</v>
      </c>
      <c r="H1023" s="13">
        <f t="shared" si="184"/>
        <v>52.777912720139767</v>
      </c>
      <c r="I1023" s="16">
        <f t="shared" si="191"/>
        <v>53.564749479228418</v>
      </c>
      <c r="J1023" s="13">
        <f t="shared" si="185"/>
        <v>52.463765229672859</v>
      </c>
      <c r="K1023" s="13">
        <f t="shared" si="186"/>
        <v>1.1009842495555588</v>
      </c>
      <c r="L1023" s="13">
        <f t="shared" si="187"/>
        <v>0</v>
      </c>
      <c r="M1023" s="13">
        <f t="shared" si="192"/>
        <v>1.0590947836029467E-5</v>
      </c>
      <c r="N1023" s="13">
        <f t="shared" si="188"/>
        <v>6.5663876583382696E-6</v>
      </c>
      <c r="O1023" s="13">
        <f t="shared" si="189"/>
        <v>2.6383668945425129</v>
      </c>
      <c r="Q1023">
        <v>23.015380810055799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22.27726373078821</v>
      </c>
      <c r="G1024" s="13">
        <f t="shared" si="183"/>
        <v>0</v>
      </c>
      <c r="H1024" s="13">
        <f t="shared" si="184"/>
        <v>22.27726373078821</v>
      </c>
      <c r="I1024" s="16">
        <f t="shared" si="191"/>
        <v>23.378247980343769</v>
      </c>
      <c r="J1024" s="13">
        <f t="shared" si="185"/>
        <v>23.270004172994241</v>
      </c>
      <c r="K1024" s="13">
        <f t="shared" si="186"/>
        <v>0.10824380734952754</v>
      </c>
      <c r="L1024" s="13">
        <f t="shared" si="187"/>
        <v>0</v>
      </c>
      <c r="M1024" s="13">
        <f t="shared" si="192"/>
        <v>4.0245601776911969E-6</v>
      </c>
      <c r="N1024" s="13">
        <f t="shared" si="188"/>
        <v>2.4952273101685422E-6</v>
      </c>
      <c r="O1024" s="13">
        <f t="shared" si="189"/>
        <v>2.4952273101685422E-6</v>
      </c>
      <c r="Q1024">
        <v>21.997794190827449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5.8817051310322039</v>
      </c>
      <c r="G1025" s="13">
        <f t="shared" si="183"/>
        <v>0</v>
      </c>
      <c r="H1025" s="13">
        <f t="shared" si="184"/>
        <v>5.8817051310322039</v>
      </c>
      <c r="I1025" s="16">
        <f t="shared" si="191"/>
        <v>5.9899489383817315</v>
      </c>
      <c r="J1025" s="13">
        <f t="shared" si="185"/>
        <v>5.9885112356160555</v>
      </c>
      <c r="K1025" s="13">
        <f t="shared" si="186"/>
        <v>1.4377027656760077E-3</v>
      </c>
      <c r="L1025" s="13">
        <f t="shared" si="187"/>
        <v>0</v>
      </c>
      <c r="M1025" s="13">
        <f t="shared" si="192"/>
        <v>1.5293328675226547E-6</v>
      </c>
      <c r="N1025" s="13">
        <f t="shared" si="188"/>
        <v>9.4818637786404593E-7</v>
      </c>
      <c r="O1025" s="13">
        <f t="shared" si="189"/>
        <v>9.4818637786404593E-7</v>
      </c>
      <c r="Q1025">
        <v>23.722585870967752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30.91650440844079</v>
      </c>
      <c r="G1026" s="13">
        <f t="shared" si="183"/>
        <v>0</v>
      </c>
      <c r="H1026" s="13">
        <f t="shared" si="184"/>
        <v>30.91650440844079</v>
      </c>
      <c r="I1026" s="16">
        <f t="shared" si="191"/>
        <v>30.917942111206465</v>
      </c>
      <c r="J1026" s="13">
        <f t="shared" si="185"/>
        <v>30.688803109098721</v>
      </c>
      <c r="K1026" s="13">
        <f t="shared" si="186"/>
        <v>0.22913900210774329</v>
      </c>
      <c r="L1026" s="13">
        <f t="shared" si="187"/>
        <v>0</v>
      </c>
      <c r="M1026" s="13">
        <f t="shared" si="192"/>
        <v>5.8114648965860878E-7</v>
      </c>
      <c r="N1026" s="13">
        <f t="shared" si="188"/>
        <v>3.6031082358833743E-7</v>
      </c>
      <c r="O1026" s="13">
        <f t="shared" si="189"/>
        <v>3.6031082358833743E-7</v>
      </c>
      <c r="Q1026">
        <v>22.596427864226509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9.9393018022185018</v>
      </c>
      <c r="G1027" s="13">
        <f t="shared" si="183"/>
        <v>0</v>
      </c>
      <c r="H1027" s="13">
        <f t="shared" si="184"/>
        <v>9.9393018022185018</v>
      </c>
      <c r="I1027" s="16">
        <f t="shared" si="191"/>
        <v>10.168440804326245</v>
      </c>
      <c r="J1027" s="13">
        <f t="shared" si="185"/>
        <v>10.160315861632922</v>
      </c>
      <c r="K1027" s="13">
        <f t="shared" si="186"/>
        <v>8.1249426933229785E-3</v>
      </c>
      <c r="L1027" s="13">
        <f t="shared" si="187"/>
        <v>0</v>
      </c>
      <c r="M1027" s="13">
        <f t="shared" si="192"/>
        <v>2.2083566607027135E-7</v>
      </c>
      <c r="N1027" s="13">
        <f t="shared" si="188"/>
        <v>1.3691811296356823E-7</v>
      </c>
      <c r="O1027" s="13">
        <f t="shared" si="189"/>
        <v>1.3691811296356823E-7</v>
      </c>
      <c r="Q1027">
        <v>22.690204650805711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71.086249496165735</v>
      </c>
      <c r="G1028" s="13">
        <f t="shared" si="183"/>
        <v>5.2609926125616289</v>
      </c>
      <c r="H1028" s="13">
        <f t="shared" si="184"/>
        <v>65.825256883604112</v>
      </c>
      <c r="I1028" s="16">
        <f t="shared" si="191"/>
        <v>65.83338182629744</v>
      </c>
      <c r="J1028" s="13">
        <f t="shared" si="185"/>
        <v>59.821787906970471</v>
      </c>
      <c r="K1028" s="13">
        <f t="shared" si="186"/>
        <v>6.0115939193269696</v>
      </c>
      <c r="L1028" s="13">
        <f t="shared" si="187"/>
        <v>0</v>
      </c>
      <c r="M1028" s="13">
        <f t="shared" si="192"/>
        <v>8.3917553106703113E-8</v>
      </c>
      <c r="N1028" s="13">
        <f t="shared" si="188"/>
        <v>5.2028882926155927E-8</v>
      </c>
      <c r="O1028" s="13">
        <f t="shared" si="189"/>
        <v>5.2609926645905114</v>
      </c>
      <c r="Q1028">
        <v>14.555629419167589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38.726050494594432</v>
      </c>
      <c r="G1029" s="13">
        <f t="shared" si="183"/>
        <v>0</v>
      </c>
      <c r="H1029" s="13">
        <f t="shared" si="184"/>
        <v>38.726050494594432</v>
      </c>
      <c r="I1029" s="16">
        <f t="shared" si="191"/>
        <v>44.737644413921402</v>
      </c>
      <c r="J1029" s="13">
        <f t="shared" si="185"/>
        <v>41.990404620625462</v>
      </c>
      <c r="K1029" s="13">
        <f t="shared" si="186"/>
        <v>2.7472397932959396</v>
      </c>
      <c r="L1029" s="13">
        <f t="shared" si="187"/>
        <v>0</v>
      </c>
      <c r="M1029" s="13">
        <f t="shared" si="192"/>
        <v>3.1888670180547186E-8</v>
      </c>
      <c r="N1029" s="13">
        <f t="shared" si="188"/>
        <v>1.9770975511939256E-8</v>
      </c>
      <c r="O1029" s="13">
        <f t="shared" si="189"/>
        <v>1.9770975511939256E-8</v>
      </c>
      <c r="Q1029">
        <v>12.17942581734769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3.8709676999999998E-2</v>
      </c>
      <c r="G1030" s="13">
        <f t="shared" ref="G1030:G1093" si="194">IF((F1030-$J$2)&gt;0,$I$2*(F1030-$J$2),0)</f>
        <v>0</v>
      </c>
      <c r="H1030" s="13">
        <f t="shared" ref="H1030:H1093" si="195">F1030-G1030</f>
        <v>3.8709676999999998E-2</v>
      </c>
      <c r="I1030" s="16">
        <f t="shared" si="191"/>
        <v>2.7859494702959395</v>
      </c>
      <c r="J1030" s="13">
        <f t="shared" ref="J1030:J1093" si="196">I1030/SQRT(1+(I1030/($K$2*(300+(25*Q1030)+0.05*(Q1030)^3)))^2)</f>
        <v>2.7854454194216824</v>
      </c>
      <c r="K1030" s="13">
        <f t="shared" ref="K1030:K1093" si="197">I1030-J1030</f>
        <v>5.0405087425708928E-4</v>
      </c>
      <c r="L1030" s="13">
        <f t="shared" ref="L1030:L1093" si="198">IF(K1030&gt;$N$2,(K1030-$N$2)/$L$2,0)</f>
        <v>0</v>
      </c>
      <c r="M1030" s="13">
        <f t="shared" si="192"/>
        <v>1.211769466860793E-8</v>
      </c>
      <c r="N1030" s="13">
        <f t="shared" ref="N1030:N1093" si="199">$M$2*M1030</f>
        <v>7.5129706945369168E-9</v>
      </c>
      <c r="O1030" s="13">
        <f t="shared" ref="O1030:O1093" si="200">N1030+G1030</f>
        <v>7.5129706945369168E-9</v>
      </c>
      <c r="Q1030">
        <v>14.868053993139201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53.06775837651977</v>
      </c>
      <c r="G1031" s="13">
        <f t="shared" si="194"/>
        <v>2.2452971720556958</v>
      </c>
      <c r="H1031" s="13">
        <f t="shared" si="195"/>
        <v>50.822461204464076</v>
      </c>
      <c r="I1031" s="16">
        <f t="shared" ref="I1031:I1094" si="202">H1031+K1030-L1030</f>
        <v>50.822965255338332</v>
      </c>
      <c r="J1031" s="13">
        <f t="shared" si="196"/>
        <v>47.896454364111953</v>
      </c>
      <c r="K1031" s="13">
        <f t="shared" si="197"/>
        <v>2.9265108912263784</v>
      </c>
      <c r="L1031" s="13">
        <f t="shared" si="198"/>
        <v>0</v>
      </c>
      <c r="M1031" s="13">
        <f t="shared" ref="M1031:M1094" si="203">L1031+M1030-N1030</f>
        <v>4.6047239740710131E-9</v>
      </c>
      <c r="N1031" s="13">
        <f t="shared" si="199"/>
        <v>2.8549288639240283E-9</v>
      </c>
      <c r="O1031" s="13">
        <f t="shared" si="200"/>
        <v>2.2452971749106245</v>
      </c>
      <c r="Q1031">
        <v>14.547880751612899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32.886198262749659</v>
      </c>
      <c r="G1032" s="13">
        <f t="shared" si="194"/>
        <v>0</v>
      </c>
      <c r="H1032" s="13">
        <f t="shared" si="195"/>
        <v>32.886198262749659</v>
      </c>
      <c r="I1032" s="16">
        <f t="shared" si="202"/>
        <v>35.812709153976037</v>
      </c>
      <c r="J1032" s="13">
        <f t="shared" si="196"/>
        <v>34.965689904618642</v>
      </c>
      <c r="K1032" s="13">
        <f t="shared" si="197"/>
        <v>0.8470192493573947</v>
      </c>
      <c r="L1032" s="13">
        <f t="shared" si="198"/>
        <v>0</v>
      </c>
      <c r="M1032" s="13">
        <f t="shared" si="203"/>
        <v>1.7497951101469849E-9</v>
      </c>
      <c r="N1032" s="13">
        <f t="shared" si="199"/>
        <v>1.0848729682911307E-9</v>
      </c>
      <c r="O1032" s="13">
        <f t="shared" si="200"/>
        <v>1.0848729682911307E-9</v>
      </c>
      <c r="Q1032">
        <v>16.28916110665984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27.82192992187483</v>
      </c>
      <c r="G1033" s="13">
        <f t="shared" si="194"/>
        <v>0</v>
      </c>
      <c r="H1033" s="13">
        <f t="shared" si="195"/>
        <v>27.82192992187483</v>
      </c>
      <c r="I1033" s="16">
        <f t="shared" si="202"/>
        <v>28.668949171232224</v>
      </c>
      <c r="J1033" s="13">
        <f t="shared" si="196"/>
        <v>28.357242568071168</v>
      </c>
      <c r="K1033" s="13">
        <f t="shared" si="197"/>
        <v>0.31170660316105625</v>
      </c>
      <c r="L1033" s="13">
        <f t="shared" si="198"/>
        <v>0</v>
      </c>
      <c r="M1033" s="13">
        <f t="shared" si="203"/>
        <v>6.6492214185585419E-10</v>
      </c>
      <c r="N1033" s="13">
        <f t="shared" si="199"/>
        <v>4.1225172795062958E-10</v>
      </c>
      <c r="O1033" s="13">
        <f t="shared" si="200"/>
        <v>4.1225172795062958E-10</v>
      </c>
      <c r="Q1033">
        <v>18.7827198535016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3.2362021517642159</v>
      </c>
      <c r="G1034" s="13">
        <f t="shared" si="194"/>
        <v>0</v>
      </c>
      <c r="H1034" s="13">
        <f t="shared" si="195"/>
        <v>3.2362021517642159</v>
      </c>
      <c r="I1034" s="16">
        <f t="shared" si="202"/>
        <v>3.5479087549252721</v>
      </c>
      <c r="J1034" s="13">
        <f t="shared" si="196"/>
        <v>3.5476469533175696</v>
      </c>
      <c r="K1034" s="13">
        <f t="shared" si="197"/>
        <v>2.6180160770250538E-4</v>
      </c>
      <c r="L1034" s="13">
        <f t="shared" si="198"/>
        <v>0</v>
      </c>
      <c r="M1034" s="13">
        <f t="shared" si="203"/>
        <v>2.526704139052246E-10</v>
      </c>
      <c r="N1034" s="13">
        <f t="shared" si="199"/>
        <v>1.5665565662123924E-10</v>
      </c>
      <c r="O1034" s="13">
        <f t="shared" si="200"/>
        <v>1.5665565662123924E-10</v>
      </c>
      <c r="Q1034">
        <v>24.66843410709674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12.704464381827981</v>
      </c>
      <c r="G1035" s="13">
        <f t="shared" si="194"/>
        <v>0</v>
      </c>
      <c r="H1035" s="13">
        <f t="shared" si="195"/>
        <v>12.704464381827981</v>
      </c>
      <c r="I1035" s="16">
        <f t="shared" si="202"/>
        <v>12.704726183435683</v>
      </c>
      <c r="J1035" s="13">
        <f t="shared" si="196"/>
        <v>12.6935342529426</v>
      </c>
      <c r="K1035" s="13">
        <f t="shared" si="197"/>
        <v>1.1191930493083646E-2</v>
      </c>
      <c r="L1035" s="13">
        <f t="shared" si="198"/>
        <v>0</v>
      </c>
      <c r="M1035" s="13">
        <f t="shared" si="203"/>
        <v>9.601475728398536E-11</v>
      </c>
      <c r="N1035" s="13">
        <f t="shared" si="199"/>
        <v>5.9529149516070921E-11</v>
      </c>
      <c r="O1035" s="13">
        <f t="shared" si="200"/>
        <v>5.9529149516070921E-11</v>
      </c>
      <c r="Q1035">
        <v>25.17304991561004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35.958064520000001</v>
      </c>
      <c r="G1036" s="13">
        <f t="shared" si="194"/>
        <v>0</v>
      </c>
      <c r="H1036" s="13">
        <f t="shared" si="195"/>
        <v>35.958064520000001</v>
      </c>
      <c r="I1036" s="16">
        <f t="shared" si="202"/>
        <v>35.969256450493084</v>
      </c>
      <c r="J1036" s="13">
        <f t="shared" si="196"/>
        <v>35.76249066291691</v>
      </c>
      <c r="K1036" s="13">
        <f t="shared" si="197"/>
        <v>0.20676578757617392</v>
      </c>
      <c r="L1036" s="13">
        <f t="shared" si="198"/>
        <v>0</v>
      </c>
      <c r="M1036" s="13">
        <f t="shared" si="203"/>
        <v>3.6485607767914439E-11</v>
      </c>
      <c r="N1036" s="13">
        <f t="shared" si="199"/>
        <v>2.2621076816106951E-11</v>
      </c>
      <c r="O1036" s="13">
        <f t="shared" si="200"/>
        <v>2.2621076816106951E-11</v>
      </c>
      <c r="Q1036">
        <v>26.606883870967749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10.055160785311809</v>
      </c>
      <c r="G1037" s="13">
        <f t="shared" si="194"/>
        <v>0</v>
      </c>
      <c r="H1037" s="13">
        <f t="shared" si="195"/>
        <v>10.055160785311809</v>
      </c>
      <c r="I1037" s="16">
        <f t="shared" si="202"/>
        <v>10.261926572887983</v>
      </c>
      <c r="J1037" s="13">
        <f t="shared" si="196"/>
        <v>10.255605708880331</v>
      </c>
      <c r="K1037" s="13">
        <f t="shared" si="197"/>
        <v>6.3208640076517497E-3</v>
      </c>
      <c r="L1037" s="13">
        <f t="shared" si="198"/>
        <v>0</v>
      </c>
      <c r="M1037" s="13">
        <f t="shared" si="203"/>
        <v>1.3864530951807488E-11</v>
      </c>
      <c r="N1037" s="13">
        <f t="shared" si="199"/>
        <v>8.5960091901206425E-12</v>
      </c>
      <c r="O1037" s="13">
        <f t="shared" si="200"/>
        <v>8.5960091901206425E-12</v>
      </c>
      <c r="Q1037">
        <v>24.678535856213649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9.5709711751760036</v>
      </c>
      <c r="G1038" s="13">
        <f t="shared" si="194"/>
        <v>0</v>
      </c>
      <c r="H1038" s="13">
        <f t="shared" si="195"/>
        <v>9.5709711751760036</v>
      </c>
      <c r="I1038" s="16">
        <f t="shared" si="202"/>
        <v>9.5772920391836553</v>
      </c>
      <c r="J1038" s="13">
        <f t="shared" si="196"/>
        <v>9.5727143727765913</v>
      </c>
      <c r="K1038" s="13">
        <f t="shared" si="197"/>
        <v>4.5776664070640294E-3</v>
      </c>
      <c r="L1038" s="13">
        <f t="shared" si="198"/>
        <v>0</v>
      </c>
      <c r="M1038" s="13">
        <f t="shared" si="203"/>
        <v>5.2685217616868452E-12</v>
      </c>
      <c r="N1038" s="13">
        <f t="shared" si="199"/>
        <v>3.2664834922458442E-12</v>
      </c>
      <c r="O1038" s="13">
        <f t="shared" si="200"/>
        <v>3.2664834922458442E-12</v>
      </c>
      <c r="Q1038">
        <v>25.51054460430889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37.940937766168418</v>
      </c>
      <c r="G1039" s="13">
        <f t="shared" si="194"/>
        <v>0</v>
      </c>
      <c r="H1039" s="13">
        <f t="shared" si="195"/>
        <v>37.940937766168418</v>
      </c>
      <c r="I1039" s="16">
        <f t="shared" si="202"/>
        <v>37.945515432575483</v>
      </c>
      <c r="J1039" s="13">
        <f t="shared" si="196"/>
        <v>37.420107224615691</v>
      </c>
      <c r="K1039" s="13">
        <f t="shared" si="197"/>
        <v>0.52540820795979215</v>
      </c>
      <c r="L1039" s="13">
        <f t="shared" si="198"/>
        <v>0</v>
      </c>
      <c r="M1039" s="13">
        <f t="shared" si="203"/>
        <v>2.002038269441001E-12</v>
      </c>
      <c r="N1039" s="13">
        <f t="shared" si="199"/>
        <v>1.2412637270534206E-12</v>
      </c>
      <c r="O1039" s="13">
        <f t="shared" si="200"/>
        <v>1.2412637270534206E-12</v>
      </c>
      <c r="Q1039">
        <v>21.002426557059639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40.257165576139762</v>
      </c>
      <c r="G1040" s="13">
        <f t="shared" si="194"/>
        <v>0.10123049956046853</v>
      </c>
      <c r="H1040" s="13">
        <f t="shared" si="195"/>
        <v>40.155935076579297</v>
      </c>
      <c r="I1040" s="16">
        <f t="shared" si="202"/>
        <v>40.681343284539089</v>
      </c>
      <c r="J1040" s="13">
        <f t="shared" si="196"/>
        <v>39.580933155516597</v>
      </c>
      <c r="K1040" s="13">
        <f t="shared" si="197"/>
        <v>1.1004101290224924</v>
      </c>
      <c r="L1040" s="13">
        <f t="shared" si="198"/>
        <v>0</v>
      </c>
      <c r="M1040" s="13">
        <f t="shared" si="203"/>
        <v>7.6077454238758041E-13</v>
      </c>
      <c r="N1040" s="13">
        <f t="shared" si="199"/>
        <v>4.716802162802999E-13</v>
      </c>
      <c r="O1040" s="13">
        <f t="shared" si="200"/>
        <v>0.10123049956094021</v>
      </c>
      <c r="Q1040">
        <v>17.109927168517359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28.095675564929881</v>
      </c>
      <c r="G1041" s="13">
        <f t="shared" si="194"/>
        <v>0</v>
      </c>
      <c r="H1041" s="13">
        <f t="shared" si="195"/>
        <v>28.095675564929881</v>
      </c>
      <c r="I1041" s="16">
        <f t="shared" si="202"/>
        <v>29.196085693952373</v>
      </c>
      <c r="J1041" s="13">
        <f t="shared" si="196"/>
        <v>28.506068249776455</v>
      </c>
      <c r="K1041" s="13">
        <f t="shared" si="197"/>
        <v>0.69001744417591837</v>
      </c>
      <c r="L1041" s="13">
        <f t="shared" si="198"/>
        <v>0</v>
      </c>
      <c r="M1041" s="13">
        <f t="shared" si="203"/>
        <v>2.8909432610728051E-13</v>
      </c>
      <c r="N1041" s="13">
        <f t="shared" si="199"/>
        <v>1.7923848218651392E-13</v>
      </c>
      <c r="O1041" s="13">
        <f t="shared" si="200"/>
        <v>1.7923848218651392E-13</v>
      </c>
      <c r="Q1041">
        <v>13.35613319072349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8.602611634134206</v>
      </c>
      <c r="G1042" s="13">
        <f t="shared" si="194"/>
        <v>0</v>
      </c>
      <c r="H1042" s="13">
        <f t="shared" si="195"/>
        <v>8.602611634134206</v>
      </c>
      <c r="I1042" s="16">
        <f t="shared" si="202"/>
        <v>9.2926290783101244</v>
      </c>
      <c r="J1042" s="13">
        <f t="shared" si="196"/>
        <v>9.2746964190100947</v>
      </c>
      <c r="K1042" s="13">
        <f t="shared" si="197"/>
        <v>1.7932659300029741E-2</v>
      </c>
      <c r="L1042" s="13">
        <f t="shared" si="198"/>
        <v>0</v>
      </c>
      <c r="M1042" s="13">
        <f t="shared" si="203"/>
        <v>1.098558439207666E-13</v>
      </c>
      <c r="N1042" s="13">
        <f t="shared" si="199"/>
        <v>6.8110623230875285E-14</v>
      </c>
      <c r="O1042" s="13">
        <f t="shared" si="200"/>
        <v>6.8110623230875285E-14</v>
      </c>
      <c r="Q1042">
        <v>15.152182521466241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135.804863752594</v>
      </c>
      <c r="G1043" s="13">
        <f t="shared" si="194"/>
        <v>16.092733663074622</v>
      </c>
      <c r="H1043" s="13">
        <f t="shared" si="195"/>
        <v>119.71213008951938</v>
      </c>
      <c r="I1043" s="16">
        <f t="shared" si="202"/>
        <v>119.73006274881941</v>
      </c>
      <c r="J1043" s="13">
        <f t="shared" si="196"/>
        <v>95.410342323423023</v>
      </c>
      <c r="K1043" s="13">
        <f t="shared" si="197"/>
        <v>24.319720425396383</v>
      </c>
      <c r="L1043" s="13">
        <f t="shared" si="198"/>
        <v>4.4028850708890896</v>
      </c>
      <c r="M1043" s="13">
        <f t="shared" si="203"/>
        <v>4.4028850708891314</v>
      </c>
      <c r="N1043" s="13">
        <f t="shared" si="199"/>
        <v>2.7297887439512616</v>
      </c>
      <c r="O1043" s="13">
        <f t="shared" si="200"/>
        <v>18.822522407025883</v>
      </c>
      <c r="Q1043">
        <v>15.950132451612911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62.988625080136451</v>
      </c>
      <c r="G1044" s="13">
        <f t="shared" si="194"/>
        <v>3.9057199169626404</v>
      </c>
      <c r="H1044" s="13">
        <f t="shared" si="195"/>
        <v>59.082905163173812</v>
      </c>
      <c r="I1044" s="16">
        <f t="shared" si="202"/>
        <v>78.999740517681118</v>
      </c>
      <c r="J1044" s="13">
        <f t="shared" si="196"/>
        <v>70.071379690387374</v>
      </c>
      <c r="K1044" s="13">
        <f t="shared" si="197"/>
        <v>8.9283608272937443</v>
      </c>
      <c r="L1044" s="13">
        <f t="shared" si="198"/>
        <v>0</v>
      </c>
      <c r="M1044" s="13">
        <f t="shared" si="203"/>
        <v>1.6730963269378698</v>
      </c>
      <c r="N1044" s="13">
        <f t="shared" si="199"/>
        <v>1.0373197227014792</v>
      </c>
      <c r="O1044" s="13">
        <f t="shared" si="200"/>
        <v>4.9430396396641196</v>
      </c>
      <c r="Q1044">
        <v>15.37804817556429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133.2394040304907</v>
      </c>
      <c r="G1045" s="13">
        <f t="shared" si="194"/>
        <v>15.663361129304961</v>
      </c>
      <c r="H1045" s="13">
        <f t="shared" si="195"/>
        <v>117.57604290118574</v>
      </c>
      <c r="I1045" s="16">
        <f t="shared" si="202"/>
        <v>126.50440372847949</v>
      </c>
      <c r="J1045" s="13">
        <f t="shared" si="196"/>
        <v>99.090174104099304</v>
      </c>
      <c r="K1045" s="13">
        <f t="shared" si="197"/>
        <v>27.414229624380184</v>
      </c>
      <c r="L1045" s="13">
        <f t="shared" si="198"/>
        <v>6.2874975589310642</v>
      </c>
      <c r="M1045" s="13">
        <f t="shared" si="203"/>
        <v>6.9232741631674548</v>
      </c>
      <c r="N1045" s="13">
        <f t="shared" si="199"/>
        <v>4.2924299811638216</v>
      </c>
      <c r="O1045" s="13">
        <f t="shared" si="200"/>
        <v>19.955791110468784</v>
      </c>
      <c r="Q1045">
        <v>16.082401883206249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40.454534991060108</v>
      </c>
      <c r="G1046" s="13">
        <f t="shared" si="194"/>
        <v>0.13426356768578135</v>
      </c>
      <c r="H1046" s="13">
        <f t="shared" si="195"/>
        <v>40.320271423374329</v>
      </c>
      <c r="I1046" s="16">
        <f t="shared" si="202"/>
        <v>61.447003488823455</v>
      </c>
      <c r="J1046" s="13">
        <f t="shared" si="196"/>
        <v>59.04583552249678</v>
      </c>
      <c r="K1046" s="13">
        <f t="shared" si="197"/>
        <v>2.4011679663266747</v>
      </c>
      <c r="L1046" s="13">
        <f t="shared" si="198"/>
        <v>0</v>
      </c>
      <c r="M1046" s="13">
        <f t="shared" si="203"/>
        <v>2.6308441820036332</v>
      </c>
      <c r="N1046" s="13">
        <f t="shared" si="199"/>
        <v>1.6311233928422526</v>
      </c>
      <c r="O1046" s="13">
        <f t="shared" si="200"/>
        <v>1.7653869605280339</v>
      </c>
      <c r="Q1046">
        <v>20.207849032775002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1.5649692707830101</v>
      </c>
      <c r="G1047" s="13">
        <f t="shared" si="194"/>
        <v>0</v>
      </c>
      <c r="H1047" s="13">
        <f t="shared" si="195"/>
        <v>1.5649692707830101</v>
      </c>
      <c r="I1047" s="16">
        <f t="shared" si="202"/>
        <v>3.9661372371096846</v>
      </c>
      <c r="J1047" s="13">
        <f t="shared" si="196"/>
        <v>3.9657241128290894</v>
      </c>
      <c r="K1047" s="13">
        <f t="shared" si="197"/>
        <v>4.1312428059514517E-4</v>
      </c>
      <c r="L1047" s="13">
        <f t="shared" si="198"/>
        <v>0</v>
      </c>
      <c r="M1047" s="13">
        <f t="shared" si="203"/>
        <v>0.99972078916138063</v>
      </c>
      <c r="N1047" s="13">
        <f t="shared" si="199"/>
        <v>0.61982688928005603</v>
      </c>
      <c r="O1047" s="13">
        <f t="shared" si="200"/>
        <v>0.61982688928005603</v>
      </c>
      <c r="Q1047">
        <v>23.796670426757991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9.6845860925623732</v>
      </c>
      <c r="G1048" s="13">
        <f t="shared" si="194"/>
        <v>0</v>
      </c>
      <c r="H1048" s="13">
        <f t="shared" si="195"/>
        <v>9.6845860925623732</v>
      </c>
      <c r="I1048" s="16">
        <f t="shared" si="202"/>
        <v>9.6849992168429679</v>
      </c>
      <c r="J1048" s="13">
        <f t="shared" si="196"/>
        <v>9.6808588406484937</v>
      </c>
      <c r="K1048" s="13">
        <f t="shared" si="197"/>
        <v>4.1403761944742712E-3</v>
      </c>
      <c r="L1048" s="13">
        <f t="shared" si="198"/>
        <v>0</v>
      </c>
      <c r="M1048" s="13">
        <f t="shared" si="203"/>
        <v>0.3798938998813246</v>
      </c>
      <c r="N1048" s="13">
        <f t="shared" si="199"/>
        <v>0.23553421792642126</v>
      </c>
      <c r="O1048" s="13">
        <f t="shared" si="200"/>
        <v>0.23553421792642126</v>
      </c>
      <c r="Q1048">
        <v>26.480129549024461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15.113148324848421</v>
      </c>
      <c r="G1049" s="13">
        <f t="shared" si="194"/>
        <v>0</v>
      </c>
      <c r="H1049" s="13">
        <f t="shared" si="195"/>
        <v>15.113148324848421</v>
      </c>
      <c r="I1049" s="16">
        <f t="shared" si="202"/>
        <v>15.117288701042895</v>
      </c>
      <c r="J1049" s="13">
        <f t="shared" si="196"/>
        <v>15.104896967947194</v>
      </c>
      <c r="K1049" s="13">
        <f t="shared" si="197"/>
        <v>1.239173309570063E-2</v>
      </c>
      <c r="L1049" s="13">
        <f t="shared" si="198"/>
        <v>0</v>
      </c>
      <c r="M1049" s="13">
        <f t="shared" si="203"/>
        <v>0.14435968195490334</v>
      </c>
      <c r="N1049" s="13">
        <f t="shared" si="199"/>
        <v>8.9503002812040072E-2</v>
      </c>
      <c r="O1049" s="13">
        <f t="shared" si="200"/>
        <v>8.9503002812040072E-2</v>
      </c>
      <c r="Q1049">
        <v>28.22774087096775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44.618774215428488</v>
      </c>
      <c r="G1050" s="13">
        <f t="shared" si="194"/>
        <v>0.83121855457762683</v>
      </c>
      <c r="H1050" s="13">
        <f t="shared" si="195"/>
        <v>43.787555660850863</v>
      </c>
      <c r="I1050" s="16">
        <f t="shared" si="202"/>
        <v>43.799947393946567</v>
      </c>
      <c r="J1050" s="13">
        <f t="shared" si="196"/>
        <v>43.23703140827454</v>
      </c>
      <c r="K1050" s="13">
        <f t="shared" si="197"/>
        <v>0.56291598567202783</v>
      </c>
      <c r="L1050" s="13">
        <f t="shared" si="198"/>
        <v>0</v>
      </c>
      <c r="M1050" s="13">
        <f t="shared" si="203"/>
        <v>5.4856679142863268E-2</v>
      </c>
      <c r="N1050" s="13">
        <f t="shared" si="199"/>
        <v>3.4011141068575224E-2</v>
      </c>
      <c r="O1050" s="13">
        <f t="shared" si="200"/>
        <v>0.865229695646202</v>
      </c>
      <c r="Q1050">
        <v>23.5764550999092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10.67450788520128</v>
      </c>
      <c r="G1051" s="13">
        <f t="shared" si="194"/>
        <v>0</v>
      </c>
      <c r="H1051" s="13">
        <f t="shared" si="195"/>
        <v>10.67450788520128</v>
      </c>
      <c r="I1051" s="16">
        <f t="shared" si="202"/>
        <v>11.237423870873307</v>
      </c>
      <c r="J1051" s="13">
        <f t="shared" si="196"/>
        <v>11.223370665006405</v>
      </c>
      <c r="K1051" s="13">
        <f t="shared" si="197"/>
        <v>1.4053205866902729E-2</v>
      </c>
      <c r="L1051" s="13">
        <f t="shared" si="198"/>
        <v>0</v>
      </c>
      <c r="M1051" s="13">
        <f t="shared" si="203"/>
        <v>2.0845538074288045E-2</v>
      </c>
      <c r="N1051" s="13">
        <f t="shared" si="199"/>
        <v>1.2924233606058587E-2</v>
      </c>
      <c r="O1051" s="13">
        <f t="shared" si="200"/>
        <v>1.2924233606058587E-2</v>
      </c>
      <c r="Q1051">
        <v>20.929525626448989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30.726005306890851</v>
      </c>
      <c r="G1052" s="13">
        <f t="shared" si="194"/>
        <v>0</v>
      </c>
      <c r="H1052" s="13">
        <f t="shared" si="195"/>
        <v>30.726005306890851</v>
      </c>
      <c r="I1052" s="16">
        <f t="shared" si="202"/>
        <v>30.740058512757756</v>
      </c>
      <c r="J1052" s="13">
        <f t="shared" si="196"/>
        <v>30.271519441247243</v>
      </c>
      <c r="K1052" s="13">
        <f t="shared" si="197"/>
        <v>0.46853907151051288</v>
      </c>
      <c r="L1052" s="13">
        <f t="shared" si="198"/>
        <v>0</v>
      </c>
      <c r="M1052" s="13">
        <f t="shared" si="203"/>
        <v>7.9213044682294575E-3</v>
      </c>
      <c r="N1052" s="13">
        <f t="shared" si="199"/>
        <v>4.9112087703022632E-3</v>
      </c>
      <c r="O1052" s="13">
        <f t="shared" si="200"/>
        <v>4.9112087703022632E-3</v>
      </c>
      <c r="Q1052">
        <v>17.332463955541769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0.38551710258330801</v>
      </c>
      <c r="G1053" s="13">
        <f t="shared" si="194"/>
        <v>0</v>
      </c>
      <c r="H1053" s="13">
        <f t="shared" si="195"/>
        <v>0.38551710258330801</v>
      </c>
      <c r="I1053" s="16">
        <f t="shared" si="202"/>
        <v>0.85405617409382084</v>
      </c>
      <c r="J1053" s="13">
        <f t="shared" si="196"/>
        <v>0.85404394978285991</v>
      </c>
      <c r="K1053" s="13">
        <f t="shared" si="197"/>
        <v>1.2224310960928797E-5</v>
      </c>
      <c r="L1053" s="13">
        <f t="shared" si="198"/>
        <v>0</v>
      </c>
      <c r="M1053" s="13">
        <f t="shared" si="203"/>
        <v>3.0100956979271943E-3</v>
      </c>
      <c r="N1053" s="13">
        <f t="shared" si="199"/>
        <v>1.8662593327148605E-3</v>
      </c>
      <c r="O1053" s="13">
        <f t="shared" si="200"/>
        <v>1.8662593327148605E-3</v>
      </c>
      <c r="Q1053">
        <v>16.102565321268958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29.69689683822055</v>
      </c>
      <c r="G1054" s="13">
        <f t="shared" si="194"/>
        <v>0</v>
      </c>
      <c r="H1054" s="13">
        <f t="shared" si="195"/>
        <v>29.69689683822055</v>
      </c>
      <c r="I1054" s="16">
        <f t="shared" si="202"/>
        <v>29.69690906253151</v>
      </c>
      <c r="J1054" s="13">
        <f t="shared" si="196"/>
        <v>29.188119869775733</v>
      </c>
      <c r="K1054" s="13">
        <f t="shared" si="197"/>
        <v>0.50878919275577772</v>
      </c>
      <c r="L1054" s="13">
        <f t="shared" si="198"/>
        <v>0</v>
      </c>
      <c r="M1054" s="13">
        <f t="shared" si="203"/>
        <v>1.1438363652123338E-3</v>
      </c>
      <c r="N1054" s="13">
        <f t="shared" si="199"/>
        <v>7.0917854643164687E-4</v>
      </c>
      <c r="O1054" s="13">
        <f t="shared" si="200"/>
        <v>7.0917854643164687E-4</v>
      </c>
      <c r="Q1054">
        <v>15.989164751612901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40.243878462463272</v>
      </c>
      <c r="G1055" s="13">
        <f t="shared" si="194"/>
        <v>9.9006679160324851E-2</v>
      </c>
      <c r="H1055" s="13">
        <f t="shared" si="195"/>
        <v>40.144871783302946</v>
      </c>
      <c r="I1055" s="16">
        <f t="shared" si="202"/>
        <v>40.653660976058724</v>
      </c>
      <c r="J1055" s="13">
        <f t="shared" si="196"/>
        <v>39.2688923007616</v>
      </c>
      <c r="K1055" s="13">
        <f t="shared" si="197"/>
        <v>1.3847686752971242</v>
      </c>
      <c r="L1055" s="13">
        <f t="shared" si="198"/>
        <v>0</v>
      </c>
      <c r="M1055" s="13">
        <f t="shared" si="203"/>
        <v>4.3465781878068688E-4</v>
      </c>
      <c r="N1055" s="13">
        <f t="shared" si="199"/>
        <v>2.6948784764402588E-4</v>
      </c>
      <c r="O1055" s="13">
        <f t="shared" si="200"/>
        <v>9.9276167007968874E-2</v>
      </c>
      <c r="Q1055">
        <v>15.379410857397451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20.23326045596918</v>
      </c>
      <c r="G1056" s="13">
        <f t="shared" si="194"/>
        <v>0</v>
      </c>
      <c r="H1056" s="13">
        <f t="shared" si="195"/>
        <v>20.23326045596918</v>
      </c>
      <c r="I1056" s="16">
        <f t="shared" si="202"/>
        <v>21.618029131266304</v>
      </c>
      <c r="J1056" s="13">
        <f t="shared" si="196"/>
        <v>21.498086102852746</v>
      </c>
      <c r="K1056" s="13">
        <f t="shared" si="197"/>
        <v>0.11994302841355875</v>
      </c>
      <c r="L1056" s="13">
        <f t="shared" si="198"/>
        <v>0</v>
      </c>
      <c r="M1056" s="13">
        <f t="shared" si="203"/>
        <v>1.65169971136661E-4</v>
      </c>
      <c r="N1056" s="13">
        <f t="shared" si="199"/>
        <v>1.0240538210472982E-4</v>
      </c>
      <c r="O1056" s="13">
        <f t="shared" si="200"/>
        <v>1.0240538210472982E-4</v>
      </c>
      <c r="Q1056">
        <v>19.603555007573512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37.080811055939662</v>
      </c>
      <c r="G1057" s="13">
        <f t="shared" si="194"/>
        <v>0</v>
      </c>
      <c r="H1057" s="13">
        <f t="shared" si="195"/>
        <v>37.080811055939662</v>
      </c>
      <c r="I1057" s="16">
        <f t="shared" si="202"/>
        <v>37.200754084353221</v>
      </c>
      <c r="J1057" s="13">
        <f t="shared" si="196"/>
        <v>36.727376672789951</v>
      </c>
      <c r="K1057" s="13">
        <f t="shared" si="197"/>
        <v>0.47337741156326985</v>
      </c>
      <c r="L1057" s="13">
        <f t="shared" si="198"/>
        <v>0</v>
      </c>
      <c r="M1057" s="13">
        <f t="shared" si="203"/>
        <v>6.2764589031931179E-5</v>
      </c>
      <c r="N1057" s="13">
        <f t="shared" si="199"/>
        <v>3.8914045199797329E-5</v>
      </c>
      <c r="O1057" s="13">
        <f t="shared" si="200"/>
        <v>3.8914045199797329E-5</v>
      </c>
      <c r="Q1057">
        <v>21.331244740618349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2.819327394224159</v>
      </c>
      <c r="G1058" s="13">
        <f t="shared" si="194"/>
        <v>0</v>
      </c>
      <c r="H1058" s="13">
        <f t="shared" si="195"/>
        <v>2.819327394224159</v>
      </c>
      <c r="I1058" s="16">
        <f t="shared" si="202"/>
        <v>3.2927048057874289</v>
      </c>
      <c r="J1058" s="13">
        <f t="shared" si="196"/>
        <v>3.2924325682899029</v>
      </c>
      <c r="K1058" s="13">
        <f t="shared" si="197"/>
        <v>2.7223749752591786E-4</v>
      </c>
      <c r="L1058" s="13">
        <f t="shared" si="198"/>
        <v>0</v>
      </c>
      <c r="M1058" s="13">
        <f t="shared" si="203"/>
        <v>2.385054383213385E-5</v>
      </c>
      <c r="N1058" s="13">
        <f t="shared" si="199"/>
        <v>1.4787337175922988E-5</v>
      </c>
      <c r="O1058" s="13">
        <f t="shared" si="200"/>
        <v>1.4787337175922988E-5</v>
      </c>
      <c r="Q1058">
        <v>22.79213090457457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62.153861509982512</v>
      </c>
      <c r="G1059" s="13">
        <f t="shared" si="194"/>
        <v>3.766008290961453</v>
      </c>
      <c r="H1059" s="13">
        <f t="shared" si="195"/>
        <v>58.387853219021061</v>
      </c>
      <c r="I1059" s="16">
        <f t="shared" si="202"/>
        <v>58.388125456518587</v>
      </c>
      <c r="J1059" s="13">
        <f t="shared" si="196"/>
        <v>56.547638417099229</v>
      </c>
      <c r="K1059" s="13">
        <f t="shared" si="197"/>
        <v>1.840487039419358</v>
      </c>
      <c r="L1059" s="13">
        <f t="shared" si="198"/>
        <v>0</v>
      </c>
      <c r="M1059" s="13">
        <f t="shared" si="203"/>
        <v>9.0632066562108624E-6</v>
      </c>
      <c r="N1059" s="13">
        <f t="shared" si="199"/>
        <v>5.6191881268507343E-6</v>
      </c>
      <c r="O1059" s="13">
        <f t="shared" si="200"/>
        <v>3.7660139101495798</v>
      </c>
      <c r="Q1059">
        <v>21.087507634450159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6.0030190652271491</v>
      </c>
      <c r="G1060" s="13">
        <f t="shared" si="194"/>
        <v>0</v>
      </c>
      <c r="H1060" s="13">
        <f t="shared" si="195"/>
        <v>6.0030190652271491</v>
      </c>
      <c r="I1060" s="16">
        <f t="shared" si="202"/>
        <v>7.8435061046465071</v>
      </c>
      <c r="J1060" s="13">
        <f t="shared" si="196"/>
        <v>7.8406631530328816</v>
      </c>
      <c r="K1060" s="13">
        <f t="shared" si="197"/>
        <v>2.8429516136254662E-3</v>
      </c>
      <c r="L1060" s="13">
        <f t="shared" si="198"/>
        <v>0</v>
      </c>
      <c r="M1060" s="13">
        <f t="shared" si="203"/>
        <v>3.4440185293601281E-6</v>
      </c>
      <c r="N1060" s="13">
        <f t="shared" si="199"/>
        <v>2.1352914882032796E-6</v>
      </c>
      <c r="O1060" s="13">
        <f t="shared" si="200"/>
        <v>2.1352914882032796E-6</v>
      </c>
      <c r="Q1060">
        <v>24.62928420561629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30.70663649011885</v>
      </c>
      <c r="G1061" s="13">
        <f t="shared" si="194"/>
        <v>0</v>
      </c>
      <c r="H1061" s="13">
        <f t="shared" si="195"/>
        <v>30.70663649011885</v>
      </c>
      <c r="I1061" s="16">
        <f t="shared" si="202"/>
        <v>30.709479441732476</v>
      </c>
      <c r="J1061" s="13">
        <f t="shared" si="196"/>
        <v>30.56926399694516</v>
      </c>
      <c r="K1061" s="13">
        <f t="shared" si="197"/>
        <v>0.14021544478731585</v>
      </c>
      <c r="L1061" s="13">
        <f t="shared" si="198"/>
        <v>0</v>
      </c>
      <c r="M1061" s="13">
        <f t="shared" si="203"/>
        <v>1.3087270411568485E-6</v>
      </c>
      <c r="N1061" s="13">
        <f t="shared" si="199"/>
        <v>8.1141076551724602E-7</v>
      </c>
      <c r="O1061" s="13">
        <f t="shared" si="200"/>
        <v>8.1141076551724602E-7</v>
      </c>
      <c r="Q1061">
        <v>25.997176870967749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23.774119387694949</v>
      </c>
      <c r="G1062" s="13">
        <f t="shared" si="194"/>
        <v>0</v>
      </c>
      <c r="H1062" s="13">
        <f t="shared" si="195"/>
        <v>23.774119387694949</v>
      </c>
      <c r="I1062" s="16">
        <f t="shared" si="202"/>
        <v>23.914334832482265</v>
      </c>
      <c r="J1062" s="13">
        <f t="shared" si="196"/>
        <v>23.809682556656089</v>
      </c>
      <c r="K1062" s="13">
        <f t="shared" si="197"/>
        <v>0.10465227582617587</v>
      </c>
      <c r="L1062" s="13">
        <f t="shared" si="198"/>
        <v>0</v>
      </c>
      <c r="M1062" s="13">
        <f t="shared" si="203"/>
        <v>4.9731627563960246E-7</v>
      </c>
      <c r="N1062" s="13">
        <f t="shared" si="199"/>
        <v>3.0833609089655354E-7</v>
      </c>
      <c r="O1062" s="13">
        <f t="shared" si="200"/>
        <v>3.0833609089655354E-7</v>
      </c>
      <c r="Q1062">
        <v>22.722016665089221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16.899431534767579</v>
      </c>
      <c r="G1063" s="13">
        <f t="shared" si="194"/>
        <v>0</v>
      </c>
      <c r="H1063" s="13">
        <f t="shared" si="195"/>
        <v>16.899431534767579</v>
      </c>
      <c r="I1063" s="16">
        <f t="shared" si="202"/>
        <v>17.004083810593755</v>
      </c>
      <c r="J1063" s="13">
        <f t="shared" si="196"/>
        <v>16.966868080161873</v>
      </c>
      <c r="K1063" s="13">
        <f t="shared" si="197"/>
        <v>3.7215730431881866E-2</v>
      </c>
      <c r="L1063" s="13">
        <f t="shared" si="198"/>
        <v>0</v>
      </c>
      <c r="M1063" s="13">
        <f t="shared" si="203"/>
        <v>1.8898018474304893E-7</v>
      </c>
      <c r="N1063" s="13">
        <f t="shared" si="199"/>
        <v>1.1716771454069033E-7</v>
      </c>
      <c r="O1063" s="13">
        <f t="shared" si="200"/>
        <v>1.1716771454069033E-7</v>
      </c>
      <c r="Q1063">
        <v>22.82236707703445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30.739051442447391</v>
      </c>
      <c r="G1064" s="13">
        <f t="shared" si="194"/>
        <v>0</v>
      </c>
      <c r="H1064" s="13">
        <f t="shared" si="195"/>
        <v>30.739051442447391</v>
      </c>
      <c r="I1064" s="16">
        <f t="shared" si="202"/>
        <v>30.776267172879272</v>
      </c>
      <c r="J1064" s="13">
        <f t="shared" si="196"/>
        <v>30.235851957171903</v>
      </c>
      <c r="K1064" s="13">
        <f t="shared" si="197"/>
        <v>0.54041521570736961</v>
      </c>
      <c r="L1064" s="13">
        <f t="shared" si="198"/>
        <v>0</v>
      </c>
      <c r="M1064" s="13">
        <f t="shared" si="203"/>
        <v>7.1812470202358599E-8</v>
      </c>
      <c r="N1064" s="13">
        <f t="shared" si="199"/>
        <v>4.4523731525462334E-8</v>
      </c>
      <c r="O1064" s="13">
        <f t="shared" si="200"/>
        <v>4.4523731525462334E-8</v>
      </c>
      <c r="Q1064">
        <v>16.318163772704931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147.5700576196104</v>
      </c>
      <c r="G1065" s="13">
        <f t="shared" si="194"/>
        <v>18.061835363424258</v>
      </c>
      <c r="H1065" s="13">
        <f t="shared" si="195"/>
        <v>129.50822225618614</v>
      </c>
      <c r="I1065" s="16">
        <f t="shared" si="202"/>
        <v>130.04863747189353</v>
      </c>
      <c r="J1065" s="13">
        <f t="shared" si="196"/>
        <v>95.689781389388926</v>
      </c>
      <c r="K1065" s="13">
        <f t="shared" si="197"/>
        <v>34.358856082504602</v>
      </c>
      <c r="L1065" s="13">
        <f t="shared" si="198"/>
        <v>10.516901611782451</v>
      </c>
      <c r="M1065" s="13">
        <f t="shared" si="203"/>
        <v>10.51690163907119</v>
      </c>
      <c r="N1065" s="13">
        <f t="shared" si="199"/>
        <v>6.5204790162241375</v>
      </c>
      <c r="O1065" s="13">
        <f t="shared" si="200"/>
        <v>24.582314379648395</v>
      </c>
      <c r="Q1065">
        <v>14.354057751612901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44.379796864756727</v>
      </c>
      <c r="G1066" s="13">
        <f t="shared" si="194"/>
        <v>0.79122170345288212</v>
      </c>
      <c r="H1066" s="13">
        <f t="shared" si="195"/>
        <v>43.588575161303844</v>
      </c>
      <c r="I1066" s="16">
        <f t="shared" si="202"/>
        <v>67.43052963202598</v>
      </c>
      <c r="J1066" s="13">
        <f t="shared" si="196"/>
        <v>58.569035220515474</v>
      </c>
      <c r="K1066" s="13">
        <f t="shared" si="197"/>
        <v>8.8614944115105061</v>
      </c>
      <c r="L1066" s="13">
        <f t="shared" si="198"/>
        <v>0</v>
      </c>
      <c r="M1066" s="13">
        <f t="shared" si="203"/>
        <v>3.9964226228470521</v>
      </c>
      <c r="N1066" s="13">
        <f t="shared" si="199"/>
        <v>2.4777820261651722</v>
      </c>
      <c r="O1066" s="13">
        <f t="shared" si="200"/>
        <v>3.2690037296180545</v>
      </c>
      <c r="Q1066">
        <v>11.74825691188761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20.58178252162288</v>
      </c>
      <c r="G1067" s="13">
        <f t="shared" si="194"/>
        <v>0</v>
      </c>
      <c r="H1067" s="13">
        <f t="shared" si="195"/>
        <v>20.58178252162288</v>
      </c>
      <c r="I1067" s="16">
        <f t="shared" si="202"/>
        <v>29.443276933133387</v>
      </c>
      <c r="J1067" s="13">
        <f t="shared" si="196"/>
        <v>28.80705029319364</v>
      </c>
      <c r="K1067" s="13">
        <f t="shared" si="197"/>
        <v>0.63622663993974626</v>
      </c>
      <c r="L1067" s="13">
        <f t="shared" si="198"/>
        <v>0</v>
      </c>
      <c r="M1067" s="13">
        <f t="shared" si="203"/>
        <v>1.5186405966818799</v>
      </c>
      <c r="N1067" s="13">
        <f t="shared" si="199"/>
        <v>0.9415571699427655</v>
      </c>
      <c r="O1067" s="13">
        <f t="shared" si="200"/>
        <v>0.9415571699427655</v>
      </c>
      <c r="Q1067">
        <v>14.150568207121269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25.74396024401214</v>
      </c>
      <c r="G1068" s="13">
        <f t="shared" si="194"/>
        <v>0</v>
      </c>
      <c r="H1068" s="13">
        <f t="shared" si="195"/>
        <v>25.74396024401214</v>
      </c>
      <c r="I1068" s="16">
        <f t="shared" si="202"/>
        <v>26.380186883951886</v>
      </c>
      <c r="J1068" s="13">
        <f t="shared" si="196"/>
        <v>25.817364720157762</v>
      </c>
      <c r="K1068" s="13">
        <f t="shared" si="197"/>
        <v>0.56282216379412375</v>
      </c>
      <c r="L1068" s="13">
        <f t="shared" si="198"/>
        <v>0</v>
      </c>
      <c r="M1068" s="13">
        <f t="shared" si="203"/>
        <v>0.57708342673911439</v>
      </c>
      <c r="N1068" s="13">
        <f t="shared" si="199"/>
        <v>0.35779172457825092</v>
      </c>
      <c r="O1068" s="13">
        <f t="shared" si="200"/>
        <v>0.35779172457825092</v>
      </c>
      <c r="Q1068">
        <v>12.648508133742579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4.3538392748351669</v>
      </c>
      <c r="G1069" s="13">
        <f t="shared" si="194"/>
        <v>0</v>
      </c>
      <c r="H1069" s="13">
        <f t="shared" si="195"/>
        <v>4.3538392748351669</v>
      </c>
      <c r="I1069" s="16">
        <f t="shared" si="202"/>
        <v>4.9166614386292906</v>
      </c>
      <c r="J1069" s="13">
        <f t="shared" si="196"/>
        <v>4.9155491100591915</v>
      </c>
      <c r="K1069" s="13">
        <f t="shared" si="197"/>
        <v>1.1123285700991303E-3</v>
      </c>
      <c r="L1069" s="13">
        <f t="shared" si="198"/>
        <v>0</v>
      </c>
      <c r="M1069" s="13">
        <f t="shared" si="203"/>
        <v>0.21929170216086347</v>
      </c>
      <c r="N1069" s="13">
        <f t="shared" si="199"/>
        <v>0.13596085533973534</v>
      </c>
      <c r="O1069" s="13">
        <f t="shared" si="200"/>
        <v>0.13596085533973534</v>
      </c>
      <c r="Q1069">
        <v>21.339943985997639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30.757319326371331</v>
      </c>
      <c r="G1070" s="13">
        <f t="shared" si="194"/>
        <v>0</v>
      </c>
      <c r="H1070" s="13">
        <f t="shared" si="195"/>
        <v>30.757319326371331</v>
      </c>
      <c r="I1070" s="16">
        <f t="shared" si="202"/>
        <v>30.758431654941429</v>
      </c>
      <c r="J1070" s="13">
        <f t="shared" si="196"/>
        <v>30.457058334632958</v>
      </c>
      <c r="K1070" s="13">
        <f t="shared" si="197"/>
        <v>0.30137332030847119</v>
      </c>
      <c r="L1070" s="13">
        <f t="shared" si="198"/>
        <v>0</v>
      </c>
      <c r="M1070" s="13">
        <f t="shared" si="203"/>
        <v>8.3330846821128124E-2</v>
      </c>
      <c r="N1070" s="13">
        <f t="shared" si="199"/>
        <v>5.1665125029099437E-2</v>
      </c>
      <c r="O1070" s="13">
        <f t="shared" si="200"/>
        <v>5.1665125029099437E-2</v>
      </c>
      <c r="Q1070">
        <v>20.522284400663811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3.7611221998878102</v>
      </c>
      <c r="G1071" s="13">
        <f t="shared" si="194"/>
        <v>0</v>
      </c>
      <c r="H1071" s="13">
        <f t="shared" si="195"/>
        <v>3.7611221998878102</v>
      </c>
      <c r="I1071" s="16">
        <f t="shared" si="202"/>
        <v>4.0624955201962809</v>
      </c>
      <c r="J1071" s="13">
        <f t="shared" si="196"/>
        <v>4.0620264077975712</v>
      </c>
      <c r="K1071" s="13">
        <f t="shared" si="197"/>
        <v>4.6911239870972565E-4</v>
      </c>
      <c r="L1071" s="13">
        <f t="shared" si="198"/>
        <v>0</v>
      </c>
      <c r="M1071" s="13">
        <f t="shared" si="203"/>
        <v>3.1665721792028687E-2</v>
      </c>
      <c r="N1071" s="13">
        <f t="shared" si="199"/>
        <v>1.9632747511057785E-2</v>
      </c>
      <c r="O1071" s="13">
        <f t="shared" si="200"/>
        <v>1.9632747511057785E-2</v>
      </c>
      <c r="Q1071">
        <v>23.403987740011871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32.509510345167158</v>
      </c>
      <c r="G1072" s="13">
        <f t="shared" si="194"/>
        <v>0</v>
      </c>
      <c r="H1072" s="13">
        <f t="shared" si="195"/>
        <v>32.509510345167158</v>
      </c>
      <c r="I1072" s="16">
        <f t="shared" si="202"/>
        <v>32.509979457565869</v>
      </c>
      <c r="J1072" s="13">
        <f t="shared" si="196"/>
        <v>32.359066956211031</v>
      </c>
      <c r="K1072" s="13">
        <f t="shared" si="197"/>
        <v>0.15091250135483847</v>
      </c>
      <c r="L1072" s="13">
        <f t="shared" si="198"/>
        <v>0</v>
      </c>
      <c r="M1072" s="13">
        <f t="shared" si="203"/>
        <v>1.2032974280970901E-2</v>
      </c>
      <c r="N1072" s="13">
        <f t="shared" si="199"/>
        <v>7.460444054201959E-3</v>
      </c>
      <c r="O1072" s="13">
        <f t="shared" si="200"/>
        <v>7.460444054201959E-3</v>
      </c>
      <c r="Q1072">
        <v>26.70288487096775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5.8679847079240011</v>
      </c>
      <c r="G1073" s="13">
        <f t="shared" si="194"/>
        <v>0</v>
      </c>
      <c r="H1073" s="13">
        <f t="shared" si="195"/>
        <v>5.8679847079240011</v>
      </c>
      <c r="I1073" s="16">
        <f t="shared" si="202"/>
        <v>6.0188972092788395</v>
      </c>
      <c r="J1073" s="13">
        <f t="shared" si="196"/>
        <v>6.0178876808605946</v>
      </c>
      <c r="K1073" s="13">
        <f t="shared" si="197"/>
        <v>1.009528418244976E-3</v>
      </c>
      <c r="L1073" s="13">
        <f t="shared" si="198"/>
        <v>0</v>
      </c>
      <c r="M1073" s="13">
        <f t="shared" si="203"/>
        <v>4.5725302267689422E-3</v>
      </c>
      <c r="N1073" s="13">
        <f t="shared" si="199"/>
        <v>2.8349687405967443E-3</v>
      </c>
      <c r="O1073" s="13">
        <f t="shared" si="200"/>
        <v>2.8349687405967443E-3</v>
      </c>
      <c r="Q1073">
        <v>26.368875964939999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2.6490936970047252</v>
      </c>
      <c r="G1074" s="13">
        <f t="shared" si="194"/>
        <v>0</v>
      </c>
      <c r="H1074" s="13">
        <f t="shared" si="195"/>
        <v>2.6490936970047252</v>
      </c>
      <c r="I1074" s="16">
        <f t="shared" si="202"/>
        <v>2.6501032254229702</v>
      </c>
      <c r="J1074" s="13">
        <f t="shared" si="196"/>
        <v>2.6499739612229081</v>
      </c>
      <c r="K1074" s="13">
        <f t="shared" si="197"/>
        <v>1.2926420006209582E-4</v>
      </c>
      <c r="L1074" s="13">
        <f t="shared" si="198"/>
        <v>0</v>
      </c>
      <c r="M1074" s="13">
        <f t="shared" si="203"/>
        <v>1.7375614861721979E-3</v>
      </c>
      <c r="N1074" s="13">
        <f t="shared" si="199"/>
        <v>1.0772881214267628E-3</v>
      </c>
      <c r="O1074" s="13">
        <f t="shared" si="200"/>
        <v>1.0772881214267628E-3</v>
      </c>
      <c r="Q1074">
        <v>23.457308588235311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30.707972322834511</v>
      </c>
      <c r="G1075" s="13">
        <f t="shared" si="194"/>
        <v>0</v>
      </c>
      <c r="H1075" s="13">
        <f t="shared" si="195"/>
        <v>30.707972322834511</v>
      </c>
      <c r="I1075" s="16">
        <f t="shared" si="202"/>
        <v>30.708101587034573</v>
      </c>
      <c r="J1075" s="13">
        <f t="shared" si="196"/>
        <v>30.426536445507327</v>
      </c>
      <c r="K1075" s="13">
        <f t="shared" si="197"/>
        <v>0.28156514152724554</v>
      </c>
      <c r="L1075" s="13">
        <f t="shared" si="198"/>
        <v>0</v>
      </c>
      <c r="M1075" s="13">
        <f t="shared" si="203"/>
        <v>6.6027336474543509E-4</v>
      </c>
      <c r="N1075" s="13">
        <f t="shared" si="199"/>
        <v>4.0936948614216974E-4</v>
      </c>
      <c r="O1075" s="13">
        <f t="shared" si="200"/>
        <v>4.0936948614216974E-4</v>
      </c>
      <c r="Q1075">
        <v>20.974508082728882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6.0719967863177384</v>
      </c>
      <c r="G1076" s="13">
        <f t="shared" si="194"/>
        <v>0</v>
      </c>
      <c r="H1076" s="13">
        <f t="shared" si="195"/>
        <v>6.0719967863177384</v>
      </c>
      <c r="I1076" s="16">
        <f t="shared" si="202"/>
        <v>6.353561927844984</v>
      </c>
      <c r="J1076" s="13">
        <f t="shared" si="196"/>
        <v>6.3488211329730566</v>
      </c>
      <c r="K1076" s="13">
        <f t="shared" si="197"/>
        <v>4.7407948719273563E-3</v>
      </c>
      <c r="L1076" s="13">
        <f t="shared" si="198"/>
        <v>0</v>
      </c>
      <c r="M1076" s="13">
        <f t="shared" si="203"/>
        <v>2.5090387860326536E-4</v>
      </c>
      <c r="N1076" s="13">
        <f t="shared" si="199"/>
        <v>1.5556040473402451E-4</v>
      </c>
      <c r="O1076" s="13">
        <f t="shared" si="200"/>
        <v>1.5556040473402451E-4</v>
      </c>
      <c r="Q1076">
        <v>16.520654053893232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24.338683124560831</v>
      </c>
      <c r="G1077" s="13">
        <f t="shared" si="194"/>
        <v>0</v>
      </c>
      <c r="H1077" s="13">
        <f t="shared" si="195"/>
        <v>24.338683124560831</v>
      </c>
      <c r="I1077" s="16">
        <f t="shared" si="202"/>
        <v>24.343423919432759</v>
      </c>
      <c r="J1077" s="13">
        <f t="shared" si="196"/>
        <v>24.001419446171539</v>
      </c>
      <c r="K1077" s="13">
        <f t="shared" si="197"/>
        <v>0.34200447326121974</v>
      </c>
      <c r="L1077" s="13">
        <f t="shared" si="198"/>
        <v>0</v>
      </c>
      <c r="M1077" s="13">
        <f t="shared" si="203"/>
        <v>9.5343473869240842E-5</v>
      </c>
      <c r="N1077" s="13">
        <f t="shared" si="199"/>
        <v>5.9112953798929322E-5</v>
      </c>
      <c r="O1077" s="13">
        <f t="shared" si="200"/>
        <v>5.9112953798929322E-5</v>
      </c>
      <c r="Q1077">
        <v>14.5956683516129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131.70232346888989</v>
      </c>
      <c r="G1078" s="13">
        <f t="shared" si="194"/>
        <v>15.406105024421915</v>
      </c>
      <c r="H1078" s="13">
        <f t="shared" si="195"/>
        <v>116.29621844446797</v>
      </c>
      <c r="I1078" s="16">
        <f t="shared" si="202"/>
        <v>116.63822291772919</v>
      </c>
      <c r="J1078" s="13">
        <f t="shared" si="196"/>
        <v>84.444679792166085</v>
      </c>
      <c r="K1078" s="13">
        <f t="shared" si="197"/>
        <v>32.19354312556311</v>
      </c>
      <c r="L1078" s="13">
        <f t="shared" si="198"/>
        <v>9.1981865662718061</v>
      </c>
      <c r="M1078" s="13">
        <f t="shared" si="203"/>
        <v>9.1982227967918764</v>
      </c>
      <c r="N1078" s="13">
        <f t="shared" si="199"/>
        <v>5.7028981340109635</v>
      </c>
      <c r="O1078" s="13">
        <f t="shared" si="200"/>
        <v>21.109003158432877</v>
      </c>
      <c r="Q1078">
        <v>12.265601441212089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16.434740955449669</v>
      </c>
      <c r="G1079" s="13">
        <f t="shared" si="194"/>
        <v>0</v>
      </c>
      <c r="H1079" s="13">
        <f t="shared" si="195"/>
        <v>16.434740955449669</v>
      </c>
      <c r="I1079" s="16">
        <f t="shared" si="202"/>
        <v>39.430097514740972</v>
      </c>
      <c r="J1079" s="13">
        <f t="shared" si="196"/>
        <v>38.203032956579939</v>
      </c>
      <c r="K1079" s="13">
        <f t="shared" si="197"/>
        <v>1.2270645581610324</v>
      </c>
      <c r="L1079" s="13">
        <f t="shared" si="198"/>
        <v>0</v>
      </c>
      <c r="M1079" s="13">
        <f t="shared" si="203"/>
        <v>3.4953246627809129</v>
      </c>
      <c r="N1079" s="13">
        <f t="shared" si="199"/>
        <v>2.1671012909241658</v>
      </c>
      <c r="O1079" s="13">
        <f t="shared" si="200"/>
        <v>2.1671012909241658</v>
      </c>
      <c r="Q1079">
        <v>15.621444959043281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33.045680758976538</v>
      </c>
      <c r="G1080" s="13">
        <f t="shared" si="194"/>
        <v>0</v>
      </c>
      <c r="H1080" s="13">
        <f t="shared" si="195"/>
        <v>33.045680758976538</v>
      </c>
      <c r="I1080" s="16">
        <f t="shared" si="202"/>
        <v>34.27274531713757</v>
      </c>
      <c r="J1080" s="13">
        <f t="shared" si="196"/>
        <v>33.568316789244712</v>
      </c>
      <c r="K1080" s="13">
        <f t="shared" si="197"/>
        <v>0.70442852789285837</v>
      </c>
      <c r="L1080" s="13">
        <f t="shared" si="198"/>
        <v>0</v>
      </c>
      <c r="M1080" s="13">
        <f t="shared" si="203"/>
        <v>1.3282233718567471</v>
      </c>
      <c r="N1080" s="13">
        <f t="shared" si="199"/>
        <v>0.82349849055118318</v>
      </c>
      <c r="O1080" s="13">
        <f t="shared" si="200"/>
        <v>0.82349849055118318</v>
      </c>
      <c r="Q1080">
        <v>16.696607806309029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48.449844929493914</v>
      </c>
      <c r="G1081" s="13">
        <f t="shared" si="194"/>
        <v>1.472412226564181</v>
      </c>
      <c r="H1081" s="13">
        <f t="shared" si="195"/>
        <v>46.977432702929732</v>
      </c>
      <c r="I1081" s="16">
        <f t="shared" si="202"/>
        <v>47.681861230822591</v>
      </c>
      <c r="J1081" s="13">
        <f t="shared" si="196"/>
        <v>46.222269976828088</v>
      </c>
      <c r="K1081" s="13">
        <f t="shared" si="197"/>
        <v>1.4595912539945033</v>
      </c>
      <c r="L1081" s="13">
        <f t="shared" si="198"/>
        <v>0</v>
      </c>
      <c r="M1081" s="13">
        <f t="shared" si="203"/>
        <v>0.50472488130556392</v>
      </c>
      <c r="N1081" s="13">
        <f t="shared" si="199"/>
        <v>0.31292942640944965</v>
      </c>
      <c r="O1081" s="13">
        <f t="shared" si="200"/>
        <v>1.7853416529736306</v>
      </c>
      <c r="Q1081">
        <v>18.443662866456691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42.679463877064777</v>
      </c>
      <c r="G1082" s="13">
        <f t="shared" si="194"/>
        <v>0.50664257835990378</v>
      </c>
      <c r="H1082" s="13">
        <f t="shared" si="195"/>
        <v>42.172821298704875</v>
      </c>
      <c r="I1082" s="16">
        <f t="shared" si="202"/>
        <v>43.632412552699378</v>
      </c>
      <c r="J1082" s="13">
        <f t="shared" si="196"/>
        <v>43.084749260074965</v>
      </c>
      <c r="K1082" s="13">
        <f t="shared" si="197"/>
        <v>0.5476632926244136</v>
      </c>
      <c r="L1082" s="13">
        <f t="shared" si="198"/>
        <v>0</v>
      </c>
      <c r="M1082" s="13">
        <f t="shared" si="203"/>
        <v>0.19179545489611427</v>
      </c>
      <c r="N1082" s="13">
        <f t="shared" si="199"/>
        <v>0.11891318203559084</v>
      </c>
      <c r="O1082" s="13">
        <f t="shared" si="200"/>
        <v>0.62555576039549465</v>
      </c>
      <c r="Q1082">
        <v>23.693572805250032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5.2203675581587863</v>
      </c>
      <c r="G1083" s="13">
        <f t="shared" si="194"/>
        <v>0</v>
      </c>
      <c r="H1083" s="13">
        <f t="shared" si="195"/>
        <v>5.2203675581587863</v>
      </c>
      <c r="I1083" s="16">
        <f t="shared" si="202"/>
        <v>5.7680308507831999</v>
      </c>
      <c r="J1083" s="13">
        <f t="shared" si="196"/>
        <v>5.7670221740478507</v>
      </c>
      <c r="K1083" s="13">
        <f t="shared" si="197"/>
        <v>1.0086767353492121E-3</v>
      </c>
      <c r="L1083" s="13">
        <f t="shared" si="198"/>
        <v>0</v>
      </c>
      <c r="M1083" s="13">
        <f t="shared" si="203"/>
        <v>7.2882272860523428E-2</v>
      </c>
      <c r="N1083" s="13">
        <f t="shared" si="199"/>
        <v>4.5187009173524528E-2</v>
      </c>
      <c r="O1083" s="13">
        <f t="shared" si="200"/>
        <v>4.5187009173524528E-2</v>
      </c>
      <c r="Q1083">
        <v>25.451534240457729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23.963154387414459</v>
      </c>
      <c r="G1084" s="13">
        <f t="shared" si="194"/>
        <v>0</v>
      </c>
      <c r="H1084" s="13">
        <f t="shared" si="195"/>
        <v>23.963154387414459</v>
      </c>
      <c r="I1084" s="16">
        <f t="shared" si="202"/>
        <v>23.964163064149808</v>
      </c>
      <c r="J1084" s="13">
        <f t="shared" si="196"/>
        <v>23.885634663551798</v>
      </c>
      <c r="K1084" s="13">
        <f t="shared" si="197"/>
        <v>7.8528400598010251E-2</v>
      </c>
      <c r="L1084" s="13">
        <f t="shared" si="198"/>
        <v>0</v>
      </c>
      <c r="M1084" s="13">
        <f t="shared" si="203"/>
        <v>2.76952636869989E-2</v>
      </c>
      <c r="N1084" s="13">
        <f t="shared" si="199"/>
        <v>1.7171063485939317E-2</v>
      </c>
      <c r="O1084" s="13">
        <f t="shared" si="200"/>
        <v>1.7171063485939317E-2</v>
      </c>
      <c r="Q1084">
        <v>24.827388770139819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34.058710732563647</v>
      </c>
      <c r="G1085" s="13">
        <f t="shared" si="194"/>
        <v>0</v>
      </c>
      <c r="H1085" s="13">
        <f t="shared" si="195"/>
        <v>34.058710732563647</v>
      </c>
      <c r="I1085" s="16">
        <f t="shared" si="202"/>
        <v>34.137239133161657</v>
      </c>
      <c r="J1085" s="13">
        <f t="shared" si="196"/>
        <v>33.98383209021717</v>
      </c>
      <c r="K1085" s="13">
        <f t="shared" si="197"/>
        <v>0.1534070429444867</v>
      </c>
      <c r="L1085" s="13">
        <f t="shared" si="198"/>
        <v>0</v>
      </c>
      <c r="M1085" s="13">
        <f t="shared" si="203"/>
        <v>1.0524200201059583E-2</v>
      </c>
      <c r="N1085" s="13">
        <f t="shared" si="199"/>
        <v>6.5250041246569411E-3</v>
      </c>
      <c r="O1085" s="13">
        <f t="shared" si="200"/>
        <v>6.5250041246569411E-3</v>
      </c>
      <c r="Q1085">
        <v>27.654773870967752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33.130408163775428</v>
      </c>
      <c r="G1086" s="13">
        <f t="shared" si="194"/>
        <v>0</v>
      </c>
      <c r="H1086" s="13">
        <f t="shared" si="195"/>
        <v>33.130408163775428</v>
      </c>
      <c r="I1086" s="16">
        <f t="shared" si="202"/>
        <v>33.283815206719915</v>
      </c>
      <c r="J1086" s="13">
        <f t="shared" si="196"/>
        <v>33.093991871374428</v>
      </c>
      <c r="K1086" s="13">
        <f t="shared" si="197"/>
        <v>0.18982333534548701</v>
      </c>
      <c r="L1086" s="13">
        <f t="shared" si="198"/>
        <v>0</v>
      </c>
      <c r="M1086" s="13">
        <f t="shared" si="203"/>
        <v>3.999196076402642E-3</v>
      </c>
      <c r="N1086" s="13">
        <f t="shared" si="199"/>
        <v>2.4795015673696381E-3</v>
      </c>
      <c r="O1086" s="13">
        <f t="shared" si="200"/>
        <v>2.4795015673696381E-3</v>
      </c>
      <c r="Q1086">
        <v>25.54124615321426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11.98716223044295</v>
      </c>
      <c r="G1087" s="13">
        <f t="shared" si="194"/>
        <v>0</v>
      </c>
      <c r="H1087" s="13">
        <f t="shared" si="195"/>
        <v>11.98716223044295</v>
      </c>
      <c r="I1087" s="16">
        <f t="shared" si="202"/>
        <v>12.176985565788437</v>
      </c>
      <c r="J1087" s="13">
        <f t="shared" si="196"/>
        <v>12.158484772811056</v>
      </c>
      <c r="K1087" s="13">
        <f t="shared" si="197"/>
        <v>1.8500792977381053E-2</v>
      </c>
      <c r="L1087" s="13">
        <f t="shared" si="198"/>
        <v>0</v>
      </c>
      <c r="M1087" s="13">
        <f t="shared" si="203"/>
        <v>1.5196945090330039E-3</v>
      </c>
      <c r="N1087" s="13">
        <f t="shared" si="199"/>
        <v>9.4221059560046247E-4</v>
      </c>
      <c r="O1087" s="13">
        <f t="shared" si="200"/>
        <v>9.4221059560046247E-4</v>
      </c>
      <c r="Q1087">
        <v>20.686028712863742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18.73243666520473</v>
      </c>
      <c r="G1088" s="13">
        <f t="shared" si="194"/>
        <v>0</v>
      </c>
      <c r="H1088" s="13">
        <f t="shared" si="195"/>
        <v>18.73243666520473</v>
      </c>
      <c r="I1088" s="16">
        <f t="shared" si="202"/>
        <v>18.750937458182111</v>
      </c>
      <c r="J1088" s="13">
        <f t="shared" si="196"/>
        <v>18.646152987820066</v>
      </c>
      <c r="K1088" s="13">
        <f t="shared" si="197"/>
        <v>0.10478447036204486</v>
      </c>
      <c r="L1088" s="13">
        <f t="shared" si="198"/>
        <v>0</v>
      </c>
      <c r="M1088" s="13">
        <f t="shared" si="203"/>
        <v>5.7748391343254147E-4</v>
      </c>
      <c r="N1088" s="13">
        <f t="shared" si="199"/>
        <v>3.580400263281757E-4</v>
      </c>
      <c r="O1088" s="13">
        <f t="shared" si="200"/>
        <v>3.580400263281757E-4</v>
      </c>
      <c r="Q1088">
        <v>17.54089661586929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4.2937422624291024</v>
      </c>
      <c r="G1089" s="13">
        <f t="shared" si="194"/>
        <v>0</v>
      </c>
      <c r="H1089" s="13">
        <f t="shared" si="195"/>
        <v>4.2937422624291024</v>
      </c>
      <c r="I1089" s="16">
        <f t="shared" si="202"/>
        <v>4.3985267327911473</v>
      </c>
      <c r="J1089" s="13">
        <f t="shared" si="196"/>
        <v>4.3962349614991441</v>
      </c>
      <c r="K1089" s="13">
        <f t="shared" si="197"/>
        <v>2.2917712920031974E-3</v>
      </c>
      <c r="L1089" s="13">
        <f t="shared" si="198"/>
        <v>0</v>
      </c>
      <c r="M1089" s="13">
        <f t="shared" si="203"/>
        <v>2.1944388710436576E-4</v>
      </c>
      <c r="N1089" s="13">
        <f t="shared" si="199"/>
        <v>1.3605521000470676E-4</v>
      </c>
      <c r="O1089" s="13">
        <f t="shared" si="200"/>
        <v>1.3605521000470676E-4</v>
      </c>
      <c r="Q1089">
        <v>13.822685864987131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100.4080510773381</v>
      </c>
      <c r="G1090" s="13">
        <f t="shared" si="194"/>
        <v>10.168485850957643</v>
      </c>
      <c r="H1090" s="13">
        <f t="shared" si="195"/>
        <v>90.239565226380464</v>
      </c>
      <c r="I1090" s="16">
        <f t="shared" si="202"/>
        <v>90.241856997672471</v>
      </c>
      <c r="J1090" s="13">
        <f t="shared" si="196"/>
        <v>74.847792276036799</v>
      </c>
      <c r="K1090" s="13">
        <f t="shared" si="197"/>
        <v>15.394064721635672</v>
      </c>
      <c r="L1090" s="13">
        <f t="shared" si="198"/>
        <v>0</v>
      </c>
      <c r="M1090" s="13">
        <f t="shared" si="203"/>
        <v>8.3388677099658997E-5</v>
      </c>
      <c r="N1090" s="13">
        <f t="shared" si="199"/>
        <v>5.1700979801788575E-5</v>
      </c>
      <c r="O1090" s="13">
        <f t="shared" si="200"/>
        <v>10.168537551937444</v>
      </c>
      <c r="Q1090">
        <v>13.58419942103124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122.39301277758879</v>
      </c>
      <c r="G1091" s="13">
        <f t="shared" si="194"/>
        <v>13.848036392615111</v>
      </c>
      <c r="H1091" s="13">
        <f t="shared" si="195"/>
        <v>108.54497638497368</v>
      </c>
      <c r="I1091" s="16">
        <f t="shared" si="202"/>
        <v>123.93904110660935</v>
      </c>
      <c r="J1091" s="13">
        <f t="shared" si="196"/>
        <v>89.57808665371914</v>
      </c>
      <c r="K1091" s="13">
        <f t="shared" si="197"/>
        <v>34.360954452890212</v>
      </c>
      <c r="L1091" s="13">
        <f t="shared" si="198"/>
        <v>10.518179557582243</v>
      </c>
      <c r="M1091" s="13">
        <f t="shared" si="203"/>
        <v>10.518211245279542</v>
      </c>
      <c r="N1091" s="13">
        <f t="shared" si="199"/>
        <v>6.5212909720733157</v>
      </c>
      <c r="O1091" s="13">
        <f t="shared" si="200"/>
        <v>20.369327364688427</v>
      </c>
      <c r="Q1091">
        <v>13.102086151612911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64.081904138280407</v>
      </c>
      <c r="G1092" s="13">
        <f t="shared" si="194"/>
        <v>4.0886984277021199</v>
      </c>
      <c r="H1092" s="13">
        <f t="shared" si="195"/>
        <v>59.993205710578287</v>
      </c>
      <c r="I1092" s="16">
        <f t="shared" si="202"/>
        <v>83.835980605886249</v>
      </c>
      <c r="J1092" s="13">
        <f t="shared" si="196"/>
        <v>73.25937381123957</v>
      </c>
      <c r="K1092" s="13">
        <f t="shared" si="197"/>
        <v>10.576606794646679</v>
      </c>
      <c r="L1092" s="13">
        <f t="shared" si="198"/>
        <v>0</v>
      </c>
      <c r="M1092" s="13">
        <f t="shared" si="203"/>
        <v>3.9969202732062259</v>
      </c>
      <c r="N1092" s="13">
        <f t="shared" si="199"/>
        <v>2.4780905693878599</v>
      </c>
      <c r="O1092" s="13">
        <f t="shared" si="200"/>
        <v>6.5667889970899793</v>
      </c>
      <c r="Q1092">
        <v>15.277578735328239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67.28142282093637</v>
      </c>
      <c r="G1093" s="13">
        <f t="shared" si="194"/>
        <v>4.6241913188121231</v>
      </c>
      <c r="H1093" s="13">
        <f t="shared" si="195"/>
        <v>62.657231502124247</v>
      </c>
      <c r="I1093" s="16">
        <f t="shared" si="202"/>
        <v>73.233838296770926</v>
      </c>
      <c r="J1093" s="13">
        <f t="shared" si="196"/>
        <v>66.537635257024348</v>
      </c>
      <c r="K1093" s="13">
        <f t="shared" si="197"/>
        <v>6.6962030397465782</v>
      </c>
      <c r="L1093" s="13">
        <f t="shared" si="198"/>
        <v>0</v>
      </c>
      <c r="M1093" s="13">
        <f t="shared" si="203"/>
        <v>1.518829703818366</v>
      </c>
      <c r="N1093" s="13">
        <f t="shared" si="199"/>
        <v>0.94167441636738691</v>
      </c>
      <c r="O1093" s="13">
        <f t="shared" si="200"/>
        <v>5.5658657351795098</v>
      </c>
      <c r="Q1093">
        <v>16.071618177139619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16.408557819098831</v>
      </c>
      <c r="G1094" s="13">
        <f t="shared" ref="G1094:G1157" si="205">IF((F1094-$J$2)&gt;0,$I$2*(F1094-$J$2),0)</f>
        <v>0</v>
      </c>
      <c r="H1094" s="13">
        <f t="shared" ref="H1094:H1157" si="206">F1094-G1094</f>
        <v>16.408557819098831</v>
      </c>
      <c r="I1094" s="16">
        <f t="shared" si="202"/>
        <v>23.10476085884541</v>
      </c>
      <c r="J1094" s="13">
        <f t="shared" ref="J1094:J1157" si="207">I1094/SQRT(1+(I1094/($K$2*(300+(25*Q1094)+0.05*(Q1094)^3)))^2)</f>
        <v>22.94824733050665</v>
      </c>
      <c r="K1094" s="13">
        <f t="shared" ref="K1094:K1157" si="208">I1094-J1094</f>
        <v>0.15651352833875976</v>
      </c>
      <c r="L1094" s="13">
        <f t="shared" ref="L1094:L1157" si="209">IF(K1094&gt;$N$2,(K1094-$N$2)/$L$2,0)</f>
        <v>0</v>
      </c>
      <c r="M1094" s="13">
        <f t="shared" si="203"/>
        <v>0.5771552874509791</v>
      </c>
      <c r="N1094" s="13">
        <f t="shared" ref="N1094:N1157" si="210">$M$2*M1094</f>
        <v>0.35783627821960706</v>
      </c>
      <c r="O1094" s="13">
        <f t="shared" ref="O1094:O1157" si="211">N1094+G1094</f>
        <v>0.35783627821960706</v>
      </c>
      <c r="Q1094">
        <v>19.120344068826181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7.8415446022867643</v>
      </c>
      <c r="G1095" s="13">
        <f t="shared" si="205"/>
        <v>0</v>
      </c>
      <c r="H1095" s="13">
        <f t="shared" si="206"/>
        <v>7.8415446022867643</v>
      </c>
      <c r="I1095" s="16">
        <f t="shared" ref="I1095:I1158" si="213">H1095+K1094-L1094</f>
        <v>7.9980581306255241</v>
      </c>
      <c r="J1095" s="13">
        <f t="shared" si="207"/>
        <v>7.9952609703043152</v>
      </c>
      <c r="K1095" s="13">
        <f t="shared" si="208"/>
        <v>2.7971603212089136E-3</v>
      </c>
      <c r="L1095" s="13">
        <f t="shared" si="209"/>
        <v>0</v>
      </c>
      <c r="M1095" s="13">
        <f t="shared" ref="M1095:M1158" si="214">L1095+M1094-N1094</f>
        <v>0.21931900923137204</v>
      </c>
      <c r="N1095" s="13">
        <f t="shared" si="210"/>
        <v>0.13597778572345068</v>
      </c>
      <c r="O1095" s="13">
        <f t="shared" si="211"/>
        <v>0.13597778572345068</v>
      </c>
      <c r="Q1095">
        <v>25.166287870110789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16.060209722831999</v>
      </c>
      <c r="G1096" s="13">
        <f t="shared" si="205"/>
        <v>0</v>
      </c>
      <c r="H1096" s="13">
        <f t="shared" si="206"/>
        <v>16.060209722831999</v>
      </c>
      <c r="I1096" s="16">
        <f t="shared" si="213"/>
        <v>16.063006883153207</v>
      </c>
      <c r="J1096" s="13">
        <f t="shared" si="207"/>
        <v>16.047568438910144</v>
      </c>
      <c r="K1096" s="13">
        <f t="shared" si="208"/>
        <v>1.5438444243063287E-2</v>
      </c>
      <c r="L1096" s="13">
        <f t="shared" si="209"/>
        <v>0</v>
      </c>
      <c r="M1096" s="13">
        <f t="shared" si="214"/>
        <v>8.3341223507921364E-2</v>
      </c>
      <c r="N1096" s="13">
        <f t="shared" si="210"/>
        <v>5.1671558574911243E-2</v>
      </c>
      <c r="O1096" s="13">
        <f t="shared" si="211"/>
        <v>5.1671558574911243E-2</v>
      </c>
      <c r="Q1096">
        <v>27.948003870967749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6.5477816458116997</v>
      </c>
      <c r="G1097" s="13">
        <f t="shared" si="205"/>
        <v>0</v>
      </c>
      <c r="H1097" s="13">
        <f t="shared" si="206"/>
        <v>6.5477816458116997</v>
      </c>
      <c r="I1097" s="16">
        <f t="shared" si="213"/>
        <v>6.563220090054763</v>
      </c>
      <c r="J1097" s="13">
        <f t="shared" si="207"/>
        <v>6.5619018023199693</v>
      </c>
      <c r="K1097" s="13">
        <f t="shared" si="208"/>
        <v>1.3182877347936994E-3</v>
      </c>
      <c r="L1097" s="13">
        <f t="shared" si="209"/>
        <v>0</v>
      </c>
      <c r="M1097" s="13">
        <f t="shared" si="214"/>
        <v>3.1669664933010121E-2</v>
      </c>
      <c r="N1097" s="13">
        <f t="shared" si="210"/>
        <v>1.9635192258466275E-2</v>
      </c>
      <c r="O1097" s="13">
        <f t="shared" si="211"/>
        <v>1.9635192258466275E-2</v>
      </c>
      <c r="Q1097">
        <v>26.316884977061321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1.7108636356639479</v>
      </c>
      <c r="G1098" s="13">
        <f t="shared" si="205"/>
        <v>0</v>
      </c>
      <c r="H1098" s="13">
        <f t="shared" si="206"/>
        <v>1.7108636356639479</v>
      </c>
      <c r="I1098" s="16">
        <f t="shared" si="213"/>
        <v>1.7121819233987416</v>
      </c>
      <c r="J1098" s="13">
        <f t="shared" si="207"/>
        <v>1.7121551918912694</v>
      </c>
      <c r="K1098" s="13">
        <f t="shared" si="208"/>
        <v>2.6731507472232963E-5</v>
      </c>
      <c r="L1098" s="13">
        <f t="shared" si="209"/>
        <v>0</v>
      </c>
      <c r="M1098" s="13">
        <f t="shared" si="214"/>
        <v>1.2034472674543845E-2</v>
      </c>
      <c r="N1098" s="13">
        <f t="shared" si="210"/>
        <v>7.461373058217184E-3</v>
      </c>
      <c r="O1098" s="13">
        <f t="shared" si="211"/>
        <v>7.461373058217184E-3</v>
      </c>
      <c r="Q1098">
        <v>25.358636602531831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47.161237790359849</v>
      </c>
      <c r="G1099" s="13">
        <f t="shared" si="205"/>
        <v>1.2567422990277433</v>
      </c>
      <c r="H1099" s="13">
        <f t="shared" si="206"/>
        <v>45.904495491332106</v>
      </c>
      <c r="I1099" s="16">
        <f t="shared" si="213"/>
        <v>45.904522222839582</v>
      </c>
      <c r="J1099" s="13">
        <f t="shared" si="207"/>
        <v>45.183949309146847</v>
      </c>
      <c r="K1099" s="13">
        <f t="shared" si="208"/>
        <v>0.72057291369273457</v>
      </c>
      <c r="L1099" s="13">
        <f t="shared" si="209"/>
        <v>0</v>
      </c>
      <c r="M1099" s="13">
        <f t="shared" si="214"/>
        <v>4.5730996163266613E-3</v>
      </c>
      <c r="N1099" s="13">
        <f t="shared" si="210"/>
        <v>2.83532176212253E-3</v>
      </c>
      <c r="O1099" s="13">
        <f t="shared" si="211"/>
        <v>1.2595776207898657</v>
      </c>
      <c r="Q1099">
        <v>22.79068182959702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32.845755810873797</v>
      </c>
      <c r="G1100" s="13">
        <f t="shared" si="205"/>
        <v>0</v>
      </c>
      <c r="H1100" s="13">
        <f t="shared" si="206"/>
        <v>32.845755810873797</v>
      </c>
      <c r="I1100" s="16">
        <f t="shared" si="213"/>
        <v>33.566328724566532</v>
      </c>
      <c r="J1100" s="13">
        <f t="shared" si="207"/>
        <v>33.052451595132318</v>
      </c>
      <c r="K1100" s="13">
        <f t="shared" si="208"/>
        <v>0.51387712943421349</v>
      </c>
      <c r="L1100" s="13">
        <f t="shared" si="209"/>
        <v>0</v>
      </c>
      <c r="M1100" s="13">
        <f t="shared" si="214"/>
        <v>1.7377778542041313E-3</v>
      </c>
      <c r="N1100" s="13">
        <f t="shared" si="210"/>
        <v>1.0774222696065614E-3</v>
      </c>
      <c r="O1100" s="13">
        <f t="shared" si="211"/>
        <v>1.0774222696065614E-3</v>
      </c>
      <c r="Q1100">
        <v>18.545640113293629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21.74224485717782</v>
      </c>
      <c r="G1101" s="13">
        <f t="shared" si="205"/>
        <v>0</v>
      </c>
      <c r="H1101" s="13">
        <f t="shared" si="206"/>
        <v>21.74224485717782</v>
      </c>
      <c r="I1101" s="16">
        <f t="shared" si="213"/>
        <v>22.256121986612033</v>
      </c>
      <c r="J1101" s="13">
        <f t="shared" si="207"/>
        <v>21.980324185370446</v>
      </c>
      <c r="K1101" s="13">
        <f t="shared" si="208"/>
        <v>0.27579780124158759</v>
      </c>
      <c r="L1101" s="13">
        <f t="shared" si="209"/>
        <v>0</v>
      </c>
      <c r="M1101" s="13">
        <f t="shared" si="214"/>
        <v>6.6035558459756984E-4</v>
      </c>
      <c r="N1101" s="13">
        <f t="shared" si="210"/>
        <v>4.0942046245049328E-4</v>
      </c>
      <c r="O1101" s="13">
        <f t="shared" si="211"/>
        <v>4.0942046245049328E-4</v>
      </c>
      <c r="Q1101">
        <v>14.226031850327081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27.886252100764612</v>
      </c>
      <c r="G1102" s="13">
        <f t="shared" si="205"/>
        <v>0</v>
      </c>
      <c r="H1102" s="13">
        <f t="shared" si="206"/>
        <v>27.886252100764612</v>
      </c>
      <c r="I1102" s="16">
        <f t="shared" si="213"/>
        <v>28.162049902006199</v>
      </c>
      <c r="J1102" s="13">
        <f t="shared" si="207"/>
        <v>27.710006238594296</v>
      </c>
      <c r="K1102" s="13">
        <f t="shared" si="208"/>
        <v>0.45204366341190294</v>
      </c>
      <c r="L1102" s="13">
        <f t="shared" si="209"/>
        <v>0</v>
      </c>
      <c r="M1102" s="13">
        <f t="shared" si="214"/>
        <v>2.5093512214707656E-4</v>
      </c>
      <c r="N1102" s="13">
        <f t="shared" si="210"/>
        <v>1.5557977573118747E-4</v>
      </c>
      <c r="O1102" s="13">
        <f t="shared" si="211"/>
        <v>1.5557977573118747E-4</v>
      </c>
      <c r="Q1102">
        <v>15.7085307516129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8.6409113463159191</v>
      </c>
      <c r="G1103" s="13">
        <f t="shared" si="205"/>
        <v>0</v>
      </c>
      <c r="H1103" s="13">
        <f t="shared" si="206"/>
        <v>8.6409113463159191</v>
      </c>
      <c r="I1103" s="16">
        <f t="shared" si="213"/>
        <v>9.092955009727822</v>
      </c>
      <c r="J1103" s="13">
        <f t="shared" si="207"/>
        <v>9.0786023528300763</v>
      </c>
      <c r="K1103" s="13">
        <f t="shared" si="208"/>
        <v>1.4352656897745675E-2</v>
      </c>
      <c r="L1103" s="13">
        <f t="shared" si="209"/>
        <v>0</v>
      </c>
      <c r="M1103" s="13">
        <f t="shared" si="214"/>
        <v>9.5355346415889095E-5</v>
      </c>
      <c r="N1103" s="13">
        <f t="shared" si="210"/>
        <v>5.9120314777851235E-5</v>
      </c>
      <c r="O1103" s="13">
        <f t="shared" si="211"/>
        <v>5.9120314777851235E-5</v>
      </c>
      <c r="Q1103">
        <v>16.281927858181511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90.170875758464774</v>
      </c>
      <c r="G1104" s="13">
        <f t="shared" si="205"/>
        <v>8.4551235761817303</v>
      </c>
      <c r="H1104" s="13">
        <f t="shared" si="206"/>
        <v>81.71575218228304</v>
      </c>
      <c r="I1104" s="16">
        <f t="shared" si="213"/>
        <v>81.730104839180783</v>
      </c>
      <c r="J1104" s="13">
        <f t="shared" si="207"/>
        <v>73.447447190494714</v>
      </c>
      <c r="K1104" s="13">
        <f t="shared" si="208"/>
        <v>8.2826576486860688</v>
      </c>
      <c r="L1104" s="13">
        <f t="shared" si="209"/>
        <v>0</v>
      </c>
      <c r="M1104" s="13">
        <f t="shared" si="214"/>
        <v>3.623503163803786E-5</v>
      </c>
      <c r="N1104" s="13">
        <f t="shared" si="210"/>
        <v>2.2465719615583474E-5</v>
      </c>
      <c r="O1104" s="13">
        <f t="shared" si="211"/>
        <v>8.4551460419013456</v>
      </c>
      <c r="Q1104">
        <v>16.78322232575124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38.95048630263021</v>
      </c>
      <c r="G1105" s="13">
        <f t="shared" si="205"/>
        <v>0</v>
      </c>
      <c r="H1105" s="13">
        <f t="shared" si="206"/>
        <v>38.95048630263021</v>
      </c>
      <c r="I1105" s="16">
        <f t="shared" si="213"/>
        <v>47.233143951316279</v>
      </c>
      <c r="J1105" s="13">
        <f t="shared" si="207"/>
        <v>45.474311965836129</v>
      </c>
      <c r="K1105" s="13">
        <f t="shared" si="208"/>
        <v>1.7588319854801497</v>
      </c>
      <c r="L1105" s="13">
        <f t="shared" si="209"/>
        <v>0</v>
      </c>
      <c r="M1105" s="13">
        <f t="shared" si="214"/>
        <v>1.3769312022454386E-5</v>
      </c>
      <c r="N1105" s="13">
        <f t="shared" si="210"/>
        <v>8.53697345392172E-6</v>
      </c>
      <c r="O1105" s="13">
        <f t="shared" si="211"/>
        <v>8.53697345392172E-6</v>
      </c>
      <c r="Q1105">
        <v>16.848150595024212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5.0455609144043958</v>
      </c>
      <c r="G1106" s="13">
        <f t="shared" si="205"/>
        <v>0</v>
      </c>
      <c r="H1106" s="13">
        <f t="shared" si="206"/>
        <v>5.0455609144043958</v>
      </c>
      <c r="I1106" s="16">
        <f t="shared" si="213"/>
        <v>6.8043928998845455</v>
      </c>
      <c r="J1106" s="13">
        <f t="shared" si="207"/>
        <v>6.8025675966015973</v>
      </c>
      <c r="K1106" s="13">
        <f t="shared" si="208"/>
        <v>1.8253032829482763E-3</v>
      </c>
      <c r="L1106" s="13">
        <f t="shared" si="209"/>
        <v>0</v>
      </c>
      <c r="M1106" s="13">
        <f t="shared" si="214"/>
        <v>5.232338568532666E-6</v>
      </c>
      <c r="N1106" s="13">
        <f t="shared" si="210"/>
        <v>3.2440499124902529E-6</v>
      </c>
      <c r="O1106" s="13">
        <f t="shared" si="211"/>
        <v>3.2440499124902529E-6</v>
      </c>
      <c r="Q1106">
        <v>24.750356808624879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6.4543381853156507</v>
      </c>
      <c r="G1107" s="13">
        <f t="shared" si="205"/>
        <v>0</v>
      </c>
      <c r="H1107" s="13">
        <f t="shared" si="206"/>
        <v>6.4543381853156507</v>
      </c>
      <c r="I1107" s="16">
        <f t="shared" si="213"/>
        <v>6.456163488598599</v>
      </c>
      <c r="J1107" s="13">
        <f t="shared" si="207"/>
        <v>6.4544465921385017</v>
      </c>
      <c r="K1107" s="13">
        <f t="shared" si="208"/>
        <v>1.7168964600973169E-3</v>
      </c>
      <c r="L1107" s="13">
        <f t="shared" si="209"/>
        <v>0</v>
      </c>
      <c r="M1107" s="13">
        <f t="shared" si="214"/>
        <v>1.9882886560424131E-6</v>
      </c>
      <c r="N1107" s="13">
        <f t="shared" si="210"/>
        <v>1.2327389667462961E-6</v>
      </c>
      <c r="O1107" s="13">
        <f t="shared" si="211"/>
        <v>1.2327389667462961E-6</v>
      </c>
      <c r="Q1107">
        <v>24.060533259982719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16.400471825643301</v>
      </c>
      <c r="G1108" s="13">
        <f t="shared" si="205"/>
        <v>0</v>
      </c>
      <c r="H1108" s="13">
        <f t="shared" si="206"/>
        <v>16.400471825643301</v>
      </c>
      <c r="I1108" s="16">
        <f t="shared" si="213"/>
        <v>16.402188722103396</v>
      </c>
      <c r="J1108" s="13">
        <f t="shared" si="207"/>
        <v>16.372377438615839</v>
      </c>
      <c r="K1108" s="13">
        <f t="shared" si="208"/>
        <v>2.9811283487557461E-2</v>
      </c>
      <c r="L1108" s="13">
        <f t="shared" si="209"/>
        <v>0</v>
      </c>
      <c r="M1108" s="13">
        <f t="shared" si="214"/>
        <v>7.5554968929611694E-7</v>
      </c>
      <c r="N1108" s="13">
        <f t="shared" si="210"/>
        <v>4.6844080736359249E-7</v>
      </c>
      <c r="O1108" s="13">
        <f t="shared" si="211"/>
        <v>4.6844080736359249E-7</v>
      </c>
      <c r="Q1108">
        <v>23.635502180313459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6.3857756495841977</v>
      </c>
      <c r="G1109" s="13">
        <f t="shared" si="205"/>
        <v>0</v>
      </c>
      <c r="H1109" s="13">
        <f t="shared" si="206"/>
        <v>6.3857756495841977</v>
      </c>
      <c r="I1109" s="16">
        <f t="shared" si="213"/>
        <v>6.4155869330717552</v>
      </c>
      <c r="J1109" s="13">
        <f t="shared" si="207"/>
        <v>6.4142245270565041</v>
      </c>
      <c r="K1109" s="13">
        <f t="shared" si="208"/>
        <v>1.3624060152510609E-3</v>
      </c>
      <c r="L1109" s="13">
        <f t="shared" si="209"/>
        <v>0</v>
      </c>
      <c r="M1109" s="13">
        <f t="shared" si="214"/>
        <v>2.8710888193252446E-7</v>
      </c>
      <c r="N1109" s="13">
        <f t="shared" si="210"/>
        <v>1.7800750679816515E-7</v>
      </c>
      <c r="O1109" s="13">
        <f t="shared" si="211"/>
        <v>1.7800750679816515E-7</v>
      </c>
      <c r="Q1109">
        <v>25.585120870967749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3.482651057105953</v>
      </c>
      <c r="G1110" s="13">
        <f t="shared" si="205"/>
        <v>0</v>
      </c>
      <c r="H1110" s="13">
        <f t="shared" si="206"/>
        <v>3.482651057105953</v>
      </c>
      <c r="I1110" s="16">
        <f t="shared" si="213"/>
        <v>3.4840134631212041</v>
      </c>
      <c r="J1110" s="13">
        <f t="shared" si="207"/>
        <v>3.4837799794977666</v>
      </c>
      <c r="K1110" s="13">
        <f t="shared" si="208"/>
        <v>2.3348362343744711E-4</v>
      </c>
      <c r="L1110" s="13">
        <f t="shared" si="209"/>
        <v>0</v>
      </c>
      <c r="M1110" s="13">
        <f t="shared" si="214"/>
        <v>1.0910137513435931E-7</v>
      </c>
      <c r="N1110" s="13">
        <f t="shared" si="210"/>
        <v>6.7642852583302765E-8</v>
      </c>
      <c r="O1110" s="13">
        <f t="shared" si="211"/>
        <v>6.7642852583302765E-8</v>
      </c>
      <c r="Q1110">
        <v>25.09891859110666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5.9712582520917836</v>
      </c>
      <c r="G1111" s="13">
        <f t="shared" si="205"/>
        <v>0</v>
      </c>
      <c r="H1111" s="13">
        <f t="shared" si="206"/>
        <v>5.9712582520917836</v>
      </c>
      <c r="I1111" s="16">
        <f t="shared" si="213"/>
        <v>5.9714917357152206</v>
      </c>
      <c r="J1111" s="13">
        <f t="shared" si="207"/>
        <v>5.9695050841623525</v>
      </c>
      <c r="K1111" s="13">
        <f t="shared" si="208"/>
        <v>1.9866515528681461E-3</v>
      </c>
      <c r="L1111" s="13">
        <f t="shared" si="209"/>
        <v>0</v>
      </c>
      <c r="M1111" s="13">
        <f t="shared" si="214"/>
        <v>4.1458522551056541E-8</v>
      </c>
      <c r="N1111" s="13">
        <f t="shared" si="210"/>
        <v>2.5704283981655054E-8</v>
      </c>
      <c r="O1111" s="13">
        <f t="shared" si="211"/>
        <v>2.5704283981655054E-8</v>
      </c>
      <c r="Q1111">
        <v>21.360775874382409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4.898909023654995</v>
      </c>
      <c r="G1112" s="13">
        <f t="shared" si="205"/>
        <v>0</v>
      </c>
      <c r="H1112" s="13">
        <f t="shared" si="206"/>
        <v>4.898909023654995</v>
      </c>
      <c r="I1112" s="16">
        <f t="shared" si="213"/>
        <v>4.9008956752078632</v>
      </c>
      <c r="J1112" s="13">
        <f t="shared" si="207"/>
        <v>4.8992490032435327</v>
      </c>
      <c r="K1112" s="13">
        <f t="shared" si="208"/>
        <v>1.6466719643304373E-3</v>
      </c>
      <c r="L1112" s="13">
        <f t="shared" si="209"/>
        <v>0</v>
      </c>
      <c r="M1112" s="13">
        <f t="shared" si="214"/>
        <v>1.5754238569401487E-8</v>
      </c>
      <c r="N1112" s="13">
        <f t="shared" si="210"/>
        <v>9.7676279130289225E-9</v>
      </c>
      <c r="O1112" s="13">
        <f t="shared" si="211"/>
        <v>9.7676279130289225E-9</v>
      </c>
      <c r="Q1112">
        <v>18.500257822138149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53.804543292814962</v>
      </c>
      <c r="G1113" s="13">
        <f t="shared" si="205"/>
        <v>2.3686104338571985</v>
      </c>
      <c r="H1113" s="13">
        <f t="shared" si="206"/>
        <v>51.435932858957763</v>
      </c>
      <c r="I1113" s="16">
        <f t="shared" si="213"/>
        <v>51.437579530922093</v>
      </c>
      <c r="J1113" s="13">
        <f t="shared" si="207"/>
        <v>49.047554023904262</v>
      </c>
      <c r="K1113" s="13">
        <f t="shared" si="208"/>
        <v>2.3900255070178318</v>
      </c>
      <c r="L1113" s="13">
        <f t="shared" si="209"/>
        <v>0</v>
      </c>
      <c r="M1113" s="13">
        <f t="shared" si="214"/>
        <v>5.9866106563725648E-9</v>
      </c>
      <c r="N1113" s="13">
        <f t="shared" si="210"/>
        <v>3.7116986069509901E-9</v>
      </c>
      <c r="O1113" s="13">
        <f t="shared" si="211"/>
        <v>2.368610437568897</v>
      </c>
      <c r="Q1113">
        <v>16.383085350716499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123.7202791992749</v>
      </c>
      <c r="G1114" s="13">
        <f t="shared" si="205"/>
        <v>14.070176596788547</v>
      </c>
      <c r="H1114" s="13">
        <f t="shared" si="206"/>
        <v>109.65010260248636</v>
      </c>
      <c r="I1114" s="16">
        <f t="shared" si="213"/>
        <v>112.0401281095042</v>
      </c>
      <c r="J1114" s="13">
        <f t="shared" si="207"/>
        <v>90.522148694207701</v>
      </c>
      <c r="K1114" s="13">
        <f t="shared" si="208"/>
        <v>21.517979415296494</v>
      </c>
      <c r="L1114" s="13">
        <f t="shared" si="209"/>
        <v>2.6965737444830995</v>
      </c>
      <c r="M1114" s="13">
        <f t="shared" si="214"/>
        <v>2.6965737467580118</v>
      </c>
      <c r="N1114" s="13">
        <f t="shared" si="210"/>
        <v>1.6718757229899672</v>
      </c>
      <c r="O1114" s="13">
        <f t="shared" si="211"/>
        <v>15.742052319778514</v>
      </c>
      <c r="Q1114">
        <v>15.5549033349611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23.775991230222932</v>
      </c>
      <c r="G1115" s="13">
        <f t="shared" si="205"/>
        <v>0</v>
      </c>
      <c r="H1115" s="13">
        <f t="shared" si="206"/>
        <v>23.775991230222932</v>
      </c>
      <c r="I1115" s="16">
        <f t="shared" si="213"/>
        <v>42.597396901036326</v>
      </c>
      <c r="J1115" s="13">
        <f t="shared" si="207"/>
        <v>41.154218534788683</v>
      </c>
      <c r="K1115" s="13">
        <f t="shared" si="208"/>
        <v>1.4431783662476434</v>
      </c>
      <c r="L1115" s="13">
        <f t="shared" si="209"/>
        <v>0</v>
      </c>
      <c r="M1115" s="13">
        <f t="shared" si="214"/>
        <v>1.0246980237680445</v>
      </c>
      <c r="N1115" s="13">
        <f t="shared" si="210"/>
        <v>0.63531277473618764</v>
      </c>
      <c r="O1115" s="13">
        <f t="shared" si="211"/>
        <v>0.63531277473618764</v>
      </c>
      <c r="Q1115">
        <v>16.087556451612901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35.958064520000001</v>
      </c>
      <c r="G1116" s="13">
        <f t="shared" si="205"/>
        <v>0</v>
      </c>
      <c r="H1116" s="13">
        <f t="shared" si="206"/>
        <v>35.958064520000001</v>
      </c>
      <c r="I1116" s="16">
        <f t="shared" si="213"/>
        <v>37.401242886247644</v>
      </c>
      <c r="J1116" s="13">
        <f t="shared" si="207"/>
        <v>36.565380965924348</v>
      </c>
      <c r="K1116" s="13">
        <f t="shared" si="208"/>
        <v>0.8358619203232962</v>
      </c>
      <c r="L1116" s="13">
        <f t="shared" si="209"/>
        <v>0</v>
      </c>
      <c r="M1116" s="13">
        <f t="shared" si="214"/>
        <v>0.38938524903185689</v>
      </c>
      <c r="N1116" s="13">
        <f t="shared" si="210"/>
        <v>0.24141885439975128</v>
      </c>
      <c r="O1116" s="13">
        <f t="shared" si="211"/>
        <v>0.24141885439975128</v>
      </c>
      <c r="Q1116">
        <v>17.32302913427662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99.598045214015016</v>
      </c>
      <c r="G1117" s="13">
        <f t="shared" si="205"/>
        <v>10.032917840707153</v>
      </c>
      <c r="H1117" s="13">
        <f t="shared" si="206"/>
        <v>89.56512737330786</v>
      </c>
      <c r="I1117" s="16">
        <f t="shared" si="213"/>
        <v>90.400989293631156</v>
      </c>
      <c r="J1117" s="13">
        <f t="shared" si="207"/>
        <v>76.599223101354909</v>
      </c>
      <c r="K1117" s="13">
        <f t="shared" si="208"/>
        <v>13.801766192276247</v>
      </c>
      <c r="L1117" s="13">
        <f t="shared" si="209"/>
        <v>0</v>
      </c>
      <c r="M1117" s="13">
        <f t="shared" si="214"/>
        <v>0.14796639463210562</v>
      </c>
      <c r="N1117" s="13">
        <f t="shared" si="210"/>
        <v>9.1739164671905488E-2</v>
      </c>
      <c r="O1117" s="13">
        <f t="shared" si="211"/>
        <v>10.124657005379058</v>
      </c>
      <c r="Q1117">
        <v>14.650184454398721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29.691661355211291</v>
      </c>
      <c r="G1118" s="13">
        <f t="shared" si="205"/>
        <v>0</v>
      </c>
      <c r="H1118" s="13">
        <f t="shared" si="206"/>
        <v>29.691661355211291</v>
      </c>
      <c r="I1118" s="16">
        <f t="shared" si="213"/>
        <v>43.493427547487542</v>
      </c>
      <c r="J1118" s="13">
        <f t="shared" si="207"/>
        <v>42.632643213106455</v>
      </c>
      <c r="K1118" s="13">
        <f t="shared" si="208"/>
        <v>0.86078433438108704</v>
      </c>
      <c r="L1118" s="13">
        <f t="shared" si="209"/>
        <v>0</v>
      </c>
      <c r="M1118" s="13">
        <f t="shared" si="214"/>
        <v>5.6227229960200131E-2</v>
      </c>
      <c r="N1118" s="13">
        <f t="shared" si="210"/>
        <v>3.4860882575324083E-2</v>
      </c>
      <c r="O1118" s="13">
        <f t="shared" si="211"/>
        <v>3.4860882575324083E-2</v>
      </c>
      <c r="Q1118">
        <v>20.342877506415729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29.395064904992271</v>
      </c>
      <c r="G1119" s="13">
        <f t="shared" si="205"/>
        <v>0</v>
      </c>
      <c r="H1119" s="13">
        <f t="shared" si="206"/>
        <v>29.395064904992271</v>
      </c>
      <c r="I1119" s="16">
        <f t="shared" si="213"/>
        <v>30.255849239373358</v>
      </c>
      <c r="J1119" s="13">
        <f t="shared" si="207"/>
        <v>30.092843168840126</v>
      </c>
      <c r="K1119" s="13">
        <f t="shared" si="208"/>
        <v>0.16300607053323191</v>
      </c>
      <c r="L1119" s="13">
        <f t="shared" si="209"/>
        <v>0</v>
      </c>
      <c r="M1119" s="13">
        <f t="shared" si="214"/>
        <v>2.1366347384876049E-2</v>
      </c>
      <c r="N1119" s="13">
        <f t="shared" si="210"/>
        <v>1.324713537862315E-2</v>
      </c>
      <c r="O1119" s="13">
        <f t="shared" si="211"/>
        <v>1.324713537862315E-2</v>
      </c>
      <c r="Q1119">
        <v>24.582723355549518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34.012566670087153</v>
      </c>
      <c r="G1120" s="13">
        <f t="shared" si="205"/>
        <v>0</v>
      </c>
      <c r="H1120" s="13">
        <f t="shared" si="206"/>
        <v>34.012566670087153</v>
      </c>
      <c r="I1120" s="16">
        <f t="shared" si="213"/>
        <v>34.175572740620382</v>
      </c>
      <c r="J1120" s="13">
        <f t="shared" si="207"/>
        <v>34.009079899213241</v>
      </c>
      <c r="K1120" s="13">
        <f t="shared" si="208"/>
        <v>0.16649284140714116</v>
      </c>
      <c r="L1120" s="13">
        <f t="shared" si="209"/>
        <v>0</v>
      </c>
      <c r="M1120" s="13">
        <f t="shared" si="214"/>
        <v>8.1192120062528982E-3</v>
      </c>
      <c r="N1120" s="13">
        <f t="shared" si="210"/>
        <v>5.0339114438767967E-3</v>
      </c>
      <c r="O1120" s="13">
        <f t="shared" si="211"/>
        <v>5.0339114438767967E-3</v>
      </c>
      <c r="Q1120">
        <v>27.076539686795499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27.77400509197324</v>
      </c>
      <c r="G1121" s="13">
        <f t="shared" si="205"/>
        <v>0</v>
      </c>
      <c r="H1121" s="13">
        <f t="shared" si="206"/>
        <v>27.77400509197324</v>
      </c>
      <c r="I1121" s="16">
        <f t="shared" si="213"/>
        <v>27.940497933380382</v>
      </c>
      <c r="J1121" s="13">
        <f t="shared" si="207"/>
        <v>27.85886000088006</v>
      </c>
      <c r="K1121" s="13">
        <f t="shared" si="208"/>
        <v>8.1637932500321142E-2</v>
      </c>
      <c r="L1121" s="13">
        <f t="shared" si="209"/>
        <v>0</v>
      </c>
      <c r="M1121" s="13">
        <f t="shared" si="214"/>
        <v>3.0853005623761014E-3</v>
      </c>
      <c r="N1121" s="13">
        <f t="shared" si="210"/>
        <v>1.9128863486731829E-3</v>
      </c>
      <c r="O1121" s="13">
        <f t="shared" si="211"/>
        <v>1.9128863486731829E-3</v>
      </c>
      <c r="Q1121">
        <v>27.891366870967751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15.190157904916219</v>
      </c>
      <c r="G1122" s="13">
        <f t="shared" si="205"/>
        <v>0</v>
      </c>
      <c r="H1122" s="13">
        <f t="shared" si="206"/>
        <v>15.190157904916219</v>
      </c>
      <c r="I1122" s="16">
        <f t="shared" si="213"/>
        <v>15.271795837416541</v>
      </c>
      <c r="J1122" s="13">
        <f t="shared" si="207"/>
        <v>15.253607232987962</v>
      </c>
      <c r="K1122" s="13">
        <f t="shared" si="208"/>
        <v>1.8188604428578614E-2</v>
      </c>
      <c r="L1122" s="13">
        <f t="shared" si="209"/>
        <v>0</v>
      </c>
      <c r="M1122" s="13">
        <f t="shared" si="214"/>
        <v>1.1724142137029185E-3</v>
      </c>
      <c r="N1122" s="13">
        <f t="shared" si="210"/>
        <v>7.2689681249580944E-4</v>
      </c>
      <c r="O1122" s="13">
        <f t="shared" si="211"/>
        <v>7.2689681249580944E-4</v>
      </c>
      <c r="Q1122">
        <v>25.648746527717542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23.768064226393779</v>
      </c>
      <c r="G1123" s="13">
        <f t="shared" si="205"/>
        <v>0</v>
      </c>
      <c r="H1123" s="13">
        <f t="shared" si="206"/>
        <v>23.768064226393779</v>
      </c>
      <c r="I1123" s="16">
        <f t="shared" si="213"/>
        <v>23.786252830822356</v>
      </c>
      <c r="J1123" s="13">
        <f t="shared" si="207"/>
        <v>23.676560773765477</v>
      </c>
      <c r="K1123" s="13">
        <f t="shared" si="208"/>
        <v>0.10969205705687912</v>
      </c>
      <c r="L1123" s="13">
        <f t="shared" si="209"/>
        <v>0</v>
      </c>
      <c r="M1123" s="13">
        <f t="shared" si="214"/>
        <v>4.4551740120710908E-4</v>
      </c>
      <c r="N1123" s="13">
        <f t="shared" si="210"/>
        <v>2.7622078874840761E-4</v>
      </c>
      <c r="O1123" s="13">
        <f t="shared" si="211"/>
        <v>2.7622078874840761E-4</v>
      </c>
      <c r="Q1123">
        <v>22.27157324983725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128.2583398090384</v>
      </c>
      <c r="G1124" s="13">
        <f t="shared" si="205"/>
        <v>14.829696836232008</v>
      </c>
      <c r="H1124" s="13">
        <f t="shared" si="206"/>
        <v>113.4286429728064</v>
      </c>
      <c r="I1124" s="16">
        <f t="shared" si="213"/>
        <v>113.53833502986328</v>
      </c>
      <c r="J1124" s="13">
        <f t="shared" si="207"/>
        <v>90.104501435870858</v>
      </c>
      <c r="K1124" s="13">
        <f t="shared" si="208"/>
        <v>23.433833593992418</v>
      </c>
      <c r="L1124" s="13">
        <f t="shared" si="209"/>
        <v>3.8633638485885999</v>
      </c>
      <c r="M1124" s="13">
        <f t="shared" si="214"/>
        <v>3.8635331452010586</v>
      </c>
      <c r="N1124" s="13">
        <f t="shared" si="210"/>
        <v>2.3953905500246564</v>
      </c>
      <c r="O1124" s="13">
        <f t="shared" si="211"/>
        <v>17.225087386256664</v>
      </c>
      <c r="Q1124">
        <v>15.029622506254411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73.426288387398543</v>
      </c>
      <c r="G1125" s="13">
        <f t="shared" si="205"/>
        <v>5.652637205221394</v>
      </c>
      <c r="H1125" s="13">
        <f t="shared" si="206"/>
        <v>67.773651182177147</v>
      </c>
      <c r="I1125" s="16">
        <f t="shared" si="213"/>
        <v>87.34412092758096</v>
      </c>
      <c r="J1125" s="13">
        <f t="shared" si="207"/>
        <v>75.853242249124165</v>
      </c>
      <c r="K1125" s="13">
        <f t="shared" si="208"/>
        <v>11.490878678456795</v>
      </c>
      <c r="L1125" s="13">
        <f t="shared" si="209"/>
        <v>0</v>
      </c>
      <c r="M1125" s="13">
        <f t="shared" si="214"/>
        <v>1.4681425951764022</v>
      </c>
      <c r="N1125" s="13">
        <f t="shared" si="210"/>
        <v>0.91024840900936932</v>
      </c>
      <c r="O1125" s="13">
        <f t="shared" si="211"/>
        <v>6.5628856142307637</v>
      </c>
      <c r="Q1125">
        <v>15.49645010196733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110.06024947483969</v>
      </c>
      <c r="G1126" s="13">
        <f t="shared" si="205"/>
        <v>11.783942467436868</v>
      </c>
      <c r="H1126" s="13">
        <f t="shared" si="206"/>
        <v>98.276307007402821</v>
      </c>
      <c r="I1126" s="16">
        <f t="shared" si="213"/>
        <v>109.76718568585962</v>
      </c>
      <c r="J1126" s="13">
        <f t="shared" si="207"/>
        <v>85.16503279215982</v>
      </c>
      <c r="K1126" s="13">
        <f t="shared" si="208"/>
        <v>24.602152893699795</v>
      </c>
      <c r="L1126" s="13">
        <f t="shared" si="209"/>
        <v>4.574891590361684</v>
      </c>
      <c r="M1126" s="13">
        <f t="shared" si="214"/>
        <v>5.132785776528717</v>
      </c>
      <c r="N1126" s="13">
        <f t="shared" si="210"/>
        <v>3.1823271814478047</v>
      </c>
      <c r="O1126" s="13">
        <f t="shared" si="211"/>
        <v>14.966269648884673</v>
      </c>
      <c r="Q1126">
        <v>13.6929813516129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130.25231796776211</v>
      </c>
      <c r="G1127" s="13">
        <f t="shared" si="205"/>
        <v>15.163422385269525</v>
      </c>
      <c r="H1127" s="13">
        <f t="shared" si="206"/>
        <v>115.08889558249258</v>
      </c>
      <c r="I1127" s="16">
        <f t="shared" si="213"/>
        <v>135.11615688583069</v>
      </c>
      <c r="J1127" s="13">
        <f t="shared" si="207"/>
        <v>92.676407723384813</v>
      </c>
      <c r="K1127" s="13">
        <f t="shared" si="208"/>
        <v>42.439749162445878</v>
      </c>
      <c r="L1127" s="13">
        <f t="shared" si="209"/>
        <v>15.438312741531375</v>
      </c>
      <c r="M1127" s="13">
        <f t="shared" si="214"/>
        <v>17.388771336612287</v>
      </c>
      <c r="N1127" s="13">
        <f t="shared" si="210"/>
        <v>10.781038228699618</v>
      </c>
      <c r="O1127" s="13">
        <f t="shared" si="211"/>
        <v>25.944460613969142</v>
      </c>
      <c r="Q1127">
        <v>12.84525484264112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99.766318056950112</v>
      </c>
      <c r="G1128" s="13">
        <f t="shared" si="205"/>
        <v>10.061081111528818</v>
      </c>
      <c r="H1128" s="13">
        <f t="shared" si="206"/>
        <v>89.705236945421291</v>
      </c>
      <c r="I1128" s="16">
        <f t="shared" si="213"/>
        <v>116.70667336633579</v>
      </c>
      <c r="J1128" s="13">
        <f t="shared" si="207"/>
        <v>91.170857065566892</v>
      </c>
      <c r="K1128" s="13">
        <f t="shared" si="208"/>
        <v>25.5358163007689</v>
      </c>
      <c r="L1128" s="13">
        <f t="shared" si="209"/>
        <v>5.1435096177917146</v>
      </c>
      <c r="M1128" s="13">
        <f t="shared" si="214"/>
        <v>11.751242725704383</v>
      </c>
      <c r="N1128" s="13">
        <f t="shared" si="210"/>
        <v>7.2857704899367173</v>
      </c>
      <c r="O1128" s="13">
        <f t="shared" si="211"/>
        <v>17.346851601465534</v>
      </c>
      <c r="Q1128">
        <v>14.82913476625818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56.773747940690683</v>
      </c>
      <c r="G1129" s="13">
        <f t="shared" si="205"/>
        <v>2.8655564244548715</v>
      </c>
      <c r="H1129" s="13">
        <f t="shared" si="206"/>
        <v>53.90819151623581</v>
      </c>
      <c r="I1129" s="16">
        <f t="shared" si="213"/>
        <v>74.300498199212996</v>
      </c>
      <c r="J1129" s="13">
        <f t="shared" si="207"/>
        <v>67.077182610260266</v>
      </c>
      <c r="K1129" s="13">
        <f t="shared" si="208"/>
        <v>7.2233155889527296</v>
      </c>
      <c r="L1129" s="13">
        <f t="shared" si="209"/>
        <v>0</v>
      </c>
      <c r="M1129" s="13">
        <f t="shared" si="214"/>
        <v>4.4654722357676659</v>
      </c>
      <c r="N1129" s="13">
        <f t="shared" si="210"/>
        <v>2.7685927861759527</v>
      </c>
      <c r="O1129" s="13">
        <f t="shared" si="211"/>
        <v>5.6341492106308237</v>
      </c>
      <c r="Q1129">
        <v>15.770878405984281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68.552980875555534</v>
      </c>
      <c r="G1130" s="13">
        <f t="shared" si="205"/>
        <v>4.8370077972947536</v>
      </c>
      <c r="H1130" s="13">
        <f t="shared" si="206"/>
        <v>63.715973078260781</v>
      </c>
      <c r="I1130" s="16">
        <f t="shared" si="213"/>
        <v>70.939288667213503</v>
      </c>
      <c r="J1130" s="13">
        <f t="shared" si="207"/>
        <v>65.506759325356967</v>
      </c>
      <c r="K1130" s="13">
        <f t="shared" si="208"/>
        <v>5.4325293418565366</v>
      </c>
      <c r="L1130" s="13">
        <f t="shared" si="209"/>
        <v>0</v>
      </c>
      <c r="M1130" s="13">
        <f t="shared" si="214"/>
        <v>1.6968794495917132</v>
      </c>
      <c r="N1130" s="13">
        <f t="shared" si="210"/>
        <v>1.0520652587468622</v>
      </c>
      <c r="O1130" s="13">
        <f t="shared" si="211"/>
        <v>5.8890730560416156</v>
      </c>
      <c r="Q1130">
        <v>17.055767266961471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5.0234295024302131</v>
      </c>
      <c r="G1131" s="13">
        <f t="shared" si="205"/>
        <v>0</v>
      </c>
      <c r="H1131" s="13">
        <f t="shared" si="206"/>
        <v>5.0234295024302131</v>
      </c>
      <c r="I1131" s="16">
        <f t="shared" si="213"/>
        <v>10.45595884428675</v>
      </c>
      <c r="J1131" s="13">
        <f t="shared" si="207"/>
        <v>10.448794294503685</v>
      </c>
      <c r="K1131" s="13">
        <f t="shared" si="208"/>
        <v>7.1645497830647997E-3</v>
      </c>
      <c r="L1131" s="13">
        <f t="shared" si="209"/>
        <v>0</v>
      </c>
      <c r="M1131" s="13">
        <f t="shared" si="214"/>
        <v>0.64481419084485103</v>
      </c>
      <c r="N1131" s="13">
        <f t="shared" si="210"/>
        <v>0.39978479832380764</v>
      </c>
      <c r="O1131" s="13">
        <f t="shared" si="211"/>
        <v>0.39978479832380764</v>
      </c>
      <c r="Q1131">
        <v>24.183126627831118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34.663815161982278</v>
      </c>
      <c r="G1132" s="13">
        <f t="shared" si="205"/>
        <v>0</v>
      </c>
      <c r="H1132" s="13">
        <f t="shared" si="206"/>
        <v>34.663815161982278</v>
      </c>
      <c r="I1132" s="16">
        <f t="shared" si="213"/>
        <v>34.670979711765341</v>
      </c>
      <c r="J1132" s="13">
        <f t="shared" si="207"/>
        <v>34.518301490885229</v>
      </c>
      <c r="K1132" s="13">
        <f t="shared" si="208"/>
        <v>0.15267822088011229</v>
      </c>
      <c r="L1132" s="13">
        <f t="shared" si="209"/>
        <v>0</v>
      </c>
      <c r="M1132" s="13">
        <f t="shared" si="214"/>
        <v>0.24502939252104339</v>
      </c>
      <c r="N1132" s="13">
        <f t="shared" si="210"/>
        <v>0.15191822336304689</v>
      </c>
      <c r="O1132" s="13">
        <f t="shared" si="211"/>
        <v>0.15191822336304689</v>
      </c>
      <c r="Q1132">
        <v>28.032580870967749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32.882228081535423</v>
      </c>
      <c r="G1133" s="13">
        <f t="shared" si="205"/>
        <v>0</v>
      </c>
      <c r="H1133" s="13">
        <f t="shared" si="206"/>
        <v>32.882228081535423</v>
      </c>
      <c r="I1133" s="16">
        <f t="shared" si="213"/>
        <v>33.034906302415536</v>
      </c>
      <c r="J1133" s="13">
        <f t="shared" si="207"/>
        <v>32.882710715795746</v>
      </c>
      <c r="K1133" s="13">
        <f t="shared" si="208"/>
        <v>0.15219558661978994</v>
      </c>
      <c r="L1133" s="13">
        <f t="shared" si="209"/>
        <v>0</v>
      </c>
      <c r="M1133" s="13">
        <f t="shared" si="214"/>
        <v>9.3111169157996498E-2</v>
      </c>
      <c r="N1133" s="13">
        <f t="shared" si="210"/>
        <v>5.7728924877957825E-2</v>
      </c>
      <c r="O1133" s="13">
        <f t="shared" si="211"/>
        <v>5.7728924877957825E-2</v>
      </c>
      <c r="Q1133">
        <v>26.991542504473198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5.0251609118887508</v>
      </c>
      <c r="G1134" s="13">
        <f t="shared" si="205"/>
        <v>0</v>
      </c>
      <c r="H1134" s="13">
        <f t="shared" si="206"/>
        <v>5.0251609118887508</v>
      </c>
      <c r="I1134" s="16">
        <f t="shared" si="213"/>
        <v>5.1773564985085407</v>
      </c>
      <c r="J1134" s="13">
        <f t="shared" si="207"/>
        <v>5.1764662169631723</v>
      </c>
      <c r="K1134" s="13">
        <f t="shared" si="208"/>
        <v>8.9028154536840987E-4</v>
      </c>
      <c r="L1134" s="13">
        <f t="shared" si="209"/>
        <v>0</v>
      </c>
      <c r="M1134" s="13">
        <f t="shared" si="214"/>
        <v>3.5382244280038673E-2</v>
      </c>
      <c r="N1134" s="13">
        <f t="shared" si="210"/>
        <v>2.1936991453623978E-2</v>
      </c>
      <c r="O1134" s="13">
        <f t="shared" si="211"/>
        <v>2.1936991453623978E-2</v>
      </c>
      <c r="Q1134">
        <v>24.022350399358221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21.873329537036089</v>
      </c>
      <c r="G1135" s="13">
        <f t="shared" si="205"/>
        <v>0</v>
      </c>
      <c r="H1135" s="13">
        <f t="shared" si="206"/>
        <v>21.873329537036089</v>
      </c>
      <c r="I1135" s="16">
        <f t="shared" si="213"/>
        <v>21.874219818581459</v>
      </c>
      <c r="J1135" s="13">
        <f t="shared" si="207"/>
        <v>21.778971024815188</v>
      </c>
      <c r="K1135" s="13">
        <f t="shared" si="208"/>
        <v>9.5248793766270268E-2</v>
      </c>
      <c r="L1135" s="13">
        <f t="shared" si="209"/>
        <v>0</v>
      </c>
      <c r="M1135" s="13">
        <f t="shared" si="214"/>
        <v>1.3445252826414695E-2</v>
      </c>
      <c r="N1135" s="13">
        <f t="shared" si="210"/>
        <v>8.3360567523771099E-3</v>
      </c>
      <c r="O1135" s="13">
        <f t="shared" si="211"/>
        <v>8.3360567523771099E-3</v>
      </c>
      <c r="Q1135">
        <v>21.49403770988593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44.847022904726508</v>
      </c>
      <c r="G1136" s="13">
        <f t="shared" si="205"/>
        <v>0.86941978502732831</v>
      </c>
      <c r="H1136" s="13">
        <f t="shared" si="206"/>
        <v>43.977603119699182</v>
      </c>
      <c r="I1136" s="16">
        <f t="shared" si="213"/>
        <v>44.072851913465456</v>
      </c>
      <c r="J1136" s="13">
        <f t="shared" si="207"/>
        <v>42.953277600677517</v>
      </c>
      <c r="K1136" s="13">
        <f t="shared" si="208"/>
        <v>1.1195743127879396</v>
      </c>
      <c r="L1136" s="13">
        <f t="shared" si="209"/>
        <v>0</v>
      </c>
      <c r="M1136" s="13">
        <f t="shared" si="214"/>
        <v>5.109196074037585E-3</v>
      </c>
      <c r="N1136" s="13">
        <f t="shared" si="210"/>
        <v>3.1677015659033027E-3</v>
      </c>
      <c r="O1136" s="13">
        <f t="shared" si="211"/>
        <v>0.8725874865932316</v>
      </c>
      <c r="Q1136">
        <v>18.706282775437462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62.138379749935119</v>
      </c>
      <c r="G1137" s="13">
        <f t="shared" si="205"/>
        <v>3.7634171598353277</v>
      </c>
      <c r="H1137" s="13">
        <f t="shared" si="206"/>
        <v>58.374962590099791</v>
      </c>
      <c r="I1137" s="16">
        <f t="shared" si="213"/>
        <v>59.494536902887731</v>
      </c>
      <c r="J1137" s="13">
        <f t="shared" si="207"/>
        <v>56.264372446809368</v>
      </c>
      <c r="K1137" s="13">
        <f t="shared" si="208"/>
        <v>3.2301644560783629</v>
      </c>
      <c r="L1137" s="13">
        <f t="shared" si="209"/>
        <v>0</v>
      </c>
      <c r="M1137" s="13">
        <f t="shared" si="214"/>
        <v>1.9414945081342823E-3</v>
      </c>
      <c r="N1137" s="13">
        <f t="shared" si="210"/>
        <v>1.2037265950432549E-3</v>
      </c>
      <c r="O1137" s="13">
        <f t="shared" si="211"/>
        <v>3.7646208864303707</v>
      </c>
      <c r="Q1137">
        <v>17.256074886896091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256.98999135552208</v>
      </c>
      <c r="G1138" s="13">
        <f t="shared" si="205"/>
        <v>36.375088847122939</v>
      </c>
      <c r="H1138" s="13">
        <f t="shared" si="206"/>
        <v>220.61490250839915</v>
      </c>
      <c r="I1138" s="16">
        <f t="shared" si="213"/>
        <v>223.84506696447752</v>
      </c>
      <c r="J1138" s="13">
        <f t="shared" si="207"/>
        <v>129.05717750839463</v>
      </c>
      <c r="K1138" s="13">
        <f t="shared" si="208"/>
        <v>94.787889456082894</v>
      </c>
      <c r="L1138" s="13">
        <f t="shared" si="209"/>
        <v>47.319284029501375</v>
      </c>
      <c r="M1138" s="13">
        <f t="shared" si="214"/>
        <v>47.320021797414462</v>
      </c>
      <c r="N1138" s="13">
        <f t="shared" si="210"/>
        <v>29.338413514396965</v>
      </c>
      <c r="O1138" s="13">
        <f t="shared" si="211"/>
        <v>65.7135023615199</v>
      </c>
      <c r="Q1138">
        <v>15.9523567516129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54.850606258378228</v>
      </c>
      <c r="G1139" s="13">
        <f t="shared" si="205"/>
        <v>2.5436865428823165</v>
      </c>
      <c r="H1139" s="13">
        <f t="shared" si="206"/>
        <v>52.306919715495908</v>
      </c>
      <c r="I1139" s="16">
        <f t="shared" si="213"/>
        <v>99.775525142077413</v>
      </c>
      <c r="J1139" s="13">
        <f t="shared" si="207"/>
        <v>84.127147864736571</v>
      </c>
      <c r="K1139" s="13">
        <f t="shared" si="208"/>
        <v>15.648377277340842</v>
      </c>
      <c r="L1139" s="13">
        <f t="shared" si="209"/>
        <v>0</v>
      </c>
      <c r="M1139" s="13">
        <f t="shared" si="214"/>
        <v>17.981608283017497</v>
      </c>
      <c r="N1139" s="13">
        <f t="shared" si="210"/>
        <v>11.148597135470848</v>
      </c>
      <c r="O1139" s="13">
        <f t="shared" si="211"/>
        <v>13.692283678353164</v>
      </c>
      <c r="Q1139">
        <v>15.817717948866241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163.17088880509459</v>
      </c>
      <c r="G1140" s="13">
        <f t="shared" si="205"/>
        <v>20.672895033280337</v>
      </c>
      <c r="H1140" s="13">
        <f t="shared" si="206"/>
        <v>142.49799377181427</v>
      </c>
      <c r="I1140" s="16">
        <f t="shared" si="213"/>
        <v>158.14637104915511</v>
      </c>
      <c r="J1140" s="13">
        <f t="shared" si="207"/>
        <v>112.16771023338453</v>
      </c>
      <c r="K1140" s="13">
        <f t="shared" si="208"/>
        <v>45.978660815770581</v>
      </c>
      <c r="L1140" s="13">
        <f t="shared" si="209"/>
        <v>17.59357442184022</v>
      </c>
      <c r="M1140" s="13">
        <f t="shared" si="214"/>
        <v>24.426585569386869</v>
      </c>
      <c r="N1140" s="13">
        <f t="shared" si="210"/>
        <v>15.14448305301986</v>
      </c>
      <c r="O1140" s="13">
        <f t="shared" si="211"/>
        <v>35.817378086300195</v>
      </c>
      <c r="Q1140">
        <v>16.057132123867841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47.81125821614517</v>
      </c>
      <c r="G1141" s="13">
        <f t="shared" si="205"/>
        <v>1.365534074169181</v>
      </c>
      <c r="H1141" s="13">
        <f t="shared" si="206"/>
        <v>46.445724141975987</v>
      </c>
      <c r="I1141" s="16">
        <f t="shared" si="213"/>
        <v>74.830810535906352</v>
      </c>
      <c r="J1141" s="13">
        <f t="shared" si="207"/>
        <v>69.422473766485979</v>
      </c>
      <c r="K1141" s="13">
        <f t="shared" si="208"/>
        <v>5.408336769420373</v>
      </c>
      <c r="L1141" s="13">
        <f t="shared" si="209"/>
        <v>0</v>
      </c>
      <c r="M1141" s="13">
        <f t="shared" si="214"/>
        <v>9.2821025163670097</v>
      </c>
      <c r="N1141" s="13">
        <f t="shared" si="210"/>
        <v>5.7549035601475458</v>
      </c>
      <c r="O1141" s="13">
        <f t="shared" si="211"/>
        <v>7.120437634316727</v>
      </c>
      <c r="Q1141">
        <v>18.27238478250371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12.03390245485472</v>
      </c>
      <c r="G1142" s="13">
        <f t="shared" si="205"/>
        <v>0</v>
      </c>
      <c r="H1142" s="13">
        <f t="shared" si="206"/>
        <v>12.03390245485472</v>
      </c>
      <c r="I1142" s="16">
        <f t="shared" si="213"/>
        <v>17.442239224275092</v>
      </c>
      <c r="J1142" s="13">
        <f t="shared" si="207"/>
        <v>17.385002021299897</v>
      </c>
      <c r="K1142" s="13">
        <f t="shared" si="208"/>
        <v>5.7237202975194634E-2</v>
      </c>
      <c r="L1142" s="13">
        <f t="shared" si="209"/>
        <v>0</v>
      </c>
      <c r="M1142" s="13">
        <f t="shared" si="214"/>
        <v>3.5271989562194639</v>
      </c>
      <c r="N1142" s="13">
        <f t="shared" si="210"/>
        <v>2.1868633528560677</v>
      </c>
      <c r="O1142" s="13">
        <f t="shared" si="211"/>
        <v>2.1868633528560677</v>
      </c>
      <c r="Q1142">
        <v>20.304735814315581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41.217003646967498</v>
      </c>
      <c r="G1143" s="13">
        <f t="shared" si="205"/>
        <v>0.26187543229088955</v>
      </c>
      <c r="H1143" s="13">
        <f t="shared" si="206"/>
        <v>40.955128214676606</v>
      </c>
      <c r="I1143" s="16">
        <f t="shared" si="213"/>
        <v>41.0123654176518</v>
      </c>
      <c r="J1143" s="13">
        <f t="shared" si="207"/>
        <v>40.490277719256021</v>
      </c>
      <c r="K1143" s="13">
        <f t="shared" si="208"/>
        <v>0.5220876983957794</v>
      </c>
      <c r="L1143" s="13">
        <f t="shared" si="209"/>
        <v>0</v>
      </c>
      <c r="M1143" s="13">
        <f t="shared" si="214"/>
        <v>1.3403356033633962</v>
      </c>
      <c r="N1143" s="13">
        <f t="shared" si="210"/>
        <v>0.83100807408530564</v>
      </c>
      <c r="O1143" s="13">
        <f t="shared" si="211"/>
        <v>1.0928835063761952</v>
      </c>
      <c r="Q1143">
        <v>22.71021161718879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15.639220401947931</v>
      </c>
      <c r="G1144" s="13">
        <f t="shared" si="205"/>
        <v>0</v>
      </c>
      <c r="H1144" s="13">
        <f t="shared" si="206"/>
        <v>15.639220401947931</v>
      </c>
      <c r="I1144" s="16">
        <f t="shared" si="213"/>
        <v>16.16130810034371</v>
      </c>
      <c r="J1144" s="13">
        <f t="shared" si="207"/>
        <v>16.140997907957118</v>
      </c>
      <c r="K1144" s="13">
        <f t="shared" si="208"/>
        <v>2.0310192386592263E-2</v>
      </c>
      <c r="L1144" s="13">
        <f t="shared" si="209"/>
        <v>0</v>
      </c>
      <c r="M1144" s="13">
        <f t="shared" si="214"/>
        <v>0.50932752927809055</v>
      </c>
      <c r="N1144" s="13">
        <f t="shared" si="210"/>
        <v>0.31578306815241614</v>
      </c>
      <c r="O1144" s="13">
        <f t="shared" si="211"/>
        <v>0.31578306815241614</v>
      </c>
      <c r="Q1144">
        <v>26.07810485796205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10.15487640094925</v>
      </c>
      <c r="G1145" s="13">
        <f t="shared" si="205"/>
        <v>0</v>
      </c>
      <c r="H1145" s="13">
        <f t="shared" si="206"/>
        <v>10.15487640094925</v>
      </c>
      <c r="I1145" s="16">
        <f t="shared" si="213"/>
        <v>10.175186593335843</v>
      </c>
      <c r="J1145" s="13">
        <f t="shared" si="207"/>
        <v>10.170736183114281</v>
      </c>
      <c r="K1145" s="13">
        <f t="shared" si="208"/>
        <v>4.4504102215618957E-3</v>
      </c>
      <c r="L1145" s="13">
        <f t="shared" si="209"/>
        <v>0</v>
      </c>
      <c r="M1145" s="13">
        <f t="shared" si="214"/>
        <v>0.19354446112567442</v>
      </c>
      <c r="N1145" s="13">
        <f t="shared" si="210"/>
        <v>0.11999756589791814</v>
      </c>
      <c r="O1145" s="13">
        <f t="shared" si="211"/>
        <v>0.11999756589791814</v>
      </c>
      <c r="Q1145">
        <v>27.032414870967749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2.6860134776616129</v>
      </c>
      <c r="G1146" s="13">
        <f t="shared" si="205"/>
        <v>0</v>
      </c>
      <c r="H1146" s="13">
        <f t="shared" si="206"/>
        <v>2.6860134776616129</v>
      </c>
      <c r="I1146" s="16">
        <f t="shared" si="213"/>
        <v>2.6904638878831748</v>
      </c>
      <c r="J1146" s="13">
        <f t="shared" si="207"/>
        <v>2.6903493634092688</v>
      </c>
      <c r="K1146" s="13">
        <f t="shared" si="208"/>
        <v>1.1452447390603027E-4</v>
      </c>
      <c r="L1146" s="13">
        <f t="shared" si="209"/>
        <v>0</v>
      </c>
      <c r="M1146" s="13">
        <f t="shared" si="214"/>
        <v>7.3546895227756273E-2</v>
      </c>
      <c r="N1146" s="13">
        <f t="shared" si="210"/>
        <v>4.5599075041208886E-2</v>
      </c>
      <c r="O1146" s="13">
        <f t="shared" si="211"/>
        <v>4.5599075041208886E-2</v>
      </c>
      <c r="Q1146">
        <v>24.646290587208831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20.146505494110169</v>
      </c>
      <c r="G1147" s="13">
        <f t="shared" si="205"/>
        <v>0</v>
      </c>
      <c r="H1147" s="13">
        <f t="shared" si="206"/>
        <v>20.146505494110169</v>
      </c>
      <c r="I1147" s="16">
        <f t="shared" si="213"/>
        <v>20.146620018584073</v>
      </c>
      <c r="J1147" s="13">
        <f t="shared" si="207"/>
        <v>20.082735529235535</v>
      </c>
      <c r="K1147" s="13">
        <f t="shared" si="208"/>
        <v>6.3884489348538409E-2</v>
      </c>
      <c r="L1147" s="13">
        <f t="shared" si="209"/>
        <v>0</v>
      </c>
      <c r="M1147" s="13">
        <f t="shared" si="214"/>
        <v>2.7947820186547387E-2</v>
      </c>
      <c r="N1147" s="13">
        <f t="shared" si="210"/>
        <v>1.7327648515659381E-2</v>
      </c>
      <c r="O1147" s="13">
        <f t="shared" si="211"/>
        <v>1.7327648515659381E-2</v>
      </c>
      <c r="Q1147">
        <v>22.58756948609933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38.675754417536943</v>
      </c>
      <c r="G1148" s="13">
        <f t="shared" si="205"/>
        <v>0</v>
      </c>
      <c r="H1148" s="13">
        <f t="shared" si="206"/>
        <v>38.675754417536943</v>
      </c>
      <c r="I1148" s="16">
        <f t="shared" si="213"/>
        <v>38.739638906885482</v>
      </c>
      <c r="J1148" s="13">
        <f t="shared" si="207"/>
        <v>37.780061083348222</v>
      </c>
      <c r="K1148" s="13">
        <f t="shared" si="208"/>
        <v>0.95957782353725918</v>
      </c>
      <c r="L1148" s="13">
        <f t="shared" si="209"/>
        <v>0</v>
      </c>
      <c r="M1148" s="13">
        <f t="shared" si="214"/>
        <v>1.0620171670888006E-2</v>
      </c>
      <c r="N1148" s="13">
        <f t="shared" si="210"/>
        <v>6.5845064359505634E-3</v>
      </c>
      <c r="O1148" s="13">
        <f t="shared" si="211"/>
        <v>6.5845064359505634E-3</v>
      </c>
      <c r="Q1148">
        <v>17.06557690764355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14.51257346269818</v>
      </c>
      <c r="G1149" s="13">
        <f t="shared" si="205"/>
        <v>0</v>
      </c>
      <c r="H1149" s="13">
        <f t="shared" si="206"/>
        <v>14.51257346269818</v>
      </c>
      <c r="I1149" s="16">
        <f t="shared" si="213"/>
        <v>15.472151286235439</v>
      </c>
      <c r="J1149" s="13">
        <f t="shared" si="207"/>
        <v>15.357225580253404</v>
      </c>
      <c r="K1149" s="13">
        <f t="shared" si="208"/>
        <v>0.114925705982035</v>
      </c>
      <c r="L1149" s="13">
        <f t="shared" si="209"/>
        <v>0</v>
      </c>
      <c r="M1149" s="13">
        <f t="shared" si="214"/>
        <v>4.0356652349374427E-3</v>
      </c>
      <c r="N1149" s="13">
        <f t="shared" si="210"/>
        <v>2.5021124456612144E-3</v>
      </c>
      <c r="O1149" s="13">
        <f t="shared" si="211"/>
        <v>2.5021124456612144E-3</v>
      </c>
      <c r="Q1149">
        <v>12.715690353361079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38.41834259621578</v>
      </c>
      <c r="G1150" s="13">
        <f t="shared" si="205"/>
        <v>0</v>
      </c>
      <c r="H1150" s="13">
        <f t="shared" si="206"/>
        <v>38.41834259621578</v>
      </c>
      <c r="I1150" s="16">
        <f t="shared" si="213"/>
        <v>38.533268302197811</v>
      </c>
      <c r="J1150" s="13">
        <f t="shared" si="207"/>
        <v>37.39369687202214</v>
      </c>
      <c r="K1150" s="13">
        <f t="shared" si="208"/>
        <v>1.1395714301756712</v>
      </c>
      <c r="L1150" s="13">
        <f t="shared" si="209"/>
        <v>0</v>
      </c>
      <c r="M1150" s="13">
        <f t="shared" si="214"/>
        <v>1.5335527892762282E-3</v>
      </c>
      <c r="N1150" s="13">
        <f t="shared" si="210"/>
        <v>9.5080272935126151E-4</v>
      </c>
      <c r="O1150" s="13">
        <f t="shared" si="211"/>
        <v>9.5080272935126151E-4</v>
      </c>
      <c r="Q1150">
        <v>15.67403308875636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54.872175891566322</v>
      </c>
      <c r="G1151" s="13">
        <f t="shared" si="205"/>
        <v>2.5472965812604911</v>
      </c>
      <c r="H1151" s="13">
        <f t="shared" si="206"/>
        <v>52.324879310305832</v>
      </c>
      <c r="I1151" s="16">
        <f t="shared" si="213"/>
        <v>53.464450740481503</v>
      </c>
      <c r="J1151" s="13">
        <f t="shared" si="207"/>
        <v>49.402086226715397</v>
      </c>
      <c r="K1151" s="13">
        <f t="shared" si="208"/>
        <v>4.0623645137661057</v>
      </c>
      <c r="L1151" s="13">
        <f t="shared" si="209"/>
        <v>0</v>
      </c>
      <c r="M1151" s="13">
        <f t="shared" si="214"/>
        <v>5.8275005992496672E-4</v>
      </c>
      <c r="N1151" s="13">
        <f t="shared" si="210"/>
        <v>3.6130503715347937E-4</v>
      </c>
      <c r="O1151" s="13">
        <f t="shared" si="211"/>
        <v>2.5476578862976447</v>
      </c>
      <c r="Q1151">
        <v>13.055841751612901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116.37681133596359</v>
      </c>
      <c r="G1152" s="13">
        <f t="shared" si="205"/>
        <v>12.841124596494037</v>
      </c>
      <c r="H1152" s="13">
        <f t="shared" si="206"/>
        <v>103.53568673946955</v>
      </c>
      <c r="I1152" s="16">
        <f t="shared" si="213"/>
        <v>107.59805125323567</v>
      </c>
      <c r="J1152" s="13">
        <f t="shared" si="207"/>
        <v>86.406910341762767</v>
      </c>
      <c r="K1152" s="13">
        <f t="shared" si="208"/>
        <v>21.1911409114729</v>
      </c>
      <c r="L1152" s="13">
        <f t="shared" si="209"/>
        <v>2.4975231402447355</v>
      </c>
      <c r="M1152" s="13">
        <f t="shared" si="214"/>
        <v>2.4977445852675069</v>
      </c>
      <c r="N1152" s="13">
        <f t="shared" si="210"/>
        <v>1.5486016428658542</v>
      </c>
      <c r="O1152" s="13">
        <f t="shared" si="211"/>
        <v>14.389726239359891</v>
      </c>
      <c r="Q1152">
        <v>14.726333303464379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170.67679369762851</v>
      </c>
      <c r="G1153" s="13">
        <f t="shared" si="205"/>
        <v>21.92913358349977</v>
      </c>
      <c r="H1153" s="13">
        <f t="shared" si="206"/>
        <v>148.74766011412873</v>
      </c>
      <c r="I1153" s="16">
        <f t="shared" si="213"/>
        <v>167.4412778853569</v>
      </c>
      <c r="J1153" s="13">
        <f t="shared" si="207"/>
        <v>109.68928497776652</v>
      </c>
      <c r="K1153" s="13">
        <f t="shared" si="208"/>
        <v>57.751992907590378</v>
      </c>
      <c r="L1153" s="13">
        <f t="shared" si="209"/>
        <v>24.76374819071939</v>
      </c>
      <c r="M1153" s="13">
        <f t="shared" si="214"/>
        <v>25.712891133121044</v>
      </c>
      <c r="N1153" s="13">
        <f t="shared" si="210"/>
        <v>15.941992502535047</v>
      </c>
      <c r="O1153" s="13">
        <f t="shared" si="211"/>
        <v>37.87112608603482</v>
      </c>
      <c r="Q1153">
        <v>14.74395072613833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30.451756029910442</v>
      </c>
      <c r="G1154" s="13">
        <f t="shared" si="205"/>
        <v>0</v>
      </c>
      <c r="H1154" s="13">
        <f t="shared" si="206"/>
        <v>30.451756029910442</v>
      </c>
      <c r="I1154" s="16">
        <f t="shared" si="213"/>
        <v>63.440000746781429</v>
      </c>
      <c r="J1154" s="13">
        <f t="shared" si="207"/>
        <v>60.160000529663797</v>
      </c>
      <c r="K1154" s="13">
        <f t="shared" si="208"/>
        <v>3.2800002171176317</v>
      </c>
      <c r="L1154" s="13">
        <f t="shared" si="209"/>
        <v>0</v>
      </c>
      <c r="M1154" s="13">
        <f t="shared" si="214"/>
        <v>9.7708986305859966</v>
      </c>
      <c r="N1154" s="13">
        <f t="shared" si="210"/>
        <v>6.0579571509633174</v>
      </c>
      <c r="O1154" s="13">
        <f t="shared" si="211"/>
        <v>6.0579571509633174</v>
      </c>
      <c r="Q1154">
        <v>18.540605235690549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63.791370721473797</v>
      </c>
      <c r="G1155" s="13">
        <f t="shared" si="205"/>
        <v>4.0400728078008497</v>
      </c>
      <c r="H1155" s="13">
        <f t="shared" si="206"/>
        <v>59.75129791367295</v>
      </c>
      <c r="I1155" s="16">
        <f t="shared" si="213"/>
        <v>63.031298130790582</v>
      </c>
      <c r="J1155" s="13">
        <f t="shared" si="207"/>
        <v>60.87815672531741</v>
      </c>
      <c r="K1155" s="13">
        <f t="shared" si="208"/>
        <v>2.1531414054731712</v>
      </c>
      <c r="L1155" s="13">
        <f t="shared" si="209"/>
        <v>0</v>
      </c>
      <c r="M1155" s="13">
        <f t="shared" si="214"/>
        <v>3.7129414796226792</v>
      </c>
      <c r="N1155" s="13">
        <f t="shared" si="210"/>
        <v>2.3020237173660609</v>
      </c>
      <c r="O1155" s="13">
        <f t="shared" si="211"/>
        <v>6.3420965251669106</v>
      </c>
      <c r="Q1155">
        <v>21.5721169490851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5.8095346336832794</v>
      </c>
      <c r="G1156" s="13">
        <f t="shared" si="205"/>
        <v>0</v>
      </c>
      <c r="H1156" s="13">
        <f t="shared" si="206"/>
        <v>5.8095346336832794</v>
      </c>
      <c r="I1156" s="16">
        <f t="shared" si="213"/>
        <v>7.9626760391564506</v>
      </c>
      <c r="J1156" s="13">
        <f t="shared" si="207"/>
        <v>7.9595904037779812</v>
      </c>
      <c r="K1156" s="13">
        <f t="shared" si="208"/>
        <v>3.0856353784693979E-3</v>
      </c>
      <c r="L1156" s="13">
        <f t="shared" si="209"/>
        <v>0</v>
      </c>
      <c r="M1156" s="13">
        <f t="shared" si="214"/>
        <v>1.4109177622566182</v>
      </c>
      <c r="N1156" s="13">
        <f t="shared" si="210"/>
        <v>0.87476901259910333</v>
      </c>
      <c r="O1156" s="13">
        <f t="shared" si="211"/>
        <v>0.87476901259910333</v>
      </c>
      <c r="Q1156">
        <v>24.366333889400831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20.94139187572101</v>
      </c>
      <c r="G1157" s="13">
        <f t="shared" si="205"/>
        <v>0</v>
      </c>
      <c r="H1157" s="13">
        <f t="shared" si="206"/>
        <v>20.94139187572101</v>
      </c>
      <c r="I1157" s="16">
        <f t="shared" si="213"/>
        <v>20.944477511099478</v>
      </c>
      <c r="J1157" s="13">
        <f t="shared" si="207"/>
        <v>20.898936729716318</v>
      </c>
      <c r="K1157" s="13">
        <f t="shared" si="208"/>
        <v>4.5540781383159867E-2</v>
      </c>
      <c r="L1157" s="13">
        <f t="shared" si="209"/>
        <v>0</v>
      </c>
      <c r="M1157" s="13">
        <f t="shared" si="214"/>
        <v>0.53614874965751491</v>
      </c>
      <c r="N1157" s="13">
        <f t="shared" si="210"/>
        <v>0.33241222478765925</v>
      </c>
      <c r="O1157" s="13">
        <f t="shared" si="211"/>
        <v>0.33241222478765925</v>
      </c>
      <c r="Q1157">
        <v>25.853181870967749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45.570696866993039</v>
      </c>
      <c r="G1158" s="13">
        <f t="shared" ref="G1158:G1221" si="216">IF((F1158-$J$2)&gt;0,$I$2*(F1158-$J$2),0)</f>
        <v>0.99053870968803659</v>
      </c>
      <c r="H1158" s="13">
        <f t="shared" ref="H1158:H1221" si="217">F1158-G1158</f>
        <v>44.580158157305</v>
      </c>
      <c r="I1158" s="16">
        <f t="shared" si="213"/>
        <v>44.62569893868816</v>
      </c>
      <c r="J1158" s="13">
        <f t="shared" ref="J1158:J1221" si="218">I1158/SQRT(1+(I1158/($K$2*(300+(25*Q1158)+0.05*(Q1158)^3)))^2)</f>
        <v>44.014290463709045</v>
      </c>
      <c r="K1158" s="13">
        <f t="shared" ref="K1158:K1221" si="219">I1158-J1158</f>
        <v>0.61140847497911466</v>
      </c>
      <c r="L1158" s="13">
        <f t="shared" ref="L1158:L1221" si="220">IF(K1158&gt;$N$2,(K1158-$N$2)/$L$2,0)</f>
        <v>0</v>
      </c>
      <c r="M1158" s="13">
        <f t="shared" si="214"/>
        <v>0.20373652486985566</v>
      </c>
      <c r="N1158" s="13">
        <f t="shared" ref="N1158:N1221" si="221">$M$2*M1158</f>
        <v>0.12631664541931051</v>
      </c>
      <c r="O1158" s="13">
        <f t="shared" ref="O1158:O1221" si="222">N1158+G1158</f>
        <v>1.116855355107347</v>
      </c>
      <c r="Q1158">
        <v>23.377753135802429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23.601824075631811</v>
      </c>
      <c r="G1159" s="13">
        <f t="shared" si="216"/>
        <v>0</v>
      </c>
      <c r="H1159" s="13">
        <f t="shared" si="217"/>
        <v>23.601824075631811</v>
      </c>
      <c r="I1159" s="16">
        <f t="shared" ref="I1159:I1222" si="224">H1159+K1158-L1158</f>
        <v>24.213232550610925</v>
      </c>
      <c r="J1159" s="13">
        <f t="shared" si="218"/>
        <v>24.066815075770204</v>
      </c>
      <c r="K1159" s="13">
        <f t="shared" si="219"/>
        <v>0.14641747484072098</v>
      </c>
      <c r="L1159" s="13">
        <f t="shared" si="220"/>
        <v>0</v>
      </c>
      <c r="M1159" s="13">
        <f t="shared" ref="M1159:M1222" si="225">L1159+M1158-N1158</f>
        <v>7.7419879450545154E-2</v>
      </c>
      <c r="N1159" s="13">
        <f t="shared" si="221"/>
        <v>4.8000325259337992E-2</v>
      </c>
      <c r="O1159" s="13">
        <f t="shared" si="222"/>
        <v>4.8000325259337992E-2</v>
      </c>
      <c r="Q1159">
        <v>20.59128964960637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68.823317755293345</v>
      </c>
      <c r="G1160" s="13">
        <f t="shared" si="216"/>
        <v>4.8822531893873817</v>
      </c>
      <c r="H1160" s="13">
        <f t="shared" si="217"/>
        <v>63.941064565905961</v>
      </c>
      <c r="I1160" s="16">
        <f t="shared" si="224"/>
        <v>64.087482040746679</v>
      </c>
      <c r="J1160" s="13">
        <f t="shared" si="218"/>
        <v>60.145475883245076</v>
      </c>
      <c r="K1160" s="13">
        <f t="shared" si="219"/>
        <v>3.9420061575016021</v>
      </c>
      <c r="L1160" s="13">
        <f t="shared" si="220"/>
        <v>0</v>
      </c>
      <c r="M1160" s="13">
        <f t="shared" si="225"/>
        <v>2.9419554191207162E-2</v>
      </c>
      <c r="N1160" s="13">
        <f t="shared" si="221"/>
        <v>1.824012359854844E-2</v>
      </c>
      <c r="O1160" s="13">
        <f t="shared" si="222"/>
        <v>4.9004933129859305</v>
      </c>
      <c r="Q1160">
        <v>17.343542005095031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44.63488029210157</v>
      </c>
      <c r="G1161" s="13">
        <f t="shared" si="216"/>
        <v>0.83391417551863323</v>
      </c>
      <c r="H1161" s="13">
        <f t="shared" si="217"/>
        <v>43.800966116582934</v>
      </c>
      <c r="I1161" s="16">
        <f t="shared" si="224"/>
        <v>47.742972274084536</v>
      </c>
      <c r="J1161" s="13">
        <f t="shared" si="218"/>
        <v>44.724683525616719</v>
      </c>
      <c r="K1161" s="13">
        <f t="shared" si="219"/>
        <v>3.0182887484678176</v>
      </c>
      <c r="L1161" s="13">
        <f t="shared" si="220"/>
        <v>0</v>
      </c>
      <c r="M1161" s="13">
        <f t="shared" si="225"/>
        <v>1.1179430592658721E-2</v>
      </c>
      <c r="N1161" s="13">
        <f t="shared" si="221"/>
        <v>6.9312469674484073E-3</v>
      </c>
      <c r="O1161" s="13">
        <f t="shared" si="222"/>
        <v>0.84084542248608163</v>
      </c>
      <c r="Q1161">
        <v>12.897777965179349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132.51384619205521</v>
      </c>
      <c r="G1162" s="13">
        <f t="shared" si="216"/>
        <v>15.541926906502168</v>
      </c>
      <c r="H1162" s="13">
        <f t="shared" si="217"/>
        <v>116.97191928555304</v>
      </c>
      <c r="I1162" s="16">
        <f t="shared" si="224"/>
        <v>119.99020803402087</v>
      </c>
      <c r="J1162" s="13">
        <f t="shared" si="218"/>
        <v>87.584436456172355</v>
      </c>
      <c r="K1162" s="13">
        <f t="shared" si="219"/>
        <v>32.405771577848512</v>
      </c>
      <c r="L1162" s="13">
        <f t="shared" si="220"/>
        <v>9.327437560783709</v>
      </c>
      <c r="M1162" s="13">
        <f t="shared" si="225"/>
        <v>9.3316857444089187</v>
      </c>
      <c r="N1162" s="13">
        <f t="shared" si="221"/>
        <v>5.7856451615335294</v>
      </c>
      <c r="O1162" s="13">
        <f t="shared" si="222"/>
        <v>21.327572068035696</v>
      </c>
      <c r="Q1162">
        <v>12.9345367516129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84.166255567268138</v>
      </c>
      <c r="G1163" s="13">
        <f t="shared" si="216"/>
        <v>7.4501500957542888</v>
      </c>
      <c r="H1163" s="13">
        <f t="shared" si="217"/>
        <v>76.716105471513856</v>
      </c>
      <c r="I1163" s="16">
        <f t="shared" si="224"/>
        <v>99.794439488578661</v>
      </c>
      <c r="J1163" s="13">
        <f t="shared" si="218"/>
        <v>86.430459421474851</v>
      </c>
      <c r="K1163" s="13">
        <f t="shared" si="219"/>
        <v>13.36398006710381</v>
      </c>
      <c r="L1163" s="13">
        <f t="shared" si="220"/>
        <v>0</v>
      </c>
      <c r="M1163" s="13">
        <f t="shared" si="225"/>
        <v>3.5460405828753894</v>
      </c>
      <c r="N1163" s="13">
        <f t="shared" si="221"/>
        <v>2.1985451613827416</v>
      </c>
      <c r="O1163" s="13">
        <f t="shared" si="222"/>
        <v>9.6486952571370299</v>
      </c>
      <c r="Q1163">
        <v>17.23860931443485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11.774088840771199</v>
      </c>
      <c r="G1164" s="13">
        <f t="shared" si="216"/>
        <v>0</v>
      </c>
      <c r="H1164" s="13">
        <f t="shared" si="217"/>
        <v>11.774088840771199</v>
      </c>
      <c r="I1164" s="16">
        <f t="shared" si="224"/>
        <v>25.138068907875009</v>
      </c>
      <c r="J1164" s="13">
        <f t="shared" si="218"/>
        <v>24.883602829041504</v>
      </c>
      <c r="K1164" s="13">
        <f t="shared" si="219"/>
        <v>0.2544660788335058</v>
      </c>
      <c r="L1164" s="13">
        <f t="shared" si="220"/>
        <v>0</v>
      </c>
      <c r="M1164" s="13">
        <f t="shared" si="225"/>
        <v>1.3474954214926478</v>
      </c>
      <c r="N1164" s="13">
        <f t="shared" si="221"/>
        <v>0.83544716132544161</v>
      </c>
      <c r="O1164" s="13">
        <f t="shared" si="222"/>
        <v>0.83544716132544161</v>
      </c>
      <c r="Q1164">
        <v>17.436658962350929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86.727804612931152</v>
      </c>
      <c r="G1165" s="13">
        <f t="shared" si="216"/>
        <v>7.878868112504076</v>
      </c>
      <c r="H1165" s="13">
        <f t="shared" si="217"/>
        <v>78.848936500427072</v>
      </c>
      <c r="I1165" s="16">
        <f t="shared" si="224"/>
        <v>79.103402579260575</v>
      </c>
      <c r="J1165" s="13">
        <f t="shared" si="218"/>
        <v>72.02710605535492</v>
      </c>
      <c r="K1165" s="13">
        <f t="shared" si="219"/>
        <v>7.0762965239056541</v>
      </c>
      <c r="L1165" s="13">
        <f t="shared" si="220"/>
        <v>0</v>
      </c>
      <c r="M1165" s="13">
        <f t="shared" si="225"/>
        <v>0.51204826016720617</v>
      </c>
      <c r="N1165" s="13">
        <f t="shared" si="221"/>
        <v>0.3174699213036678</v>
      </c>
      <c r="O1165" s="13">
        <f t="shared" si="222"/>
        <v>8.1963380338077432</v>
      </c>
      <c r="Q1165">
        <v>17.34722987821387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39.176391102389083</v>
      </c>
      <c r="G1166" s="13">
        <f t="shared" si="216"/>
        <v>0</v>
      </c>
      <c r="H1166" s="13">
        <f t="shared" si="217"/>
        <v>39.176391102389083</v>
      </c>
      <c r="I1166" s="16">
        <f t="shared" si="224"/>
        <v>46.252687626294737</v>
      </c>
      <c r="J1166" s="13">
        <f t="shared" si="218"/>
        <v>45.349313941484972</v>
      </c>
      <c r="K1166" s="13">
        <f t="shared" si="219"/>
        <v>0.90337368480976465</v>
      </c>
      <c r="L1166" s="13">
        <f t="shared" si="220"/>
        <v>0</v>
      </c>
      <c r="M1166" s="13">
        <f t="shared" si="225"/>
        <v>0.19457833886353837</v>
      </c>
      <c r="N1166" s="13">
        <f t="shared" si="221"/>
        <v>0.12063857009539379</v>
      </c>
      <c r="O1166" s="13">
        <f t="shared" si="222"/>
        <v>0.12063857009539379</v>
      </c>
      <c r="Q1166">
        <v>21.30807914113873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1.5148415296897011</v>
      </c>
      <c r="G1167" s="13">
        <f t="shared" si="216"/>
        <v>0</v>
      </c>
      <c r="H1167" s="13">
        <f t="shared" si="217"/>
        <v>1.5148415296897011</v>
      </c>
      <c r="I1167" s="16">
        <f t="shared" si="224"/>
        <v>2.4182152144994657</v>
      </c>
      <c r="J1167" s="13">
        <f t="shared" si="218"/>
        <v>2.4180912603301365</v>
      </c>
      <c r="K1167" s="13">
        <f t="shared" si="219"/>
        <v>1.23954169329199E-4</v>
      </c>
      <c r="L1167" s="13">
        <f t="shared" si="220"/>
        <v>0</v>
      </c>
      <c r="M1167" s="13">
        <f t="shared" si="225"/>
        <v>7.3939768768144579E-2</v>
      </c>
      <c r="N1167" s="13">
        <f t="shared" si="221"/>
        <v>4.5842656636249639E-2</v>
      </c>
      <c r="O1167" s="13">
        <f t="shared" si="222"/>
        <v>4.5842656636249639E-2</v>
      </c>
      <c r="Q1167">
        <v>21.805133566476361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20.323882394136771</v>
      </c>
      <c r="G1168" s="13">
        <f t="shared" si="216"/>
        <v>0</v>
      </c>
      <c r="H1168" s="13">
        <f t="shared" si="217"/>
        <v>20.323882394136771</v>
      </c>
      <c r="I1168" s="16">
        <f t="shared" si="224"/>
        <v>20.324006348306099</v>
      </c>
      <c r="J1168" s="13">
        <f t="shared" si="218"/>
        <v>20.289415140787657</v>
      </c>
      <c r="K1168" s="13">
        <f t="shared" si="219"/>
        <v>3.4591207518442246E-2</v>
      </c>
      <c r="L1168" s="13">
        <f t="shared" si="220"/>
        <v>0</v>
      </c>
      <c r="M1168" s="13">
        <f t="shared" si="225"/>
        <v>2.809711213189494E-2</v>
      </c>
      <c r="N1168" s="13">
        <f t="shared" si="221"/>
        <v>1.7420209521774862E-2</v>
      </c>
      <c r="O1168" s="13">
        <f t="shared" si="222"/>
        <v>1.7420209521774862E-2</v>
      </c>
      <c r="Q1168">
        <v>27.200637576823791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18.424714505330229</v>
      </c>
      <c r="G1169" s="13">
        <f t="shared" si="216"/>
        <v>0</v>
      </c>
      <c r="H1169" s="13">
        <f t="shared" si="217"/>
        <v>18.424714505330229</v>
      </c>
      <c r="I1169" s="16">
        <f t="shared" si="224"/>
        <v>18.459305712848671</v>
      </c>
      <c r="J1169" s="13">
        <f t="shared" si="218"/>
        <v>18.439344616857056</v>
      </c>
      <c r="K1169" s="13">
        <f t="shared" si="219"/>
        <v>1.9961095991614997E-2</v>
      </c>
      <c r="L1169" s="13">
        <f t="shared" si="220"/>
        <v>0</v>
      </c>
      <c r="M1169" s="13">
        <f t="shared" si="225"/>
        <v>1.0676902610120078E-2</v>
      </c>
      <c r="N1169" s="13">
        <f t="shared" si="221"/>
        <v>6.619679618274448E-3</v>
      </c>
      <c r="O1169" s="13">
        <f t="shared" si="222"/>
        <v>6.619679618274448E-3</v>
      </c>
      <c r="Q1169">
        <v>29.13104987096775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23.623116183707879</v>
      </c>
      <c r="G1170" s="13">
        <f t="shared" si="216"/>
        <v>0</v>
      </c>
      <c r="H1170" s="13">
        <f t="shared" si="217"/>
        <v>23.623116183707879</v>
      </c>
      <c r="I1170" s="16">
        <f t="shared" si="224"/>
        <v>23.643077279699494</v>
      </c>
      <c r="J1170" s="13">
        <f t="shared" si="218"/>
        <v>23.556853538045885</v>
      </c>
      <c r="K1170" s="13">
        <f t="shared" si="219"/>
        <v>8.6223741653608243E-2</v>
      </c>
      <c r="L1170" s="13">
        <f t="shared" si="220"/>
        <v>0</v>
      </c>
      <c r="M1170" s="13">
        <f t="shared" si="225"/>
        <v>4.05722299184563E-3</v>
      </c>
      <c r="N1170" s="13">
        <f t="shared" si="221"/>
        <v>2.5154782549442908E-3</v>
      </c>
      <c r="O1170" s="13">
        <f t="shared" si="222"/>
        <v>2.5154782549442908E-3</v>
      </c>
      <c r="Q1170">
        <v>23.864849963840019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4.8267237365912372</v>
      </c>
      <c r="G1171" s="13">
        <f t="shared" si="216"/>
        <v>0</v>
      </c>
      <c r="H1171" s="13">
        <f t="shared" si="217"/>
        <v>4.8267237365912372</v>
      </c>
      <c r="I1171" s="16">
        <f t="shared" si="224"/>
        <v>4.9129474782448455</v>
      </c>
      <c r="J1171" s="13">
        <f t="shared" si="218"/>
        <v>4.9121081614748618</v>
      </c>
      <c r="K1171" s="13">
        <f t="shared" si="219"/>
        <v>8.3931676998361127E-4</v>
      </c>
      <c r="L1171" s="13">
        <f t="shared" si="220"/>
        <v>0</v>
      </c>
      <c r="M1171" s="13">
        <f t="shared" si="225"/>
        <v>1.5417447369013393E-3</v>
      </c>
      <c r="N1171" s="13">
        <f t="shared" si="221"/>
        <v>9.5588173687883031E-4</v>
      </c>
      <c r="O1171" s="13">
        <f t="shared" si="222"/>
        <v>9.5588173687883031E-4</v>
      </c>
      <c r="Q1171">
        <v>23.321414130768961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71.034113984393798</v>
      </c>
      <c r="G1172" s="13">
        <f t="shared" si="216"/>
        <v>5.2522668638796182</v>
      </c>
      <c r="H1172" s="13">
        <f t="shared" si="217"/>
        <v>65.781847120514186</v>
      </c>
      <c r="I1172" s="16">
        <f t="shared" si="224"/>
        <v>65.78268643728417</v>
      </c>
      <c r="J1172" s="13">
        <f t="shared" si="218"/>
        <v>61.506537792222439</v>
      </c>
      <c r="K1172" s="13">
        <f t="shared" si="219"/>
        <v>4.2761486450617312</v>
      </c>
      <c r="L1172" s="13">
        <f t="shared" si="220"/>
        <v>0</v>
      </c>
      <c r="M1172" s="13">
        <f t="shared" si="225"/>
        <v>5.8586300002250896E-4</v>
      </c>
      <c r="N1172" s="13">
        <f t="shared" si="221"/>
        <v>3.6323506001395556E-4</v>
      </c>
      <c r="O1172" s="13">
        <f t="shared" si="222"/>
        <v>5.2526300989396324</v>
      </c>
      <c r="Q1172">
        <v>17.281867628408651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42.768053746763883</v>
      </c>
      <c r="G1173" s="13">
        <f t="shared" si="216"/>
        <v>0.52146957271545891</v>
      </c>
      <c r="H1173" s="13">
        <f t="shared" si="217"/>
        <v>42.246584174048422</v>
      </c>
      <c r="I1173" s="16">
        <f t="shared" si="224"/>
        <v>46.522732819110153</v>
      </c>
      <c r="J1173" s="13">
        <f t="shared" si="218"/>
        <v>44.220245151879936</v>
      </c>
      <c r="K1173" s="13">
        <f t="shared" si="219"/>
        <v>2.302487667230217</v>
      </c>
      <c r="L1173" s="13">
        <f t="shared" si="220"/>
        <v>0</v>
      </c>
      <c r="M1173" s="13">
        <f t="shared" si="225"/>
        <v>2.226279400085534E-4</v>
      </c>
      <c r="N1173" s="13">
        <f t="shared" si="221"/>
        <v>1.3802932280530309E-4</v>
      </c>
      <c r="O1173" s="13">
        <f t="shared" si="222"/>
        <v>0.52160760203826417</v>
      </c>
      <c r="Q1173">
        <v>14.45807864329139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30.728125668880502</v>
      </c>
      <c r="G1174" s="13">
        <f t="shared" si="216"/>
        <v>0</v>
      </c>
      <c r="H1174" s="13">
        <f t="shared" si="217"/>
        <v>30.728125668880502</v>
      </c>
      <c r="I1174" s="16">
        <f t="shared" si="224"/>
        <v>33.030613336110719</v>
      </c>
      <c r="J1174" s="13">
        <f t="shared" si="218"/>
        <v>32.396065419453073</v>
      </c>
      <c r="K1174" s="13">
        <f t="shared" si="219"/>
        <v>0.63454791665764532</v>
      </c>
      <c r="L1174" s="13">
        <f t="shared" si="220"/>
        <v>0</v>
      </c>
      <c r="M1174" s="13">
        <f t="shared" si="225"/>
        <v>8.4598617203250306E-5</v>
      </c>
      <c r="N1174" s="13">
        <f t="shared" si="221"/>
        <v>5.2451142666015188E-5</v>
      </c>
      <c r="O1174" s="13">
        <f t="shared" si="222"/>
        <v>5.2451142666015188E-5</v>
      </c>
      <c r="Q1174">
        <v>16.66666475161291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70.154369225140641</v>
      </c>
      <c r="G1175" s="13">
        <f t="shared" si="216"/>
        <v>5.1050268845898952</v>
      </c>
      <c r="H1175" s="13">
        <f t="shared" si="217"/>
        <v>65.049342340550751</v>
      </c>
      <c r="I1175" s="16">
        <f t="shared" si="224"/>
        <v>65.68389025720839</v>
      </c>
      <c r="J1175" s="13">
        <f t="shared" si="218"/>
        <v>60.449258778910718</v>
      </c>
      <c r="K1175" s="13">
        <f t="shared" si="219"/>
        <v>5.2346314782976719</v>
      </c>
      <c r="L1175" s="13">
        <f t="shared" si="220"/>
        <v>0</v>
      </c>
      <c r="M1175" s="13">
        <f t="shared" si="225"/>
        <v>3.2147474537235118E-5</v>
      </c>
      <c r="N1175" s="13">
        <f t="shared" si="221"/>
        <v>1.9931434213085775E-5</v>
      </c>
      <c r="O1175" s="13">
        <f t="shared" si="222"/>
        <v>5.1050468160241085</v>
      </c>
      <c r="Q1175">
        <v>15.638692840255279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3.4727439235994191</v>
      </c>
      <c r="G1176" s="13">
        <f t="shared" si="216"/>
        <v>0</v>
      </c>
      <c r="H1176" s="13">
        <f t="shared" si="217"/>
        <v>3.4727439235994191</v>
      </c>
      <c r="I1176" s="16">
        <f t="shared" si="224"/>
        <v>8.7073754018970906</v>
      </c>
      <c r="J1176" s="13">
        <f t="shared" si="218"/>
        <v>8.6993815795352578</v>
      </c>
      <c r="K1176" s="13">
        <f t="shared" si="219"/>
        <v>7.9938223618327697E-3</v>
      </c>
      <c r="L1176" s="13">
        <f t="shared" si="220"/>
        <v>0</v>
      </c>
      <c r="M1176" s="13">
        <f t="shared" si="225"/>
        <v>1.2216040324149344E-5</v>
      </c>
      <c r="N1176" s="13">
        <f t="shared" si="221"/>
        <v>7.5739450009725931E-6</v>
      </c>
      <c r="O1176" s="13">
        <f t="shared" si="222"/>
        <v>7.5739450009725931E-6</v>
      </c>
      <c r="Q1176">
        <v>19.51353637716154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27.888074256796159</v>
      </c>
      <c r="G1177" s="13">
        <f t="shared" si="216"/>
        <v>0</v>
      </c>
      <c r="H1177" s="13">
        <f t="shared" si="217"/>
        <v>27.888074256796159</v>
      </c>
      <c r="I1177" s="16">
        <f t="shared" si="224"/>
        <v>27.896068079157992</v>
      </c>
      <c r="J1177" s="13">
        <f t="shared" si="218"/>
        <v>27.697269143624418</v>
      </c>
      <c r="K1177" s="13">
        <f t="shared" si="219"/>
        <v>0.19879893553357419</v>
      </c>
      <c r="L1177" s="13">
        <f t="shared" si="220"/>
        <v>0</v>
      </c>
      <c r="M1177" s="13">
        <f t="shared" si="225"/>
        <v>4.6420953231767504E-6</v>
      </c>
      <c r="N1177" s="13">
        <f t="shared" si="221"/>
        <v>2.8780991003695852E-6</v>
      </c>
      <c r="O1177" s="13">
        <f t="shared" si="222"/>
        <v>2.8780991003695852E-6</v>
      </c>
      <c r="Q1177">
        <v>21.42008911733522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60.623130120368792</v>
      </c>
      <c r="G1178" s="13">
        <f t="shared" si="216"/>
        <v>3.5098148260567119</v>
      </c>
      <c r="H1178" s="13">
        <f t="shared" si="217"/>
        <v>57.113315294312081</v>
      </c>
      <c r="I1178" s="16">
        <f t="shared" si="224"/>
        <v>57.312114229845655</v>
      </c>
      <c r="J1178" s="13">
        <f t="shared" si="218"/>
        <v>55.630318386557889</v>
      </c>
      <c r="K1178" s="13">
        <f t="shared" si="219"/>
        <v>1.681795843287766</v>
      </c>
      <c r="L1178" s="13">
        <f t="shared" si="220"/>
        <v>0</v>
      </c>
      <c r="M1178" s="13">
        <f t="shared" si="225"/>
        <v>1.7639962228071653E-6</v>
      </c>
      <c r="N1178" s="13">
        <f t="shared" si="221"/>
        <v>1.0936776581404424E-6</v>
      </c>
      <c r="O1178" s="13">
        <f t="shared" si="222"/>
        <v>3.5098159197343701</v>
      </c>
      <c r="Q1178">
        <v>21.354353364150992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9.9937368923468259</v>
      </c>
      <c r="G1179" s="13">
        <f t="shared" si="216"/>
        <v>0</v>
      </c>
      <c r="H1179" s="13">
        <f t="shared" si="217"/>
        <v>9.9937368923468259</v>
      </c>
      <c r="I1179" s="16">
        <f t="shared" si="224"/>
        <v>11.675532735634592</v>
      </c>
      <c r="J1179" s="13">
        <f t="shared" si="218"/>
        <v>11.665941539326067</v>
      </c>
      <c r="K1179" s="13">
        <f t="shared" si="219"/>
        <v>9.5911963085253404E-3</v>
      </c>
      <c r="L1179" s="13">
        <f t="shared" si="220"/>
        <v>0</v>
      </c>
      <c r="M1179" s="13">
        <f t="shared" si="225"/>
        <v>6.7031856466672289E-7</v>
      </c>
      <c r="N1179" s="13">
        <f t="shared" si="221"/>
        <v>4.1559751009336819E-7</v>
      </c>
      <c r="O1179" s="13">
        <f t="shared" si="222"/>
        <v>4.1559751009336819E-7</v>
      </c>
      <c r="Q1179">
        <v>24.462625498349869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30.45279746822758</v>
      </c>
      <c r="G1180" s="13">
        <f t="shared" si="216"/>
        <v>0</v>
      </c>
      <c r="H1180" s="13">
        <f t="shared" si="217"/>
        <v>30.45279746822758</v>
      </c>
      <c r="I1180" s="16">
        <f t="shared" si="224"/>
        <v>30.462388664536107</v>
      </c>
      <c r="J1180" s="13">
        <f t="shared" si="218"/>
        <v>30.34929171867979</v>
      </c>
      <c r="K1180" s="13">
        <f t="shared" si="219"/>
        <v>0.11309694585631647</v>
      </c>
      <c r="L1180" s="13">
        <f t="shared" si="220"/>
        <v>0</v>
      </c>
      <c r="M1180" s="13">
        <f t="shared" si="225"/>
        <v>2.547210545733547E-7</v>
      </c>
      <c r="N1180" s="13">
        <f t="shared" si="221"/>
        <v>1.5792705383547991E-7</v>
      </c>
      <c r="O1180" s="13">
        <f t="shared" si="222"/>
        <v>1.5792705383547991E-7</v>
      </c>
      <c r="Q1180">
        <v>27.393596870967752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16.710102690426801</v>
      </c>
      <c r="G1181" s="13">
        <f t="shared" si="216"/>
        <v>0</v>
      </c>
      <c r="H1181" s="13">
        <f t="shared" si="217"/>
        <v>16.710102690426801</v>
      </c>
      <c r="I1181" s="16">
        <f t="shared" si="224"/>
        <v>16.823199636283118</v>
      </c>
      <c r="J1181" s="13">
        <f t="shared" si="218"/>
        <v>16.802945328078234</v>
      </c>
      <c r="K1181" s="13">
        <f t="shared" si="219"/>
        <v>2.0254308204883387E-2</v>
      </c>
      <c r="L1181" s="13">
        <f t="shared" si="220"/>
        <v>0</v>
      </c>
      <c r="M1181" s="13">
        <f t="shared" si="225"/>
        <v>9.6794000737874792E-8</v>
      </c>
      <c r="N1181" s="13">
        <f t="shared" si="221"/>
        <v>6.0012280457482367E-8</v>
      </c>
      <c r="O1181" s="13">
        <f t="shared" si="222"/>
        <v>6.0012280457482367E-8</v>
      </c>
      <c r="Q1181">
        <v>26.973341322735109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23.421730000849148</v>
      </c>
      <c r="G1182" s="13">
        <f t="shared" si="216"/>
        <v>0</v>
      </c>
      <c r="H1182" s="13">
        <f t="shared" si="217"/>
        <v>23.421730000849148</v>
      </c>
      <c r="I1182" s="16">
        <f t="shared" si="224"/>
        <v>23.441984309054032</v>
      </c>
      <c r="J1182" s="13">
        <f t="shared" si="218"/>
        <v>23.3726334588412</v>
      </c>
      <c r="K1182" s="13">
        <f t="shared" si="219"/>
        <v>6.9350850212831716E-2</v>
      </c>
      <c r="L1182" s="13">
        <f t="shared" si="220"/>
        <v>0</v>
      </c>
      <c r="M1182" s="13">
        <f t="shared" si="225"/>
        <v>3.6781720280392425E-8</v>
      </c>
      <c r="N1182" s="13">
        <f t="shared" si="221"/>
        <v>2.2804666573843303E-8</v>
      </c>
      <c r="O1182" s="13">
        <f t="shared" si="222"/>
        <v>2.2804666573843303E-8</v>
      </c>
      <c r="Q1182">
        <v>25.248984544010909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10.69653241429846</v>
      </c>
      <c r="G1183" s="13">
        <f t="shared" si="216"/>
        <v>0</v>
      </c>
      <c r="H1183" s="13">
        <f t="shared" si="217"/>
        <v>10.69653241429846</v>
      </c>
      <c r="I1183" s="16">
        <f t="shared" si="224"/>
        <v>10.765883264511292</v>
      </c>
      <c r="J1183" s="13">
        <f t="shared" si="218"/>
        <v>10.758410659015173</v>
      </c>
      <c r="K1183" s="13">
        <f t="shared" si="219"/>
        <v>7.4726054961189448E-3</v>
      </c>
      <c r="L1183" s="13">
        <f t="shared" si="220"/>
        <v>0</v>
      </c>
      <c r="M1183" s="13">
        <f t="shared" si="225"/>
        <v>1.3977053706549122E-8</v>
      </c>
      <c r="N1183" s="13">
        <f t="shared" si="221"/>
        <v>8.6657732980604552E-9</v>
      </c>
      <c r="O1183" s="13">
        <f t="shared" si="222"/>
        <v>8.6657732980604552E-9</v>
      </c>
      <c r="Q1183">
        <v>24.50884083449229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38.678470252763503</v>
      </c>
      <c r="G1184" s="13">
        <f t="shared" si="216"/>
        <v>0</v>
      </c>
      <c r="H1184" s="13">
        <f t="shared" si="217"/>
        <v>38.678470252763503</v>
      </c>
      <c r="I1184" s="16">
        <f t="shared" si="224"/>
        <v>38.685942858259622</v>
      </c>
      <c r="J1184" s="13">
        <f t="shared" si="218"/>
        <v>37.670590841654793</v>
      </c>
      <c r="K1184" s="13">
        <f t="shared" si="219"/>
        <v>1.0153520166048295</v>
      </c>
      <c r="L1184" s="13">
        <f t="shared" si="220"/>
        <v>0</v>
      </c>
      <c r="M1184" s="13">
        <f t="shared" si="225"/>
        <v>5.3112804084886668E-9</v>
      </c>
      <c r="N1184" s="13">
        <f t="shared" si="221"/>
        <v>3.2929938532629734E-9</v>
      </c>
      <c r="O1184" s="13">
        <f t="shared" si="222"/>
        <v>3.2929938532629734E-9</v>
      </c>
      <c r="Q1184">
        <v>16.61835420358647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35.958064520000001</v>
      </c>
      <c r="G1185" s="13">
        <f t="shared" si="216"/>
        <v>0</v>
      </c>
      <c r="H1185" s="13">
        <f t="shared" si="217"/>
        <v>35.958064520000001</v>
      </c>
      <c r="I1185" s="16">
        <f t="shared" si="224"/>
        <v>36.97341653660483</v>
      </c>
      <c r="J1185" s="13">
        <f t="shared" si="218"/>
        <v>35.924248927733089</v>
      </c>
      <c r="K1185" s="13">
        <f t="shared" si="219"/>
        <v>1.0491676088717412</v>
      </c>
      <c r="L1185" s="13">
        <f t="shared" si="220"/>
        <v>0</v>
      </c>
      <c r="M1185" s="13">
        <f t="shared" si="225"/>
        <v>2.0182865552256935E-9</v>
      </c>
      <c r="N1185" s="13">
        <f t="shared" si="221"/>
        <v>1.25133766423993E-9</v>
      </c>
      <c r="O1185" s="13">
        <f t="shared" si="222"/>
        <v>1.25133766423993E-9</v>
      </c>
      <c r="Q1185">
        <v>15.391714071605669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74.937694014665254</v>
      </c>
      <c r="G1186" s="13">
        <f t="shared" si="216"/>
        <v>5.9055961810111937</v>
      </c>
      <c r="H1186" s="13">
        <f t="shared" si="217"/>
        <v>69.032097833654063</v>
      </c>
      <c r="I1186" s="16">
        <f t="shared" si="224"/>
        <v>70.081265442525805</v>
      </c>
      <c r="J1186" s="13">
        <f t="shared" si="218"/>
        <v>63.250184305933267</v>
      </c>
      <c r="K1186" s="13">
        <f t="shared" si="219"/>
        <v>6.8310811365925375</v>
      </c>
      <c r="L1186" s="13">
        <f t="shared" si="220"/>
        <v>0</v>
      </c>
      <c r="M1186" s="13">
        <f t="shared" si="225"/>
        <v>7.6694889098576348E-10</v>
      </c>
      <c r="N1186" s="13">
        <f t="shared" si="221"/>
        <v>4.7550831241117334E-10</v>
      </c>
      <c r="O1186" s="13">
        <f t="shared" si="222"/>
        <v>5.9055961814867022</v>
      </c>
      <c r="Q1186">
        <v>14.9112087516129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35.051459105436862</v>
      </c>
      <c r="G1187" s="13">
        <f t="shared" si="216"/>
        <v>0</v>
      </c>
      <c r="H1187" s="13">
        <f t="shared" si="217"/>
        <v>35.051459105436862</v>
      </c>
      <c r="I1187" s="16">
        <f t="shared" si="224"/>
        <v>41.8825402420294</v>
      </c>
      <c r="J1187" s="13">
        <f t="shared" si="218"/>
        <v>40.648980581985747</v>
      </c>
      <c r="K1187" s="13">
        <f t="shared" si="219"/>
        <v>1.2335596600436531</v>
      </c>
      <c r="L1187" s="13">
        <f t="shared" si="220"/>
        <v>0</v>
      </c>
      <c r="M1187" s="13">
        <f t="shared" si="225"/>
        <v>2.9144057857459014E-10</v>
      </c>
      <c r="N1187" s="13">
        <f t="shared" si="221"/>
        <v>1.8069315871624589E-10</v>
      </c>
      <c r="O1187" s="13">
        <f t="shared" si="222"/>
        <v>1.8069315871624589E-10</v>
      </c>
      <c r="Q1187">
        <v>16.892292832460718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84.952551515748723</v>
      </c>
      <c r="G1188" s="13">
        <f t="shared" si="216"/>
        <v>7.5817498557439462</v>
      </c>
      <c r="H1188" s="13">
        <f t="shared" si="217"/>
        <v>77.370801660004773</v>
      </c>
      <c r="I1188" s="16">
        <f t="shared" si="224"/>
        <v>78.604361320048426</v>
      </c>
      <c r="J1188" s="13">
        <f t="shared" si="218"/>
        <v>69.172265233866213</v>
      </c>
      <c r="K1188" s="13">
        <f t="shared" si="219"/>
        <v>9.432096086182213</v>
      </c>
      <c r="L1188" s="13">
        <f t="shared" si="220"/>
        <v>0</v>
      </c>
      <c r="M1188" s="13">
        <f t="shared" si="225"/>
        <v>1.1074741985834425E-10</v>
      </c>
      <c r="N1188" s="13">
        <f t="shared" si="221"/>
        <v>6.8663400312173436E-11</v>
      </c>
      <c r="O1188" s="13">
        <f t="shared" si="222"/>
        <v>7.5817498558126095</v>
      </c>
      <c r="Q1188">
        <v>14.78935119134335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101.6603934907936</v>
      </c>
      <c r="G1189" s="13">
        <f t="shared" si="216"/>
        <v>10.378086270944648</v>
      </c>
      <c r="H1189" s="13">
        <f t="shared" si="217"/>
        <v>91.282307219848946</v>
      </c>
      <c r="I1189" s="16">
        <f t="shared" si="224"/>
        <v>100.71440330603116</v>
      </c>
      <c r="J1189" s="13">
        <f t="shared" si="218"/>
        <v>86.546476108591364</v>
      </c>
      <c r="K1189" s="13">
        <f t="shared" si="219"/>
        <v>14.167927197439795</v>
      </c>
      <c r="L1189" s="13">
        <f t="shared" si="220"/>
        <v>0</v>
      </c>
      <c r="M1189" s="13">
        <f t="shared" si="225"/>
        <v>4.2084019546170813E-11</v>
      </c>
      <c r="N1189" s="13">
        <f t="shared" si="221"/>
        <v>2.6092092118625903E-11</v>
      </c>
      <c r="O1189" s="13">
        <f t="shared" si="222"/>
        <v>10.378086270970741</v>
      </c>
      <c r="Q1189">
        <v>16.933889339202441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4.4193961757104274</v>
      </c>
      <c r="G1190" s="13">
        <f t="shared" si="216"/>
        <v>0</v>
      </c>
      <c r="H1190" s="13">
        <f t="shared" si="217"/>
        <v>4.4193961757104274</v>
      </c>
      <c r="I1190" s="16">
        <f t="shared" si="224"/>
        <v>18.587323373150223</v>
      </c>
      <c r="J1190" s="13">
        <f t="shared" si="218"/>
        <v>18.535623626828926</v>
      </c>
      <c r="K1190" s="13">
        <f t="shared" si="219"/>
        <v>5.1699746321297368E-2</v>
      </c>
      <c r="L1190" s="13">
        <f t="shared" si="220"/>
        <v>0</v>
      </c>
      <c r="M1190" s="13">
        <f t="shared" si="225"/>
        <v>1.599192742754491E-11</v>
      </c>
      <c r="N1190" s="13">
        <f t="shared" si="221"/>
        <v>9.9149950050778445E-12</v>
      </c>
      <c r="O1190" s="13">
        <f t="shared" si="222"/>
        <v>9.9149950050778445E-12</v>
      </c>
      <c r="Q1190">
        <v>22.378601846666491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2.7858210639897591</v>
      </c>
      <c r="G1191" s="13">
        <f t="shared" si="216"/>
        <v>0</v>
      </c>
      <c r="H1191" s="13">
        <f t="shared" si="217"/>
        <v>2.7858210639897591</v>
      </c>
      <c r="I1191" s="16">
        <f t="shared" si="224"/>
        <v>2.8375208103110565</v>
      </c>
      <c r="J1191" s="13">
        <f t="shared" si="218"/>
        <v>2.837411029018778</v>
      </c>
      <c r="K1191" s="13">
        <f t="shared" si="219"/>
        <v>1.097812922785657E-4</v>
      </c>
      <c r="L1191" s="13">
        <f t="shared" si="220"/>
        <v>0</v>
      </c>
      <c r="M1191" s="13">
        <f t="shared" si="225"/>
        <v>6.0769324224670653E-12</v>
      </c>
      <c r="N1191" s="13">
        <f t="shared" si="221"/>
        <v>3.7676981019295808E-12</v>
      </c>
      <c r="O1191" s="13">
        <f t="shared" si="222"/>
        <v>3.7676981019295808E-12</v>
      </c>
      <c r="Q1191">
        <v>26.10089741083684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29.40959079333231</v>
      </c>
      <c r="G1192" s="13">
        <f t="shared" si="216"/>
        <v>0</v>
      </c>
      <c r="H1192" s="13">
        <f t="shared" si="217"/>
        <v>29.40959079333231</v>
      </c>
      <c r="I1192" s="16">
        <f t="shared" si="224"/>
        <v>29.409700574624587</v>
      </c>
      <c r="J1192" s="13">
        <f t="shared" si="218"/>
        <v>29.287319816012587</v>
      </c>
      <c r="K1192" s="13">
        <f t="shared" si="219"/>
        <v>0.1223807586119996</v>
      </c>
      <c r="L1192" s="13">
        <f t="shared" si="220"/>
        <v>0</v>
      </c>
      <c r="M1192" s="13">
        <f t="shared" si="225"/>
        <v>2.3092343205374845E-12</v>
      </c>
      <c r="N1192" s="13">
        <f t="shared" si="221"/>
        <v>1.4317252787332405E-12</v>
      </c>
      <c r="O1192" s="13">
        <f t="shared" si="222"/>
        <v>1.4317252787332405E-12</v>
      </c>
      <c r="Q1192">
        <v>26.047191994089751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12.41036770692271</v>
      </c>
      <c r="G1193" s="13">
        <f t="shared" si="216"/>
        <v>0</v>
      </c>
      <c r="H1193" s="13">
        <f t="shared" si="217"/>
        <v>12.41036770692271</v>
      </c>
      <c r="I1193" s="16">
        <f t="shared" si="224"/>
        <v>12.532748465534709</v>
      </c>
      <c r="J1193" s="13">
        <f t="shared" si="218"/>
        <v>12.52524565637705</v>
      </c>
      <c r="K1193" s="13">
        <f t="shared" si="219"/>
        <v>7.5028091576587741E-3</v>
      </c>
      <c r="L1193" s="13">
        <f t="shared" si="220"/>
        <v>0</v>
      </c>
      <c r="M1193" s="13">
        <f t="shared" si="225"/>
        <v>8.7750904180424402E-13</v>
      </c>
      <c r="N1193" s="13">
        <f t="shared" si="221"/>
        <v>5.4405560591863126E-13</v>
      </c>
      <c r="O1193" s="13">
        <f t="shared" si="222"/>
        <v>5.4405560591863126E-13</v>
      </c>
      <c r="Q1193">
        <v>27.783498870967751</v>
      </c>
    </row>
    <row r="1194" spans="1:17" x14ac:dyDescent="0.2">
      <c r="A1194" s="14">
        <f t="shared" si="223"/>
        <v>58319</v>
      </c>
      <c r="B1194" s="1">
        <v>9</v>
      </c>
      <c r="F1194" s="34">
        <v>27.458875341195451</v>
      </c>
      <c r="G1194" s="13">
        <f t="shared" si="216"/>
        <v>0</v>
      </c>
      <c r="H1194" s="13">
        <f t="shared" si="217"/>
        <v>27.458875341195451</v>
      </c>
      <c r="I1194" s="16">
        <f t="shared" si="224"/>
        <v>27.466378150353108</v>
      </c>
      <c r="J1194" s="13">
        <f t="shared" si="218"/>
        <v>27.366404794223715</v>
      </c>
      <c r="K1194" s="13">
        <f t="shared" si="219"/>
        <v>9.9973356129392954E-2</v>
      </c>
      <c r="L1194" s="13">
        <f t="shared" si="220"/>
        <v>0</v>
      </c>
      <c r="M1194" s="13">
        <f t="shared" si="225"/>
        <v>3.3345343588561277E-13</v>
      </c>
      <c r="N1194" s="13">
        <f t="shared" si="221"/>
        <v>2.0674113024907991E-13</v>
      </c>
      <c r="O1194" s="13">
        <f t="shared" si="222"/>
        <v>2.0674113024907991E-13</v>
      </c>
      <c r="Q1194">
        <v>26.03223689806828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23.77210251136335</v>
      </c>
      <c r="G1195" s="13">
        <f t="shared" si="216"/>
        <v>0</v>
      </c>
      <c r="H1195" s="13">
        <f t="shared" si="217"/>
        <v>23.77210251136335</v>
      </c>
      <c r="I1195" s="16">
        <f t="shared" si="224"/>
        <v>23.872075867492743</v>
      </c>
      <c r="J1195" s="13">
        <f t="shared" si="218"/>
        <v>23.693693202867255</v>
      </c>
      <c r="K1195" s="13">
        <f t="shared" si="219"/>
        <v>0.17838266462548802</v>
      </c>
      <c r="L1195" s="13">
        <f t="shared" si="220"/>
        <v>0</v>
      </c>
      <c r="M1195" s="13">
        <f t="shared" si="225"/>
        <v>1.2671230563653285E-13</v>
      </c>
      <c r="N1195" s="13">
        <f t="shared" si="221"/>
        <v>7.856162949465037E-14</v>
      </c>
      <c r="O1195" s="13">
        <f t="shared" si="222"/>
        <v>7.856162949465037E-14</v>
      </c>
      <c r="Q1195">
        <v>18.881408810514611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1.0541124971772731</v>
      </c>
      <c r="G1196" s="13">
        <f t="shared" si="216"/>
        <v>0</v>
      </c>
      <c r="H1196" s="13">
        <f t="shared" si="217"/>
        <v>1.0541124971772731</v>
      </c>
      <c r="I1196" s="16">
        <f t="shared" si="224"/>
        <v>1.2324951618027611</v>
      </c>
      <c r="J1196" s="13">
        <f t="shared" si="218"/>
        <v>1.2324701804697284</v>
      </c>
      <c r="K1196" s="13">
        <f t="shared" si="219"/>
        <v>2.4981333032636499E-5</v>
      </c>
      <c r="L1196" s="13">
        <f t="shared" si="220"/>
        <v>0</v>
      </c>
      <c r="M1196" s="13">
        <f t="shared" si="225"/>
        <v>4.8150676141882484E-14</v>
      </c>
      <c r="N1196" s="13">
        <f t="shared" si="221"/>
        <v>2.9853419207967139E-14</v>
      </c>
      <c r="O1196" s="13">
        <f t="shared" si="222"/>
        <v>2.9853419207967139E-14</v>
      </c>
      <c r="Q1196">
        <v>18.83746465520754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6.2496032677755533</v>
      </c>
      <c r="G1197" s="13">
        <f t="shared" si="216"/>
        <v>0</v>
      </c>
      <c r="H1197" s="13">
        <f t="shared" si="217"/>
        <v>6.2496032677755533</v>
      </c>
      <c r="I1197" s="16">
        <f t="shared" si="224"/>
        <v>6.2496282491085857</v>
      </c>
      <c r="J1197" s="13">
        <f t="shared" si="218"/>
        <v>6.2444340722532239</v>
      </c>
      <c r="K1197" s="13">
        <f t="shared" si="219"/>
        <v>5.1941768553618317E-3</v>
      </c>
      <c r="L1197" s="13">
        <f t="shared" si="220"/>
        <v>0</v>
      </c>
      <c r="M1197" s="13">
        <f t="shared" si="225"/>
        <v>1.8297256933915345E-14</v>
      </c>
      <c r="N1197" s="13">
        <f t="shared" si="221"/>
        <v>1.1344299299027514E-14</v>
      </c>
      <c r="O1197" s="13">
        <f t="shared" si="222"/>
        <v>1.1344299299027514E-14</v>
      </c>
      <c r="Q1197">
        <v>15.514986753486189</v>
      </c>
    </row>
    <row r="1198" spans="1:17" x14ac:dyDescent="0.2">
      <c r="A1198" s="14">
        <f t="shared" si="223"/>
        <v>58441</v>
      </c>
      <c r="B1198" s="1">
        <v>1</v>
      </c>
      <c r="F1198" s="34">
        <v>138.96850793576769</v>
      </c>
      <c r="G1198" s="13">
        <f t="shared" si="216"/>
        <v>16.62222235750685</v>
      </c>
      <c r="H1198" s="13">
        <f t="shared" si="217"/>
        <v>122.34628557826085</v>
      </c>
      <c r="I1198" s="16">
        <f t="shared" si="224"/>
        <v>122.3514797551162</v>
      </c>
      <c r="J1198" s="13">
        <f t="shared" si="218"/>
        <v>88.543063458670517</v>
      </c>
      <c r="K1198" s="13">
        <f t="shared" si="219"/>
        <v>33.808416296445685</v>
      </c>
      <c r="L1198" s="13">
        <f t="shared" si="220"/>
        <v>10.181673752365375</v>
      </c>
      <c r="M1198" s="13">
        <f t="shared" si="225"/>
        <v>10.181673752365382</v>
      </c>
      <c r="N1198" s="13">
        <f t="shared" si="221"/>
        <v>6.3126377264665372</v>
      </c>
      <c r="O1198" s="13">
        <f t="shared" si="222"/>
        <v>22.934860083973387</v>
      </c>
      <c r="Q1198">
        <v>12.952836751612899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32.121630126794408</v>
      </c>
      <c r="G1199" s="13">
        <f t="shared" si="216"/>
        <v>0</v>
      </c>
      <c r="H1199" s="13">
        <f t="shared" si="217"/>
        <v>32.121630126794408</v>
      </c>
      <c r="I1199" s="16">
        <f t="shared" si="224"/>
        <v>55.748372670874723</v>
      </c>
      <c r="J1199" s="13">
        <f t="shared" si="218"/>
        <v>51.434002967512711</v>
      </c>
      <c r="K1199" s="13">
        <f t="shared" si="219"/>
        <v>4.3143697033620114</v>
      </c>
      <c r="L1199" s="13">
        <f t="shared" si="220"/>
        <v>0</v>
      </c>
      <c r="M1199" s="13">
        <f t="shared" si="225"/>
        <v>3.8690360258988452</v>
      </c>
      <c r="N1199" s="13">
        <f t="shared" si="221"/>
        <v>2.3988023360572841</v>
      </c>
      <c r="O1199" s="13">
        <f t="shared" si="222"/>
        <v>2.3988023360572841</v>
      </c>
      <c r="Q1199">
        <v>13.5143567772911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123.6605474496364</v>
      </c>
      <c r="G1200" s="13">
        <f t="shared" si="216"/>
        <v>14.060179490824337</v>
      </c>
      <c r="H1200" s="13">
        <f t="shared" si="217"/>
        <v>109.60036795881206</v>
      </c>
      <c r="I1200" s="16">
        <f t="shared" si="224"/>
        <v>113.91473766217408</v>
      </c>
      <c r="J1200" s="13">
        <f t="shared" si="218"/>
        <v>91.155620215919086</v>
      </c>
      <c r="K1200" s="13">
        <f t="shared" si="219"/>
        <v>22.75911744625499</v>
      </c>
      <c r="L1200" s="13">
        <f t="shared" si="220"/>
        <v>3.4524494204372469</v>
      </c>
      <c r="M1200" s="13">
        <f t="shared" si="225"/>
        <v>4.9226831102788084</v>
      </c>
      <c r="N1200" s="13">
        <f t="shared" si="221"/>
        <v>3.0520635283728614</v>
      </c>
      <c r="O1200" s="13">
        <f t="shared" si="222"/>
        <v>17.112243019197198</v>
      </c>
      <c r="Q1200">
        <v>15.402801549708631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16.403859165562</v>
      </c>
      <c r="G1201" s="13">
        <f t="shared" si="216"/>
        <v>0</v>
      </c>
      <c r="H1201" s="13">
        <f t="shared" si="217"/>
        <v>16.403859165562</v>
      </c>
      <c r="I1201" s="16">
        <f t="shared" si="224"/>
        <v>35.71052719137974</v>
      </c>
      <c r="J1201" s="13">
        <f t="shared" si="218"/>
        <v>35.123981544402412</v>
      </c>
      <c r="K1201" s="13">
        <f t="shared" si="219"/>
        <v>0.58654564697732781</v>
      </c>
      <c r="L1201" s="13">
        <f t="shared" si="220"/>
        <v>0</v>
      </c>
      <c r="M1201" s="13">
        <f t="shared" si="225"/>
        <v>1.870619581905947</v>
      </c>
      <c r="N1201" s="13">
        <f t="shared" si="221"/>
        <v>1.1597841407816871</v>
      </c>
      <c r="O1201" s="13">
        <f t="shared" si="222"/>
        <v>1.1597841407816871</v>
      </c>
      <c r="Q1201">
        <v>18.911570832673451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33.450438668906848</v>
      </c>
      <c r="G1202" s="13">
        <f t="shared" si="216"/>
        <v>0</v>
      </c>
      <c r="H1202" s="13">
        <f t="shared" si="217"/>
        <v>33.450438668906848</v>
      </c>
      <c r="I1202" s="16">
        <f t="shared" si="224"/>
        <v>34.036984315884176</v>
      </c>
      <c r="J1202" s="13">
        <f t="shared" si="218"/>
        <v>33.607952289306787</v>
      </c>
      <c r="K1202" s="13">
        <f t="shared" si="219"/>
        <v>0.42903202657738859</v>
      </c>
      <c r="L1202" s="13">
        <f t="shared" si="220"/>
        <v>0</v>
      </c>
      <c r="M1202" s="13">
        <f t="shared" si="225"/>
        <v>0.71083544112425989</v>
      </c>
      <c r="N1202" s="13">
        <f t="shared" si="221"/>
        <v>0.44071797349704112</v>
      </c>
      <c r="O1202" s="13">
        <f t="shared" si="222"/>
        <v>0.44071797349704112</v>
      </c>
      <c r="Q1202">
        <v>20.143888152398549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6.2050507717381569</v>
      </c>
      <c r="G1203" s="13">
        <f t="shared" si="216"/>
        <v>0</v>
      </c>
      <c r="H1203" s="13">
        <f t="shared" si="217"/>
        <v>6.2050507717381569</v>
      </c>
      <c r="I1203" s="16">
        <f t="shared" si="224"/>
        <v>6.6340827983155455</v>
      </c>
      <c r="J1203" s="13">
        <f t="shared" si="218"/>
        <v>6.6326287282687835</v>
      </c>
      <c r="K1203" s="13">
        <f t="shared" si="219"/>
        <v>1.4540700467620127E-3</v>
      </c>
      <c r="L1203" s="13">
        <f t="shared" si="220"/>
        <v>0</v>
      </c>
      <c r="M1203" s="13">
        <f t="shared" si="225"/>
        <v>0.27011746762721878</v>
      </c>
      <c r="N1203" s="13">
        <f t="shared" si="221"/>
        <v>0.16747282992887563</v>
      </c>
      <c r="O1203" s="13">
        <f t="shared" si="222"/>
        <v>0.16747282992887563</v>
      </c>
      <c r="Q1203">
        <v>25.84028170974852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15.753667357171389</v>
      </c>
      <c r="G1204" s="13">
        <f t="shared" si="216"/>
        <v>0</v>
      </c>
      <c r="H1204" s="13">
        <f t="shared" si="217"/>
        <v>15.753667357171389</v>
      </c>
      <c r="I1204" s="16">
        <f t="shared" si="224"/>
        <v>15.755121427218151</v>
      </c>
      <c r="J1204" s="13">
        <f t="shared" si="218"/>
        <v>15.743112405189084</v>
      </c>
      <c r="K1204" s="13">
        <f t="shared" si="219"/>
        <v>1.2009022029067395E-2</v>
      </c>
      <c r="L1204" s="13">
        <f t="shared" si="220"/>
        <v>0</v>
      </c>
      <c r="M1204" s="13">
        <f t="shared" si="225"/>
        <v>0.10264463769834314</v>
      </c>
      <c r="N1204" s="13">
        <f t="shared" si="221"/>
        <v>6.3639675372972743E-2</v>
      </c>
      <c r="O1204" s="13">
        <f t="shared" si="222"/>
        <v>6.3639675372972743E-2</v>
      </c>
      <c r="Q1204">
        <v>29.37963287096775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23.643121604082939</v>
      </c>
      <c r="G1205" s="13">
        <f t="shared" si="216"/>
        <v>0</v>
      </c>
      <c r="H1205" s="13">
        <f t="shared" si="217"/>
        <v>23.643121604082939</v>
      </c>
      <c r="I1205" s="16">
        <f t="shared" si="224"/>
        <v>23.655130626112005</v>
      </c>
      <c r="J1205" s="13">
        <f t="shared" si="218"/>
        <v>23.595292955277188</v>
      </c>
      <c r="K1205" s="13">
        <f t="shared" si="219"/>
        <v>5.9837670834816947E-2</v>
      </c>
      <c r="L1205" s="13">
        <f t="shared" si="220"/>
        <v>0</v>
      </c>
      <c r="M1205" s="13">
        <f t="shared" si="225"/>
        <v>3.9004962325370401E-2</v>
      </c>
      <c r="N1205" s="13">
        <f t="shared" si="221"/>
        <v>2.418307664172965E-2</v>
      </c>
      <c r="O1205" s="13">
        <f t="shared" si="222"/>
        <v>2.418307664172965E-2</v>
      </c>
      <c r="Q1205">
        <v>26.516424605291981</v>
      </c>
    </row>
    <row r="1206" spans="1:17" x14ac:dyDescent="0.2">
      <c r="A1206" s="14">
        <f t="shared" si="223"/>
        <v>58685</v>
      </c>
      <c r="B1206" s="1">
        <v>9</v>
      </c>
      <c r="F1206" s="34">
        <v>3.4790018322928158</v>
      </c>
      <c r="G1206" s="13">
        <f t="shared" si="216"/>
        <v>0</v>
      </c>
      <c r="H1206" s="13">
        <f t="shared" si="217"/>
        <v>3.4790018322928158</v>
      </c>
      <c r="I1206" s="16">
        <f t="shared" si="224"/>
        <v>3.5388395031276327</v>
      </c>
      <c r="J1206" s="13">
        <f t="shared" si="218"/>
        <v>3.5386471204478034</v>
      </c>
      <c r="K1206" s="13">
        <f t="shared" si="219"/>
        <v>1.9238267982935042E-4</v>
      </c>
      <c r="L1206" s="13">
        <f t="shared" si="220"/>
        <v>0</v>
      </c>
      <c r="M1206" s="13">
        <f t="shared" si="225"/>
        <v>1.4821885683640752E-2</v>
      </c>
      <c r="N1206" s="13">
        <f t="shared" si="221"/>
        <v>9.1895691238572663E-3</v>
      </c>
      <c r="O1206" s="13">
        <f t="shared" si="222"/>
        <v>9.1895691238572663E-3</v>
      </c>
      <c r="Q1206">
        <v>26.83842644181545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5.8993273074784307</v>
      </c>
      <c r="G1207" s="13">
        <f t="shared" si="216"/>
        <v>0</v>
      </c>
      <c r="H1207" s="13">
        <f t="shared" si="217"/>
        <v>5.8993273074784307</v>
      </c>
      <c r="I1207" s="16">
        <f t="shared" si="224"/>
        <v>5.8995196901582601</v>
      </c>
      <c r="J1207" s="13">
        <f t="shared" si="218"/>
        <v>5.8980123348029565</v>
      </c>
      <c r="K1207" s="13">
        <f t="shared" si="219"/>
        <v>1.5073553553035524E-3</v>
      </c>
      <c r="L1207" s="13">
        <f t="shared" si="220"/>
        <v>0</v>
      </c>
      <c r="M1207" s="13">
        <f t="shared" si="225"/>
        <v>5.6323165597834852E-3</v>
      </c>
      <c r="N1207" s="13">
        <f t="shared" si="221"/>
        <v>3.492036267065761E-3</v>
      </c>
      <c r="O1207" s="13">
        <f t="shared" si="222"/>
        <v>3.492036267065761E-3</v>
      </c>
      <c r="Q1207">
        <v>23.060632406441091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32.884746006750468</v>
      </c>
      <c r="G1208" s="13">
        <f t="shared" si="216"/>
        <v>0</v>
      </c>
      <c r="H1208" s="13">
        <f t="shared" si="217"/>
        <v>32.884746006750468</v>
      </c>
      <c r="I1208" s="16">
        <f t="shared" si="224"/>
        <v>32.886253362105769</v>
      </c>
      <c r="J1208" s="13">
        <f t="shared" si="218"/>
        <v>32.463110328576192</v>
      </c>
      <c r="K1208" s="13">
        <f t="shared" si="219"/>
        <v>0.42314303352957694</v>
      </c>
      <c r="L1208" s="13">
        <f t="shared" si="220"/>
        <v>0</v>
      </c>
      <c r="M1208" s="13">
        <f t="shared" si="225"/>
        <v>2.1402802927177242E-3</v>
      </c>
      <c r="N1208" s="13">
        <f t="shared" si="221"/>
        <v>1.3269737814849891E-3</v>
      </c>
      <c r="O1208" s="13">
        <f t="shared" si="222"/>
        <v>1.3269737814849891E-3</v>
      </c>
      <c r="Q1208">
        <v>19.510310765683691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30.456882677954681</v>
      </c>
      <c r="G1209" s="13">
        <f t="shared" si="216"/>
        <v>0</v>
      </c>
      <c r="H1209" s="13">
        <f t="shared" si="217"/>
        <v>30.456882677954681</v>
      </c>
      <c r="I1209" s="16">
        <f t="shared" si="224"/>
        <v>30.880025711484258</v>
      </c>
      <c r="J1209" s="13">
        <f t="shared" si="218"/>
        <v>30.340645534170473</v>
      </c>
      <c r="K1209" s="13">
        <f t="shared" si="219"/>
        <v>0.53938017731378451</v>
      </c>
      <c r="L1209" s="13">
        <f t="shared" si="220"/>
        <v>0</v>
      </c>
      <c r="M1209" s="13">
        <f t="shared" si="225"/>
        <v>8.1330651123273515E-4</v>
      </c>
      <c r="N1209" s="13">
        <f t="shared" si="221"/>
        <v>5.0425003696429581E-4</v>
      </c>
      <c r="O1209" s="13">
        <f t="shared" si="222"/>
        <v>5.0425003696429581E-4</v>
      </c>
      <c r="Q1209">
        <v>16.404735384651151</v>
      </c>
    </row>
    <row r="1210" spans="1:17" x14ac:dyDescent="0.2">
      <c r="A1210" s="14">
        <f t="shared" si="223"/>
        <v>58807</v>
      </c>
      <c r="B1210" s="1">
        <v>1</v>
      </c>
      <c r="F1210" s="34">
        <v>178.67435283348581</v>
      </c>
      <c r="G1210" s="13">
        <f t="shared" si="216"/>
        <v>23.267658683133934</v>
      </c>
      <c r="H1210" s="13">
        <f t="shared" si="217"/>
        <v>155.40669415035188</v>
      </c>
      <c r="I1210" s="16">
        <f t="shared" si="224"/>
        <v>155.94607432766566</v>
      </c>
      <c r="J1210" s="13">
        <f t="shared" si="218"/>
        <v>102.96288068950209</v>
      </c>
      <c r="K1210" s="13">
        <f t="shared" si="219"/>
        <v>52.98319363816357</v>
      </c>
      <c r="L1210" s="13">
        <f t="shared" si="220"/>
        <v>21.859462542100687</v>
      </c>
      <c r="M1210" s="13">
        <f t="shared" si="225"/>
        <v>21.859771598574955</v>
      </c>
      <c r="N1210" s="13">
        <f t="shared" si="221"/>
        <v>13.553058391116473</v>
      </c>
      <c r="O1210" s="13">
        <f t="shared" si="222"/>
        <v>36.82071707425041</v>
      </c>
      <c r="Q1210">
        <v>13.916816751612901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8.6818249196130921</v>
      </c>
      <c r="G1211" s="13">
        <f t="shared" si="216"/>
        <v>0</v>
      </c>
      <c r="H1211" s="13">
        <f t="shared" si="217"/>
        <v>8.6818249196130921</v>
      </c>
      <c r="I1211" s="16">
        <f t="shared" si="224"/>
        <v>39.805556015675975</v>
      </c>
      <c r="J1211" s="13">
        <f t="shared" si="218"/>
        <v>38.125957845486717</v>
      </c>
      <c r="K1211" s="13">
        <f t="shared" si="219"/>
        <v>1.6795981701892586</v>
      </c>
      <c r="L1211" s="13">
        <f t="shared" si="220"/>
        <v>0</v>
      </c>
      <c r="M1211" s="13">
        <f t="shared" si="225"/>
        <v>8.3067132074584826</v>
      </c>
      <c r="N1211" s="13">
        <f t="shared" si="221"/>
        <v>5.1501621886242592</v>
      </c>
      <c r="O1211" s="13">
        <f t="shared" si="222"/>
        <v>5.1501621886242592</v>
      </c>
      <c r="Q1211">
        <v>13.43882647758465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21.1006245533321</v>
      </c>
      <c r="G1212" s="13">
        <f t="shared" si="216"/>
        <v>0</v>
      </c>
      <c r="H1212" s="13">
        <f t="shared" si="217"/>
        <v>21.1006245533321</v>
      </c>
      <c r="I1212" s="16">
        <f t="shared" si="224"/>
        <v>22.780222723521359</v>
      </c>
      <c r="J1212" s="13">
        <f t="shared" si="218"/>
        <v>22.569194896918884</v>
      </c>
      <c r="K1212" s="13">
        <f t="shared" si="219"/>
        <v>0.21102782660247499</v>
      </c>
      <c r="L1212" s="13">
        <f t="shared" si="220"/>
        <v>0</v>
      </c>
      <c r="M1212" s="13">
        <f t="shared" si="225"/>
        <v>3.1565510188342234</v>
      </c>
      <c r="N1212" s="13">
        <f t="shared" si="221"/>
        <v>1.9570616316772185</v>
      </c>
      <c r="O1212" s="13">
        <f t="shared" si="222"/>
        <v>1.9570616316772185</v>
      </c>
      <c r="Q1212">
        <v>16.67711290265521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16.999487830971539</v>
      </c>
      <c r="G1213" s="13">
        <f t="shared" si="216"/>
        <v>0</v>
      </c>
      <c r="H1213" s="13">
        <f t="shared" si="217"/>
        <v>16.999487830971539</v>
      </c>
      <c r="I1213" s="16">
        <f t="shared" si="224"/>
        <v>17.210515657574014</v>
      </c>
      <c r="J1213" s="13">
        <f t="shared" si="218"/>
        <v>17.144541126750177</v>
      </c>
      <c r="K1213" s="13">
        <f t="shared" si="219"/>
        <v>6.5974530823837085E-2</v>
      </c>
      <c r="L1213" s="13">
        <f t="shared" si="220"/>
        <v>0</v>
      </c>
      <c r="M1213" s="13">
        <f t="shared" si="225"/>
        <v>1.1994893871570049</v>
      </c>
      <c r="N1213" s="13">
        <f t="shared" si="221"/>
        <v>0.743683420037343</v>
      </c>
      <c r="O1213" s="13">
        <f t="shared" si="222"/>
        <v>0.743683420037343</v>
      </c>
      <c r="Q1213">
        <v>19.012708607677471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29.696670808909051</v>
      </c>
      <c r="G1214" s="13">
        <f t="shared" si="216"/>
        <v>0</v>
      </c>
      <c r="H1214" s="13">
        <f t="shared" si="217"/>
        <v>29.696670808909051</v>
      </c>
      <c r="I1214" s="16">
        <f t="shared" si="224"/>
        <v>29.762645339732888</v>
      </c>
      <c r="J1214" s="13">
        <f t="shared" si="218"/>
        <v>29.379237868495508</v>
      </c>
      <c r="K1214" s="13">
        <f t="shared" si="219"/>
        <v>0.38340747123737984</v>
      </c>
      <c r="L1214" s="13">
        <f t="shared" si="220"/>
        <v>0</v>
      </c>
      <c r="M1214" s="13">
        <f t="shared" si="225"/>
        <v>0.45580596711966193</v>
      </c>
      <c r="N1214" s="13">
        <f t="shared" si="221"/>
        <v>0.2825996996141904</v>
      </c>
      <c r="O1214" s="13">
        <f t="shared" si="222"/>
        <v>0.2825996996141904</v>
      </c>
      <c r="Q1214">
        <v>18.091560694184562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4.7087895277660836</v>
      </c>
      <c r="G1215" s="13">
        <f t="shared" si="216"/>
        <v>0</v>
      </c>
      <c r="H1215" s="13">
        <f t="shared" si="217"/>
        <v>4.7087895277660836</v>
      </c>
      <c r="I1215" s="16">
        <f t="shared" si="224"/>
        <v>5.0921969990034635</v>
      </c>
      <c r="J1215" s="13">
        <f t="shared" si="218"/>
        <v>5.0914660368259606</v>
      </c>
      <c r="K1215" s="13">
        <f t="shared" si="219"/>
        <v>7.3096217750290293E-4</v>
      </c>
      <c r="L1215" s="13">
        <f t="shared" si="220"/>
        <v>0</v>
      </c>
      <c r="M1215" s="13">
        <f t="shared" si="225"/>
        <v>0.17320626750547152</v>
      </c>
      <c r="N1215" s="13">
        <f t="shared" si="221"/>
        <v>0.10738788585339235</v>
      </c>
      <c r="O1215" s="13">
        <f t="shared" si="222"/>
        <v>0.10738788585339235</v>
      </c>
      <c r="Q1215">
        <v>25.078854079834301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12.500220681293319</v>
      </c>
      <c r="G1216" s="13">
        <f t="shared" si="216"/>
        <v>0</v>
      </c>
      <c r="H1216" s="13">
        <f t="shared" si="217"/>
        <v>12.500220681293319</v>
      </c>
      <c r="I1216" s="16">
        <f t="shared" si="224"/>
        <v>12.500951643470822</v>
      </c>
      <c r="J1216" s="13">
        <f t="shared" si="218"/>
        <v>12.490963934959785</v>
      </c>
      <c r="K1216" s="13">
        <f t="shared" si="219"/>
        <v>9.9877085110371411E-3</v>
      </c>
      <c r="L1216" s="13">
        <f t="shared" si="220"/>
        <v>0</v>
      </c>
      <c r="M1216" s="13">
        <f t="shared" si="225"/>
        <v>6.5818381652079178E-2</v>
      </c>
      <c r="N1216" s="13">
        <f t="shared" si="221"/>
        <v>4.0807396624289088E-2</v>
      </c>
      <c r="O1216" s="13">
        <f t="shared" si="222"/>
        <v>4.0807396624289088E-2</v>
      </c>
      <c r="Q1216">
        <v>25.644561312491099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21.711723592459389</v>
      </c>
      <c r="G1217" s="13">
        <f t="shared" si="216"/>
        <v>0</v>
      </c>
      <c r="H1217" s="13">
        <f t="shared" si="217"/>
        <v>21.711723592459389</v>
      </c>
      <c r="I1217" s="16">
        <f t="shared" si="224"/>
        <v>21.721711300970426</v>
      </c>
      <c r="J1217" s="13">
        <f t="shared" si="218"/>
        <v>21.687274009339525</v>
      </c>
      <c r="K1217" s="13">
        <f t="shared" si="219"/>
        <v>3.4437291630901257E-2</v>
      </c>
      <c r="L1217" s="13">
        <f t="shared" si="220"/>
        <v>0</v>
      </c>
      <c r="M1217" s="13">
        <f t="shared" si="225"/>
        <v>2.5010985027790089E-2</v>
      </c>
      <c r="N1217" s="13">
        <f t="shared" si="221"/>
        <v>1.5506810717229855E-2</v>
      </c>
      <c r="O1217" s="13">
        <f t="shared" si="222"/>
        <v>1.5506810717229855E-2</v>
      </c>
      <c r="Q1217">
        <v>28.701655870967748</v>
      </c>
    </row>
    <row r="1218" spans="1:17" x14ac:dyDescent="0.2">
      <c r="A1218" s="14">
        <f t="shared" si="223"/>
        <v>59050</v>
      </c>
      <c r="B1218" s="1">
        <v>9</v>
      </c>
      <c r="F1218" s="34">
        <v>12.843424467632341</v>
      </c>
      <c r="G1218" s="13">
        <f t="shared" si="216"/>
        <v>0</v>
      </c>
      <c r="H1218" s="13">
        <f t="shared" si="217"/>
        <v>12.843424467632341</v>
      </c>
      <c r="I1218" s="16">
        <f t="shared" si="224"/>
        <v>12.877861759263242</v>
      </c>
      <c r="J1218" s="13">
        <f t="shared" si="218"/>
        <v>12.866583160870919</v>
      </c>
      <c r="K1218" s="13">
        <f t="shared" si="219"/>
        <v>1.1278598392323147E-2</v>
      </c>
      <c r="L1218" s="13">
        <f t="shared" si="220"/>
        <v>0</v>
      </c>
      <c r="M1218" s="13">
        <f t="shared" si="225"/>
        <v>9.5041743105602344E-3</v>
      </c>
      <c r="N1218" s="13">
        <f t="shared" si="221"/>
        <v>5.8925880725473456E-3</v>
      </c>
      <c r="O1218" s="13">
        <f t="shared" si="222"/>
        <v>5.8925880725473456E-3</v>
      </c>
      <c r="Q1218">
        <v>25.409869490436851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30.746386225869148</v>
      </c>
      <c r="G1219" s="13">
        <f t="shared" si="216"/>
        <v>0</v>
      </c>
      <c r="H1219" s="13">
        <f t="shared" si="217"/>
        <v>30.746386225869148</v>
      </c>
      <c r="I1219" s="16">
        <f t="shared" si="224"/>
        <v>30.757664824261472</v>
      </c>
      <c r="J1219" s="13">
        <f t="shared" si="218"/>
        <v>30.534892376580466</v>
      </c>
      <c r="K1219" s="13">
        <f t="shared" si="219"/>
        <v>0.22277244768100601</v>
      </c>
      <c r="L1219" s="13">
        <f t="shared" si="220"/>
        <v>0</v>
      </c>
      <c r="M1219" s="13">
        <f t="shared" si="225"/>
        <v>3.6115862380128889E-3</v>
      </c>
      <c r="N1219" s="13">
        <f t="shared" si="221"/>
        <v>2.2391834675679909E-3</v>
      </c>
      <c r="O1219" s="13">
        <f t="shared" si="222"/>
        <v>2.2391834675679909E-3</v>
      </c>
      <c r="Q1219">
        <v>22.687561055097891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9.5161291975326051E-2</v>
      </c>
      <c r="G1220" s="13">
        <f t="shared" si="216"/>
        <v>0</v>
      </c>
      <c r="H1220" s="13">
        <f t="shared" si="217"/>
        <v>9.5161291975326051E-2</v>
      </c>
      <c r="I1220" s="16">
        <f t="shared" si="224"/>
        <v>0.31793373965633209</v>
      </c>
      <c r="J1220" s="13">
        <f t="shared" si="218"/>
        <v>0.31793337709402852</v>
      </c>
      <c r="K1220" s="13">
        <f t="shared" si="219"/>
        <v>3.6256230356856989E-7</v>
      </c>
      <c r="L1220" s="13">
        <f t="shared" si="220"/>
        <v>0</v>
      </c>
      <c r="M1220" s="13">
        <f t="shared" si="225"/>
        <v>1.372402770444898E-3</v>
      </c>
      <c r="N1220" s="13">
        <f t="shared" si="221"/>
        <v>8.5088971767583669E-4</v>
      </c>
      <c r="O1220" s="13">
        <f t="shared" si="222"/>
        <v>8.5088971767583669E-4</v>
      </c>
      <c r="Q1220">
        <v>20.02255590313937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40.480180994939928</v>
      </c>
      <c r="G1221" s="13">
        <f t="shared" si="216"/>
        <v>0.13855585478429691</v>
      </c>
      <c r="H1221" s="13">
        <f t="shared" si="217"/>
        <v>40.341625140155628</v>
      </c>
      <c r="I1221" s="16">
        <f t="shared" si="224"/>
        <v>40.341625502717932</v>
      </c>
      <c r="J1221" s="13">
        <f t="shared" si="218"/>
        <v>38.759644094497496</v>
      </c>
      <c r="K1221" s="13">
        <f t="shared" si="219"/>
        <v>1.581981408220436</v>
      </c>
      <c r="L1221" s="13">
        <f t="shared" si="220"/>
        <v>0</v>
      </c>
      <c r="M1221" s="13">
        <f t="shared" si="225"/>
        <v>5.2151305276906129E-4</v>
      </c>
      <c r="N1221" s="13">
        <f t="shared" si="221"/>
        <v>3.23338092716818E-4</v>
      </c>
      <c r="O1221" s="13">
        <f t="shared" si="222"/>
        <v>0.13887919287701372</v>
      </c>
      <c r="Q1221">
        <v>14.19751470148233</v>
      </c>
    </row>
    <row r="1222" spans="1:17" x14ac:dyDescent="0.2">
      <c r="A1222" s="14">
        <f t="shared" si="223"/>
        <v>59172</v>
      </c>
      <c r="B1222" s="1">
        <v>1</v>
      </c>
      <c r="F1222" s="34">
        <v>46.184740526496292</v>
      </c>
      <c r="G1222" s="13">
        <f t="shared" ref="G1222:G1285" si="228">IF((F1222-$J$2)&gt;0,$I$2*(F1222-$J$2),0)</f>
        <v>1.0933091720946535</v>
      </c>
      <c r="H1222" s="13">
        <f t="shared" ref="H1222:H1285" si="229">F1222-G1222</f>
        <v>45.091431354401635</v>
      </c>
      <c r="I1222" s="16">
        <f t="shared" si="224"/>
        <v>46.673412762622071</v>
      </c>
      <c r="J1222" s="13">
        <f t="shared" ref="J1222:J1285" si="230">I1222/SQRT(1+(I1222/($K$2*(300+(25*Q1222)+0.05*(Q1222)^3)))^2)</f>
        <v>44.15573652755986</v>
      </c>
      <c r="K1222" s="13">
        <f t="shared" ref="K1222:K1285" si="231">I1222-J1222</f>
        <v>2.5176762350622113</v>
      </c>
      <c r="L1222" s="13">
        <f t="shared" ref="L1222:L1285" si="232">IF(K1222&gt;$N$2,(K1222-$N$2)/$L$2,0)</f>
        <v>0</v>
      </c>
      <c r="M1222" s="13">
        <f t="shared" si="225"/>
        <v>1.9817496005224329E-4</v>
      </c>
      <c r="N1222" s="13">
        <f t="shared" ref="N1222:N1285" si="233">$M$2*M1222</f>
        <v>1.2286847523239084E-4</v>
      </c>
      <c r="O1222" s="13">
        <f t="shared" ref="O1222:O1285" si="234">N1222+G1222</f>
        <v>1.0934320405698859</v>
      </c>
      <c r="Q1222">
        <v>13.83115012063784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73.381926633670986</v>
      </c>
      <c r="G1223" s="13">
        <f t="shared" si="228"/>
        <v>5.6452125247883487</v>
      </c>
      <c r="H1223" s="13">
        <f t="shared" si="229"/>
        <v>67.736714108882637</v>
      </c>
      <c r="I1223" s="16">
        <f t="shared" ref="I1223:I1286" si="237">H1223+K1222-L1222</f>
        <v>70.254390343944848</v>
      </c>
      <c r="J1223" s="13">
        <f t="shared" si="230"/>
        <v>62.925569742380766</v>
      </c>
      <c r="K1223" s="13">
        <f t="shared" si="231"/>
        <v>7.3288206015640824</v>
      </c>
      <c r="L1223" s="13">
        <f t="shared" si="232"/>
        <v>0</v>
      </c>
      <c r="M1223" s="13">
        <f t="shared" ref="M1223:M1286" si="238">L1223+M1222-N1222</f>
        <v>7.530648481985245E-5</v>
      </c>
      <c r="N1223" s="13">
        <f t="shared" si="233"/>
        <v>4.6690020588308519E-5</v>
      </c>
      <c r="O1223" s="13">
        <f t="shared" si="234"/>
        <v>5.6452592148089371</v>
      </c>
      <c r="Q1223">
        <v>14.374485751612911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64.461214978359365</v>
      </c>
      <c r="G1224" s="13">
        <f t="shared" si="228"/>
        <v>4.1521824321820162</v>
      </c>
      <c r="H1224" s="13">
        <f t="shared" si="229"/>
        <v>60.309032546177349</v>
      </c>
      <c r="I1224" s="16">
        <f t="shared" si="237"/>
        <v>67.637853147741424</v>
      </c>
      <c r="J1224" s="13">
        <f t="shared" si="230"/>
        <v>59.790626058855914</v>
      </c>
      <c r="K1224" s="13">
        <f t="shared" si="231"/>
        <v>7.8472270888855107</v>
      </c>
      <c r="L1224" s="13">
        <f t="shared" si="232"/>
        <v>0</v>
      </c>
      <c r="M1224" s="13">
        <f t="shared" si="238"/>
        <v>2.8616464231543931E-5</v>
      </c>
      <c r="N1224" s="13">
        <f t="shared" si="233"/>
        <v>1.7742207823557236E-5</v>
      </c>
      <c r="O1224" s="13">
        <f t="shared" si="234"/>
        <v>4.15220017438984</v>
      </c>
      <c r="Q1224">
        <v>12.90619160244913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57.876133012064479</v>
      </c>
      <c r="G1225" s="13">
        <f t="shared" si="228"/>
        <v>3.0500589786004313</v>
      </c>
      <c r="H1225" s="13">
        <f t="shared" si="229"/>
        <v>54.826074033464046</v>
      </c>
      <c r="I1225" s="16">
        <f t="shared" si="237"/>
        <v>62.673301122349557</v>
      </c>
      <c r="J1225" s="13">
        <f t="shared" si="230"/>
        <v>59.439669849921202</v>
      </c>
      <c r="K1225" s="13">
        <f t="shared" si="231"/>
        <v>3.2336312724283545</v>
      </c>
      <c r="L1225" s="13">
        <f t="shared" si="232"/>
        <v>0</v>
      </c>
      <c r="M1225" s="13">
        <f t="shared" si="238"/>
        <v>1.0874256407986695E-5</v>
      </c>
      <c r="N1225" s="13">
        <f t="shared" si="233"/>
        <v>6.7420389729517511E-6</v>
      </c>
      <c r="O1225" s="13">
        <f t="shared" si="234"/>
        <v>3.0500657206394042</v>
      </c>
      <c r="Q1225">
        <v>18.384619848165759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4.3361064398539781</v>
      </c>
      <c r="G1226" s="13">
        <f t="shared" si="228"/>
        <v>0</v>
      </c>
      <c r="H1226" s="13">
        <f t="shared" si="229"/>
        <v>4.3361064398539781</v>
      </c>
      <c r="I1226" s="16">
        <f t="shared" si="237"/>
        <v>7.5697377122823326</v>
      </c>
      <c r="J1226" s="13">
        <f t="shared" si="230"/>
        <v>7.5675972441316599</v>
      </c>
      <c r="K1226" s="13">
        <f t="shared" si="231"/>
        <v>2.140468150672703E-3</v>
      </c>
      <c r="L1226" s="13">
        <f t="shared" si="232"/>
        <v>0</v>
      </c>
      <c r="M1226" s="13">
        <f t="shared" si="238"/>
        <v>4.1322174350349442E-6</v>
      </c>
      <c r="N1226" s="13">
        <f t="shared" si="233"/>
        <v>2.5619748097216655E-6</v>
      </c>
      <c r="O1226" s="13">
        <f t="shared" si="234"/>
        <v>2.5619748097216655E-6</v>
      </c>
      <c r="Q1226">
        <v>25.905766375399129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55.795806809116471</v>
      </c>
      <c r="G1227" s="13">
        <f t="shared" si="228"/>
        <v>2.701881642144381</v>
      </c>
      <c r="H1227" s="13">
        <f t="shared" si="229"/>
        <v>53.093925166972092</v>
      </c>
      <c r="I1227" s="16">
        <f t="shared" si="237"/>
        <v>53.096065635122763</v>
      </c>
      <c r="J1227" s="13">
        <f t="shared" si="230"/>
        <v>52.36595511227911</v>
      </c>
      <c r="K1227" s="13">
        <f t="shared" si="231"/>
        <v>0.73011052284365263</v>
      </c>
      <c r="L1227" s="13">
        <f t="shared" si="232"/>
        <v>0</v>
      </c>
      <c r="M1227" s="13">
        <f t="shared" si="238"/>
        <v>1.5702426253132787E-6</v>
      </c>
      <c r="N1227" s="13">
        <f t="shared" si="233"/>
        <v>9.735504276942328E-7</v>
      </c>
      <c r="O1227" s="13">
        <f t="shared" si="234"/>
        <v>2.7018826156948088</v>
      </c>
      <c r="Q1227">
        <v>25.842835779520751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3.7559439473445049</v>
      </c>
      <c r="G1228" s="13">
        <f t="shared" si="228"/>
        <v>0</v>
      </c>
      <c r="H1228" s="13">
        <f t="shared" si="229"/>
        <v>3.7559439473445049</v>
      </c>
      <c r="I1228" s="16">
        <f t="shared" si="237"/>
        <v>4.4860544701881579</v>
      </c>
      <c r="J1228" s="13">
        <f t="shared" si="230"/>
        <v>4.4854813893565337</v>
      </c>
      <c r="K1228" s="13">
        <f t="shared" si="231"/>
        <v>5.7308083162421752E-4</v>
      </c>
      <c r="L1228" s="13">
        <f t="shared" si="232"/>
        <v>0</v>
      </c>
      <c r="M1228" s="13">
        <f t="shared" si="238"/>
        <v>5.9669219761904588E-7</v>
      </c>
      <c r="N1228" s="13">
        <f t="shared" si="233"/>
        <v>3.6994916252380844E-7</v>
      </c>
      <c r="O1228" s="13">
        <f t="shared" si="234"/>
        <v>3.6994916252380844E-7</v>
      </c>
      <c r="Q1228">
        <v>24.098180325899641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27.23846467766333</v>
      </c>
      <c r="G1229" s="13">
        <f t="shared" si="228"/>
        <v>0</v>
      </c>
      <c r="H1229" s="13">
        <f t="shared" si="229"/>
        <v>27.23846467766333</v>
      </c>
      <c r="I1229" s="16">
        <f t="shared" si="237"/>
        <v>27.239037758494955</v>
      </c>
      <c r="J1229" s="13">
        <f t="shared" si="230"/>
        <v>27.166344740981323</v>
      </c>
      <c r="K1229" s="13">
        <f t="shared" si="231"/>
        <v>7.2693017513632441E-2</v>
      </c>
      <c r="L1229" s="13">
        <f t="shared" si="232"/>
        <v>0</v>
      </c>
      <c r="M1229" s="13">
        <f t="shared" si="238"/>
        <v>2.2674303509523745E-7</v>
      </c>
      <c r="N1229" s="13">
        <f t="shared" si="233"/>
        <v>1.4058068175904723E-7</v>
      </c>
      <c r="O1229" s="13">
        <f t="shared" si="234"/>
        <v>1.4058068175904723E-7</v>
      </c>
      <c r="Q1229">
        <v>28.186780870967748</v>
      </c>
    </row>
    <row r="1230" spans="1:17" x14ac:dyDescent="0.2">
      <c r="A1230" s="14">
        <f t="shared" si="235"/>
        <v>59415</v>
      </c>
      <c r="B1230" s="1">
        <v>9</v>
      </c>
      <c r="F1230" s="34">
        <v>23.398507861221599</v>
      </c>
      <c r="G1230" s="13">
        <f t="shared" si="228"/>
        <v>0</v>
      </c>
      <c r="H1230" s="13">
        <f t="shared" si="229"/>
        <v>23.398507861221599</v>
      </c>
      <c r="I1230" s="16">
        <f t="shared" si="237"/>
        <v>23.471200878735232</v>
      </c>
      <c r="J1230" s="13">
        <f t="shared" si="230"/>
        <v>23.400369815257953</v>
      </c>
      <c r="K1230" s="13">
        <f t="shared" si="231"/>
        <v>7.0831063477278633E-2</v>
      </c>
      <c r="L1230" s="13">
        <f t="shared" si="232"/>
        <v>0</v>
      </c>
      <c r="M1230" s="13">
        <f t="shared" si="238"/>
        <v>8.616235333619022E-8</v>
      </c>
      <c r="N1230" s="13">
        <f t="shared" si="233"/>
        <v>5.3420659068437939E-8</v>
      </c>
      <c r="O1230" s="13">
        <f t="shared" si="234"/>
        <v>5.3420659068437939E-8</v>
      </c>
      <c r="Q1230">
        <v>25.12330951641227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3.7662460284115218</v>
      </c>
      <c r="G1231" s="13">
        <f t="shared" si="228"/>
        <v>0</v>
      </c>
      <c r="H1231" s="13">
        <f t="shared" si="229"/>
        <v>3.7662460284115218</v>
      </c>
      <c r="I1231" s="16">
        <f t="shared" si="237"/>
        <v>3.8370770918888004</v>
      </c>
      <c r="J1231" s="13">
        <f t="shared" si="230"/>
        <v>3.8367737854484303</v>
      </c>
      <c r="K1231" s="13">
        <f t="shared" si="231"/>
        <v>3.0330644037013244E-4</v>
      </c>
      <c r="L1231" s="13">
        <f t="shared" si="232"/>
        <v>0</v>
      </c>
      <c r="M1231" s="13">
        <f t="shared" si="238"/>
        <v>3.2741694267752281E-8</v>
      </c>
      <c r="N1231" s="13">
        <f t="shared" si="233"/>
        <v>2.0299850446006414E-8</v>
      </c>
      <c r="O1231" s="13">
        <f t="shared" si="234"/>
        <v>2.0299850446006414E-8</v>
      </c>
      <c r="Q1231">
        <v>25.299822623158459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38.651399807633112</v>
      </c>
      <c r="G1232" s="13">
        <f t="shared" si="228"/>
        <v>0</v>
      </c>
      <c r="H1232" s="13">
        <f t="shared" si="229"/>
        <v>38.651399807633112</v>
      </c>
      <c r="I1232" s="16">
        <f t="shared" si="237"/>
        <v>38.651703114073484</v>
      </c>
      <c r="J1232" s="13">
        <f t="shared" si="230"/>
        <v>37.85281016837591</v>
      </c>
      <c r="K1232" s="13">
        <f t="shared" si="231"/>
        <v>0.79889294569757396</v>
      </c>
      <c r="L1232" s="13">
        <f t="shared" si="232"/>
        <v>0</v>
      </c>
      <c r="M1232" s="13">
        <f t="shared" si="238"/>
        <v>1.2441843821745867E-8</v>
      </c>
      <c r="N1232" s="13">
        <f t="shared" si="233"/>
        <v>7.7139431694824374E-9</v>
      </c>
      <c r="O1232" s="13">
        <f t="shared" si="234"/>
        <v>7.7139431694824374E-9</v>
      </c>
      <c r="Q1232">
        <v>18.36007596449663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132.91767612715799</v>
      </c>
      <c r="G1233" s="13">
        <f t="shared" si="228"/>
        <v>15.609514591061471</v>
      </c>
      <c r="H1233" s="13">
        <f t="shared" si="229"/>
        <v>117.30816153609652</v>
      </c>
      <c r="I1233" s="16">
        <f t="shared" si="237"/>
        <v>118.10705448179409</v>
      </c>
      <c r="J1233" s="13">
        <f t="shared" si="230"/>
        <v>90.600011408171554</v>
      </c>
      <c r="K1233" s="13">
        <f t="shared" si="231"/>
        <v>27.50704307362254</v>
      </c>
      <c r="L1233" s="13">
        <f t="shared" si="232"/>
        <v>6.3440226406977738</v>
      </c>
      <c r="M1233" s="13">
        <f t="shared" si="238"/>
        <v>6.3440226454256745</v>
      </c>
      <c r="N1233" s="13">
        <f t="shared" si="233"/>
        <v>3.933294040163918</v>
      </c>
      <c r="O1233" s="13">
        <f t="shared" si="234"/>
        <v>19.542808631225387</v>
      </c>
      <c r="Q1233">
        <v>14.346225351612899</v>
      </c>
    </row>
    <row r="1234" spans="1:17" x14ac:dyDescent="0.2">
      <c r="A1234" s="14">
        <f t="shared" si="235"/>
        <v>59537</v>
      </c>
      <c r="B1234" s="1">
        <v>1</v>
      </c>
      <c r="F1234" s="34">
        <v>124.21155668850621</v>
      </c>
      <c r="G1234" s="13">
        <f t="shared" si="228"/>
        <v>14.152400090113284</v>
      </c>
      <c r="H1234" s="13">
        <f t="shared" si="229"/>
        <v>110.05915659839292</v>
      </c>
      <c r="I1234" s="16">
        <f t="shared" si="237"/>
        <v>131.22217703131767</v>
      </c>
      <c r="J1234" s="13">
        <f t="shared" si="230"/>
        <v>93.018213844349773</v>
      </c>
      <c r="K1234" s="13">
        <f t="shared" si="231"/>
        <v>38.203963186967897</v>
      </c>
      <c r="L1234" s="13">
        <f t="shared" si="232"/>
        <v>12.858641901102036</v>
      </c>
      <c r="M1234" s="13">
        <f t="shared" si="238"/>
        <v>15.269370506363792</v>
      </c>
      <c r="N1234" s="13">
        <f t="shared" si="233"/>
        <v>9.4670097139455507</v>
      </c>
      <c r="O1234" s="13">
        <f t="shared" si="234"/>
        <v>23.619409804058833</v>
      </c>
      <c r="Q1234">
        <v>13.35372789416723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42.587968199406284</v>
      </c>
      <c r="G1235" s="13">
        <f t="shared" si="228"/>
        <v>0.49132924850844512</v>
      </c>
      <c r="H1235" s="13">
        <f t="shared" si="229"/>
        <v>42.096638950897841</v>
      </c>
      <c r="I1235" s="16">
        <f t="shared" si="237"/>
        <v>67.441960236763705</v>
      </c>
      <c r="J1235" s="13">
        <f t="shared" si="230"/>
        <v>61.780052301512036</v>
      </c>
      <c r="K1235" s="13">
        <f t="shared" si="231"/>
        <v>5.6619079352516692</v>
      </c>
      <c r="L1235" s="13">
        <f t="shared" si="232"/>
        <v>0</v>
      </c>
      <c r="M1235" s="13">
        <f t="shared" si="238"/>
        <v>5.8023607924182414</v>
      </c>
      <c r="N1235" s="13">
        <f t="shared" si="233"/>
        <v>3.5974636912993097</v>
      </c>
      <c r="O1235" s="13">
        <f t="shared" si="234"/>
        <v>4.0887929398077549</v>
      </c>
      <c r="Q1235">
        <v>15.593789798846171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10.04428605954471</v>
      </c>
      <c r="G1236" s="13">
        <f t="shared" si="228"/>
        <v>0</v>
      </c>
      <c r="H1236" s="13">
        <f t="shared" si="229"/>
        <v>10.04428605954471</v>
      </c>
      <c r="I1236" s="16">
        <f t="shared" si="237"/>
        <v>15.706193994796379</v>
      </c>
      <c r="J1236" s="13">
        <f t="shared" si="230"/>
        <v>15.65940352457617</v>
      </c>
      <c r="K1236" s="13">
        <f t="shared" si="231"/>
        <v>4.6790470220209102E-2</v>
      </c>
      <c r="L1236" s="13">
        <f t="shared" si="232"/>
        <v>0</v>
      </c>
      <c r="M1236" s="13">
        <f t="shared" si="238"/>
        <v>2.2048971011189318</v>
      </c>
      <c r="N1236" s="13">
        <f t="shared" si="233"/>
        <v>1.3670362026937377</v>
      </c>
      <c r="O1236" s="13">
        <f t="shared" si="234"/>
        <v>1.3670362026937377</v>
      </c>
      <c r="Q1236">
        <v>19.510325019347221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2.7183655706140999</v>
      </c>
      <c r="G1237" s="13">
        <f t="shared" si="228"/>
        <v>0</v>
      </c>
      <c r="H1237" s="13">
        <f t="shared" si="229"/>
        <v>2.7183655706140999</v>
      </c>
      <c r="I1237" s="16">
        <f t="shared" si="237"/>
        <v>2.765156040834309</v>
      </c>
      <c r="J1237" s="13">
        <f t="shared" si="230"/>
        <v>2.764900389931173</v>
      </c>
      <c r="K1237" s="13">
        <f t="shared" si="231"/>
        <v>2.5565090313595107E-4</v>
      </c>
      <c r="L1237" s="13">
        <f t="shared" si="232"/>
        <v>0</v>
      </c>
      <c r="M1237" s="13">
        <f t="shared" si="238"/>
        <v>0.83786089842519407</v>
      </c>
      <c r="N1237" s="13">
        <f t="shared" si="233"/>
        <v>0.51947375702362031</v>
      </c>
      <c r="O1237" s="13">
        <f t="shared" si="234"/>
        <v>0.51947375702362031</v>
      </c>
      <c r="Q1237">
        <v>19.532105858498159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75.094327397172052</v>
      </c>
      <c r="G1238" s="13">
        <f t="shared" si="228"/>
        <v>5.9318113937235246</v>
      </c>
      <c r="H1238" s="13">
        <f t="shared" si="229"/>
        <v>69.16251600344853</v>
      </c>
      <c r="I1238" s="16">
        <f t="shared" si="237"/>
        <v>69.162771654351673</v>
      </c>
      <c r="J1238" s="13">
        <f t="shared" si="230"/>
        <v>65.067318154174458</v>
      </c>
      <c r="K1238" s="13">
        <f t="shared" si="231"/>
        <v>4.0954535001772143</v>
      </c>
      <c r="L1238" s="13">
        <f t="shared" si="232"/>
        <v>0</v>
      </c>
      <c r="M1238" s="13">
        <f t="shared" si="238"/>
        <v>0.31838714140157376</v>
      </c>
      <c r="N1238" s="13">
        <f t="shared" si="233"/>
        <v>0.19740002766897574</v>
      </c>
      <c r="O1238" s="13">
        <f t="shared" si="234"/>
        <v>6.1292114213925002</v>
      </c>
      <c r="Q1238">
        <v>18.717448859427591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12.86431110900075</v>
      </c>
      <c r="G1239" s="13">
        <f t="shared" si="228"/>
        <v>0</v>
      </c>
      <c r="H1239" s="13">
        <f t="shared" si="229"/>
        <v>12.86431110900075</v>
      </c>
      <c r="I1239" s="16">
        <f t="shared" si="237"/>
        <v>16.959764609177967</v>
      </c>
      <c r="J1239" s="13">
        <f t="shared" si="230"/>
        <v>16.931203884758602</v>
      </c>
      <c r="K1239" s="13">
        <f t="shared" si="231"/>
        <v>2.8560724419364192E-2</v>
      </c>
      <c r="L1239" s="13">
        <f t="shared" si="232"/>
        <v>0</v>
      </c>
      <c r="M1239" s="13">
        <f t="shared" si="238"/>
        <v>0.12098711373259802</v>
      </c>
      <c r="N1239" s="13">
        <f t="shared" si="233"/>
        <v>7.5012010514210775E-2</v>
      </c>
      <c r="O1239" s="13">
        <f t="shared" si="234"/>
        <v>7.5012010514210775E-2</v>
      </c>
      <c r="Q1239">
        <v>24.660100659867449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36.154673529378201</v>
      </c>
      <c r="G1240" s="13">
        <f t="shared" si="228"/>
        <v>0</v>
      </c>
      <c r="H1240" s="13">
        <f t="shared" si="229"/>
        <v>36.154673529378201</v>
      </c>
      <c r="I1240" s="16">
        <f t="shared" si="237"/>
        <v>36.183234253797565</v>
      </c>
      <c r="J1240" s="13">
        <f t="shared" si="230"/>
        <v>35.963017746230463</v>
      </c>
      <c r="K1240" s="13">
        <f t="shared" si="231"/>
        <v>0.22021650756710187</v>
      </c>
      <c r="L1240" s="13">
        <f t="shared" si="232"/>
        <v>0</v>
      </c>
      <c r="M1240" s="13">
        <f t="shared" si="238"/>
        <v>4.5975103218387242E-2</v>
      </c>
      <c r="N1240" s="13">
        <f t="shared" si="233"/>
        <v>2.8504563995400089E-2</v>
      </c>
      <c r="O1240" s="13">
        <f t="shared" si="234"/>
        <v>2.8504563995400089E-2</v>
      </c>
      <c r="Q1240">
        <v>26.274873936009989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16.357140750111061</v>
      </c>
      <c r="G1241" s="13">
        <f t="shared" si="228"/>
        <v>0</v>
      </c>
      <c r="H1241" s="13">
        <f t="shared" si="229"/>
        <v>16.357140750111061</v>
      </c>
      <c r="I1241" s="16">
        <f t="shared" si="237"/>
        <v>16.577357257678162</v>
      </c>
      <c r="J1241" s="13">
        <f t="shared" si="230"/>
        <v>16.562597357573722</v>
      </c>
      <c r="K1241" s="13">
        <f t="shared" si="231"/>
        <v>1.4759900104440504E-2</v>
      </c>
      <c r="L1241" s="13">
        <f t="shared" si="232"/>
        <v>0</v>
      </c>
      <c r="M1241" s="13">
        <f t="shared" si="238"/>
        <v>1.7470539222987153E-2</v>
      </c>
      <c r="N1241" s="13">
        <f t="shared" si="233"/>
        <v>1.0831734318252035E-2</v>
      </c>
      <c r="O1241" s="13">
        <f t="shared" si="234"/>
        <v>1.0831734318252035E-2</v>
      </c>
      <c r="Q1241">
        <v>28.979248870967751</v>
      </c>
    </row>
    <row r="1242" spans="1:17" x14ac:dyDescent="0.2">
      <c r="A1242" s="14">
        <f t="shared" si="235"/>
        <v>59780</v>
      </c>
      <c r="B1242" s="1">
        <v>9</v>
      </c>
      <c r="F1242" s="34">
        <v>3.477238079992433</v>
      </c>
      <c r="G1242" s="13">
        <f t="shared" si="228"/>
        <v>0</v>
      </c>
      <c r="H1242" s="13">
        <f t="shared" si="229"/>
        <v>3.477238079992433</v>
      </c>
      <c r="I1242" s="16">
        <f t="shared" si="237"/>
        <v>3.4919979800968735</v>
      </c>
      <c r="J1242" s="13">
        <f t="shared" si="230"/>
        <v>3.4918095769569568</v>
      </c>
      <c r="K1242" s="13">
        <f t="shared" si="231"/>
        <v>1.8840313991663749E-4</v>
      </c>
      <c r="L1242" s="13">
        <f t="shared" si="232"/>
        <v>0</v>
      </c>
      <c r="M1242" s="13">
        <f t="shared" si="238"/>
        <v>6.6388049047351183E-3</v>
      </c>
      <c r="N1242" s="13">
        <f t="shared" si="233"/>
        <v>4.116059040935773E-3</v>
      </c>
      <c r="O1242" s="13">
        <f t="shared" si="234"/>
        <v>4.116059040935773E-3</v>
      </c>
      <c r="Q1242">
        <v>26.699636322258922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40.109447169004532</v>
      </c>
      <c r="G1243" s="13">
        <f t="shared" si="228"/>
        <v>7.6507356877849486E-2</v>
      </c>
      <c r="H1243" s="13">
        <f t="shared" si="229"/>
        <v>40.032939812126685</v>
      </c>
      <c r="I1243" s="16">
        <f t="shared" si="237"/>
        <v>40.033128215266601</v>
      </c>
      <c r="J1243" s="13">
        <f t="shared" si="230"/>
        <v>39.560655164044945</v>
      </c>
      <c r="K1243" s="13">
        <f t="shared" si="231"/>
        <v>0.47247305122165528</v>
      </c>
      <c r="L1243" s="13">
        <f t="shared" si="232"/>
        <v>0</v>
      </c>
      <c r="M1243" s="13">
        <f t="shared" si="238"/>
        <v>2.5227458637993453E-3</v>
      </c>
      <c r="N1243" s="13">
        <f t="shared" si="233"/>
        <v>1.5641024355555941E-3</v>
      </c>
      <c r="O1243" s="13">
        <f t="shared" si="234"/>
        <v>7.8071459313405075E-2</v>
      </c>
      <c r="Q1243">
        <v>22.914525588287571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40.250387564201617</v>
      </c>
      <c r="G1244" s="13">
        <f t="shared" si="228"/>
        <v>0.10009608605370864</v>
      </c>
      <c r="H1244" s="13">
        <f t="shared" si="229"/>
        <v>40.150291478147906</v>
      </c>
      <c r="I1244" s="16">
        <f t="shared" si="237"/>
        <v>40.622764529369562</v>
      </c>
      <c r="J1244" s="13">
        <f t="shared" si="230"/>
        <v>39.165491740762256</v>
      </c>
      <c r="K1244" s="13">
        <f t="shared" si="231"/>
        <v>1.4572727886073054</v>
      </c>
      <c r="L1244" s="13">
        <f t="shared" si="232"/>
        <v>0</v>
      </c>
      <c r="M1244" s="13">
        <f t="shared" si="238"/>
        <v>9.5864342824375113E-4</v>
      </c>
      <c r="N1244" s="13">
        <f t="shared" si="233"/>
        <v>5.9435892551112565E-4</v>
      </c>
      <c r="O1244" s="13">
        <f t="shared" si="234"/>
        <v>0.10069044497921976</v>
      </c>
      <c r="Q1244">
        <v>14.976725594402691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3.8709676999999998E-2</v>
      </c>
      <c r="G1245" s="13">
        <f t="shared" si="228"/>
        <v>0</v>
      </c>
      <c r="H1245" s="13">
        <f t="shared" si="229"/>
        <v>3.8709676999999998E-2</v>
      </c>
      <c r="I1245" s="16">
        <f t="shared" si="237"/>
        <v>1.4959824656073053</v>
      </c>
      <c r="J1245" s="13">
        <f t="shared" si="230"/>
        <v>1.4959088758742143</v>
      </c>
      <c r="K1245" s="13">
        <f t="shared" si="231"/>
        <v>7.3589733091017351E-5</v>
      </c>
      <c r="L1245" s="13">
        <f t="shared" si="232"/>
        <v>0</v>
      </c>
      <c r="M1245" s="13">
        <f t="shared" si="238"/>
        <v>3.6428450273262548E-4</v>
      </c>
      <c r="N1245" s="13">
        <f t="shared" si="233"/>
        <v>2.2585639169422781E-4</v>
      </c>
      <c r="O1245" s="13">
        <f t="shared" si="234"/>
        <v>2.2585639169422781E-4</v>
      </c>
      <c r="Q1245">
        <v>15.291154464327411</v>
      </c>
    </row>
    <row r="1246" spans="1:17" x14ac:dyDescent="0.2">
      <c r="A1246" s="14">
        <f t="shared" si="235"/>
        <v>59902</v>
      </c>
      <c r="B1246" s="1">
        <v>1</v>
      </c>
      <c r="F1246" s="34">
        <v>44.580887072214423</v>
      </c>
      <c r="G1246" s="13">
        <f t="shared" si="228"/>
        <v>0.82487750835540063</v>
      </c>
      <c r="H1246" s="13">
        <f t="shared" si="229"/>
        <v>43.756009563859024</v>
      </c>
      <c r="I1246" s="16">
        <f t="shared" si="237"/>
        <v>43.756083153592115</v>
      </c>
      <c r="J1246" s="13">
        <f t="shared" si="230"/>
        <v>41.562285914935337</v>
      </c>
      <c r="K1246" s="13">
        <f t="shared" si="231"/>
        <v>2.1937972386567779</v>
      </c>
      <c r="L1246" s="13">
        <f t="shared" si="232"/>
        <v>0</v>
      </c>
      <c r="M1246" s="13">
        <f t="shared" si="238"/>
        <v>1.3842811103839767E-4</v>
      </c>
      <c r="N1246" s="13">
        <f t="shared" si="233"/>
        <v>8.5825428843806561E-5</v>
      </c>
      <c r="O1246" s="13">
        <f t="shared" si="234"/>
        <v>0.82496333378424447</v>
      </c>
      <c r="Q1246">
        <v>13.46939138406383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139.12385705763811</v>
      </c>
      <c r="G1247" s="13">
        <f t="shared" si="228"/>
        <v>16.648222627751476</v>
      </c>
      <c r="H1247" s="13">
        <f t="shared" si="229"/>
        <v>122.47563442988663</v>
      </c>
      <c r="I1247" s="16">
        <f t="shared" si="237"/>
        <v>124.66943166854341</v>
      </c>
      <c r="J1247" s="13">
        <f t="shared" si="230"/>
        <v>98.129874745225294</v>
      </c>
      <c r="K1247" s="13">
        <f t="shared" si="231"/>
        <v>26.539556923318116</v>
      </c>
      <c r="L1247" s="13">
        <f t="shared" si="232"/>
        <v>5.7548059463443906</v>
      </c>
      <c r="M1247" s="13">
        <f t="shared" si="238"/>
        <v>5.7548585490265856</v>
      </c>
      <c r="N1247" s="13">
        <f t="shared" si="233"/>
        <v>3.5680123003964832</v>
      </c>
      <c r="O1247" s="13">
        <f t="shared" si="234"/>
        <v>20.216234928147959</v>
      </c>
      <c r="Q1247">
        <v>16.055255751612901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12.958702627762481</v>
      </c>
      <c r="G1248" s="13">
        <f t="shared" si="228"/>
        <v>0</v>
      </c>
      <c r="H1248" s="13">
        <f t="shared" si="229"/>
        <v>12.958702627762481</v>
      </c>
      <c r="I1248" s="16">
        <f t="shared" si="237"/>
        <v>33.743453604736203</v>
      </c>
      <c r="J1248" s="13">
        <f t="shared" si="230"/>
        <v>33.311746569213696</v>
      </c>
      <c r="K1248" s="13">
        <f t="shared" si="231"/>
        <v>0.431707035522507</v>
      </c>
      <c r="L1248" s="13">
        <f t="shared" si="232"/>
        <v>0</v>
      </c>
      <c r="M1248" s="13">
        <f t="shared" si="238"/>
        <v>2.1868462486301024</v>
      </c>
      <c r="N1248" s="13">
        <f t="shared" si="233"/>
        <v>1.3558446741506633</v>
      </c>
      <c r="O1248" s="13">
        <f t="shared" si="234"/>
        <v>1.3558446741506633</v>
      </c>
      <c r="Q1248">
        <v>19.91456494523726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103.47426234663369</v>
      </c>
      <c r="G1249" s="13">
        <f t="shared" si="228"/>
        <v>10.681667519891102</v>
      </c>
      <c r="H1249" s="13">
        <f t="shared" si="229"/>
        <v>92.792594826742587</v>
      </c>
      <c r="I1249" s="16">
        <f t="shared" si="237"/>
        <v>93.224301862265094</v>
      </c>
      <c r="J1249" s="13">
        <f t="shared" si="230"/>
        <v>81.299508094356426</v>
      </c>
      <c r="K1249" s="13">
        <f t="shared" si="231"/>
        <v>11.924793767908668</v>
      </c>
      <c r="L1249" s="13">
        <f t="shared" si="232"/>
        <v>0</v>
      </c>
      <c r="M1249" s="13">
        <f t="shared" si="238"/>
        <v>0.83100157447943901</v>
      </c>
      <c r="N1249" s="13">
        <f t="shared" si="233"/>
        <v>0.51522097617725215</v>
      </c>
      <c r="O1249" s="13">
        <f t="shared" si="234"/>
        <v>11.196888496068354</v>
      </c>
      <c r="Q1249">
        <v>16.672068732186421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12.629483318856019</v>
      </c>
      <c r="G1250" s="13">
        <f t="shared" si="228"/>
        <v>0</v>
      </c>
      <c r="H1250" s="13">
        <f t="shared" si="229"/>
        <v>12.629483318856019</v>
      </c>
      <c r="I1250" s="16">
        <f t="shared" si="237"/>
        <v>24.554277086764685</v>
      </c>
      <c r="J1250" s="13">
        <f t="shared" si="230"/>
        <v>24.405511725868685</v>
      </c>
      <c r="K1250" s="13">
        <f t="shared" si="231"/>
        <v>0.14876536089600023</v>
      </c>
      <c r="L1250" s="13">
        <f t="shared" si="232"/>
        <v>0</v>
      </c>
      <c r="M1250" s="13">
        <f t="shared" si="238"/>
        <v>0.31578059830218685</v>
      </c>
      <c r="N1250" s="13">
        <f t="shared" si="233"/>
        <v>0.19578397094735586</v>
      </c>
      <c r="O1250" s="13">
        <f t="shared" si="234"/>
        <v>0.19578397094735586</v>
      </c>
      <c r="Q1250">
        <v>20.77515408766309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10.43669186744506</v>
      </c>
      <c r="G1251" s="13">
        <f t="shared" si="228"/>
        <v>0</v>
      </c>
      <c r="H1251" s="13">
        <f t="shared" si="229"/>
        <v>10.43669186744506</v>
      </c>
      <c r="I1251" s="16">
        <f t="shared" si="237"/>
        <v>10.58545722834106</v>
      </c>
      <c r="J1251" s="13">
        <f t="shared" si="230"/>
        <v>10.578364743881963</v>
      </c>
      <c r="K1251" s="13">
        <f t="shared" si="231"/>
        <v>7.0924844590969371E-3</v>
      </c>
      <c r="L1251" s="13">
        <f t="shared" si="232"/>
        <v>0</v>
      </c>
      <c r="M1251" s="13">
        <f t="shared" si="238"/>
        <v>0.11999662735483099</v>
      </c>
      <c r="N1251" s="13">
        <f t="shared" si="233"/>
        <v>7.4397908959995221E-2</v>
      </c>
      <c r="O1251" s="13">
        <f t="shared" si="234"/>
        <v>7.4397908959995221E-2</v>
      </c>
      <c r="Q1251">
        <v>24.51987812608678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30.445446579307699</v>
      </c>
      <c r="G1252" s="13">
        <f t="shared" si="228"/>
        <v>0</v>
      </c>
      <c r="H1252" s="13">
        <f t="shared" si="229"/>
        <v>30.445446579307699</v>
      </c>
      <c r="I1252" s="16">
        <f t="shared" si="237"/>
        <v>30.452539063766796</v>
      </c>
      <c r="J1252" s="13">
        <f t="shared" si="230"/>
        <v>30.308408924642379</v>
      </c>
      <c r="K1252" s="13">
        <f t="shared" si="231"/>
        <v>0.14413013912441741</v>
      </c>
      <c r="L1252" s="13">
        <f t="shared" si="232"/>
        <v>0</v>
      </c>
      <c r="M1252" s="13">
        <f t="shared" si="238"/>
        <v>4.5598718394835772E-2</v>
      </c>
      <c r="N1252" s="13">
        <f t="shared" si="233"/>
        <v>2.8271205404798178E-2</v>
      </c>
      <c r="O1252" s="13">
        <f t="shared" si="234"/>
        <v>2.8271205404798178E-2</v>
      </c>
      <c r="Q1252">
        <v>25.61434763865801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15.71982355569417</v>
      </c>
      <c r="G1253" s="13">
        <f t="shared" si="228"/>
        <v>0</v>
      </c>
      <c r="H1253" s="13">
        <f t="shared" si="229"/>
        <v>15.71982355569417</v>
      </c>
      <c r="I1253" s="16">
        <f t="shared" si="237"/>
        <v>15.863953694818587</v>
      </c>
      <c r="J1253" s="13">
        <f t="shared" si="230"/>
        <v>15.849633149203223</v>
      </c>
      <c r="K1253" s="13">
        <f t="shared" si="231"/>
        <v>1.4320545615364111E-2</v>
      </c>
      <c r="L1253" s="13">
        <f t="shared" si="232"/>
        <v>0</v>
      </c>
      <c r="M1253" s="13">
        <f t="shared" si="238"/>
        <v>1.7327512990037593E-2</v>
      </c>
      <c r="N1253" s="13">
        <f t="shared" si="233"/>
        <v>1.0743058053823308E-2</v>
      </c>
      <c r="O1253" s="13">
        <f t="shared" si="234"/>
        <v>1.0743058053823308E-2</v>
      </c>
      <c r="Q1253">
        <v>28.22656887096775</v>
      </c>
    </row>
    <row r="1254" spans="1:17" x14ac:dyDescent="0.2">
      <c r="A1254" s="14">
        <f t="shared" si="235"/>
        <v>60146</v>
      </c>
      <c r="B1254" s="1">
        <v>9</v>
      </c>
      <c r="F1254" s="34">
        <v>14.89662175469069</v>
      </c>
      <c r="G1254" s="13">
        <f t="shared" si="228"/>
        <v>0</v>
      </c>
      <c r="H1254" s="13">
        <f t="shared" si="229"/>
        <v>14.89662175469069</v>
      </c>
      <c r="I1254" s="16">
        <f t="shared" si="237"/>
        <v>14.910942300306054</v>
      </c>
      <c r="J1254" s="13">
        <f t="shared" si="230"/>
        <v>14.891159638621648</v>
      </c>
      <c r="K1254" s="13">
        <f t="shared" si="231"/>
        <v>1.9782661684406122E-2</v>
      </c>
      <c r="L1254" s="13">
        <f t="shared" si="232"/>
        <v>0</v>
      </c>
      <c r="M1254" s="13">
        <f t="shared" si="238"/>
        <v>6.5844549362142849E-3</v>
      </c>
      <c r="N1254" s="13">
        <f t="shared" si="233"/>
        <v>4.0823620604528562E-3</v>
      </c>
      <c r="O1254" s="13">
        <f t="shared" si="234"/>
        <v>4.0823620604528562E-3</v>
      </c>
      <c r="Q1254">
        <v>24.527659321171289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12.014722971595861</v>
      </c>
      <c r="G1255" s="13">
        <f t="shared" si="228"/>
        <v>0</v>
      </c>
      <c r="H1255" s="13">
        <f t="shared" si="229"/>
        <v>12.014722971595861</v>
      </c>
      <c r="I1255" s="16">
        <f t="shared" si="237"/>
        <v>12.034505633280267</v>
      </c>
      <c r="J1255" s="13">
        <f t="shared" si="230"/>
        <v>12.021479828504392</v>
      </c>
      <c r="K1255" s="13">
        <f t="shared" si="231"/>
        <v>1.3025804775875116E-2</v>
      </c>
      <c r="L1255" s="13">
        <f t="shared" si="232"/>
        <v>0</v>
      </c>
      <c r="M1255" s="13">
        <f t="shared" si="238"/>
        <v>2.5020928757614287E-3</v>
      </c>
      <c r="N1255" s="13">
        <f t="shared" si="233"/>
        <v>1.5512975829720858E-3</v>
      </c>
      <c r="O1255" s="13">
        <f t="shared" si="234"/>
        <v>1.5512975829720858E-3</v>
      </c>
      <c r="Q1255">
        <v>22.92491178088444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27.168261356611929</v>
      </c>
      <c r="G1256" s="13">
        <f t="shared" si="228"/>
        <v>0</v>
      </c>
      <c r="H1256" s="13">
        <f t="shared" si="229"/>
        <v>27.168261356611929</v>
      </c>
      <c r="I1256" s="16">
        <f t="shared" si="237"/>
        <v>27.181287161387804</v>
      </c>
      <c r="J1256" s="13">
        <f t="shared" si="230"/>
        <v>26.970407389432193</v>
      </c>
      <c r="K1256" s="13">
        <f t="shared" si="231"/>
        <v>0.21087977195561081</v>
      </c>
      <c r="L1256" s="13">
        <f t="shared" si="232"/>
        <v>0</v>
      </c>
      <c r="M1256" s="13">
        <f t="shared" si="238"/>
        <v>9.5079529278934284E-4</v>
      </c>
      <c r="N1256" s="13">
        <f t="shared" si="233"/>
        <v>5.8949308152939257E-4</v>
      </c>
      <c r="O1256" s="13">
        <f t="shared" si="234"/>
        <v>5.8949308152939257E-4</v>
      </c>
      <c r="Q1256">
        <v>20.446357386683442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85.250069168001048</v>
      </c>
      <c r="G1257" s="13">
        <f t="shared" si="228"/>
        <v>7.6315444041003904</v>
      </c>
      <c r="H1257" s="13">
        <f t="shared" si="229"/>
        <v>77.618524763900652</v>
      </c>
      <c r="I1257" s="16">
        <f t="shared" si="237"/>
        <v>77.82940453585627</v>
      </c>
      <c r="J1257" s="13">
        <f t="shared" si="230"/>
        <v>68.798072399144658</v>
      </c>
      <c r="K1257" s="13">
        <f t="shared" si="231"/>
        <v>9.0313321367116117</v>
      </c>
      <c r="L1257" s="13">
        <f t="shared" si="232"/>
        <v>0</v>
      </c>
      <c r="M1257" s="13">
        <f t="shared" si="238"/>
        <v>3.6130221125995027E-4</v>
      </c>
      <c r="N1257" s="13">
        <f t="shared" si="233"/>
        <v>2.2400737098116918E-4</v>
      </c>
      <c r="O1257" s="13">
        <f t="shared" si="234"/>
        <v>7.6317684114713717</v>
      </c>
      <c r="Q1257">
        <v>14.937138151612899</v>
      </c>
    </row>
    <row r="1258" spans="1:17" x14ac:dyDescent="0.2">
      <c r="A1258" s="14">
        <f t="shared" si="235"/>
        <v>60268</v>
      </c>
      <c r="B1258" s="1">
        <v>1</v>
      </c>
      <c r="F1258" s="34">
        <v>4.8989924928772854</v>
      </c>
      <c r="G1258" s="13">
        <f t="shared" si="228"/>
        <v>0</v>
      </c>
      <c r="H1258" s="13">
        <f t="shared" si="229"/>
        <v>4.8989924928772854</v>
      </c>
      <c r="I1258" s="16">
        <f t="shared" si="237"/>
        <v>13.930324629588897</v>
      </c>
      <c r="J1258" s="13">
        <f t="shared" si="230"/>
        <v>13.873155071099312</v>
      </c>
      <c r="K1258" s="13">
        <f t="shared" si="231"/>
        <v>5.716955848958527E-2</v>
      </c>
      <c r="L1258" s="13">
        <f t="shared" si="232"/>
        <v>0</v>
      </c>
      <c r="M1258" s="13">
        <f t="shared" si="238"/>
        <v>1.3729484027878109E-4</v>
      </c>
      <c r="N1258" s="13">
        <f t="shared" si="233"/>
        <v>8.5122800972844273E-5</v>
      </c>
      <c r="O1258" s="13">
        <f t="shared" si="234"/>
        <v>8.5122800972844273E-5</v>
      </c>
      <c r="Q1258">
        <v>15.52379943779256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13.070670773150701</v>
      </c>
      <c r="G1259" s="13">
        <f t="shared" si="228"/>
        <v>0</v>
      </c>
      <c r="H1259" s="13">
        <f t="shared" si="229"/>
        <v>13.070670773150701</v>
      </c>
      <c r="I1259" s="16">
        <f t="shared" si="237"/>
        <v>13.127840331640286</v>
      </c>
      <c r="J1259" s="13">
        <f t="shared" si="230"/>
        <v>13.073332249506212</v>
      </c>
      <c r="K1259" s="13">
        <f t="shared" si="231"/>
        <v>5.4508082134073987E-2</v>
      </c>
      <c r="L1259" s="13">
        <f t="shared" si="232"/>
        <v>0</v>
      </c>
      <c r="M1259" s="13">
        <f t="shared" si="238"/>
        <v>5.2172039305936816E-5</v>
      </c>
      <c r="N1259" s="13">
        <f t="shared" si="233"/>
        <v>3.2346664369680823E-5</v>
      </c>
      <c r="O1259" s="13">
        <f t="shared" si="234"/>
        <v>3.2346664369680823E-5</v>
      </c>
      <c r="Q1259">
        <v>14.58774661332111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37.138218789221007</v>
      </c>
      <c r="G1260" s="13">
        <f t="shared" si="228"/>
        <v>0</v>
      </c>
      <c r="H1260" s="13">
        <f t="shared" si="229"/>
        <v>37.138218789221007</v>
      </c>
      <c r="I1260" s="16">
        <f t="shared" si="237"/>
        <v>37.192726871355077</v>
      </c>
      <c r="J1260" s="13">
        <f t="shared" si="230"/>
        <v>36.492943847779884</v>
      </c>
      <c r="K1260" s="13">
        <f t="shared" si="231"/>
        <v>0.6997830235751934</v>
      </c>
      <c r="L1260" s="13">
        <f t="shared" si="232"/>
        <v>0</v>
      </c>
      <c r="M1260" s="13">
        <f t="shared" si="238"/>
        <v>1.9825374936255993E-5</v>
      </c>
      <c r="N1260" s="13">
        <f t="shared" si="233"/>
        <v>1.2291732460478715E-5</v>
      </c>
      <c r="O1260" s="13">
        <f t="shared" si="234"/>
        <v>1.2291732460478715E-5</v>
      </c>
      <c r="Q1260">
        <v>18.500535021043699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75.010646283601702</v>
      </c>
      <c r="G1261" s="13">
        <f t="shared" si="228"/>
        <v>5.9178059616940129</v>
      </c>
      <c r="H1261" s="13">
        <f t="shared" si="229"/>
        <v>69.092840321907687</v>
      </c>
      <c r="I1261" s="16">
        <f t="shared" si="237"/>
        <v>69.79262334548288</v>
      </c>
      <c r="J1261" s="13">
        <f t="shared" si="230"/>
        <v>65.120096582028495</v>
      </c>
      <c r="K1261" s="13">
        <f t="shared" si="231"/>
        <v>4.6725267634543854</v>
      </c>
      <c r="L1261" s="13">
        <f t="shared" si="232"/>
        <v>0</v>
      </c>
      <c r="M1261" s="13">
        <f t="shared" si="238"/>
        <v>7.5336424757772783E-6</v>
      </c>
      <c r="N1261" s="13">
        <f t="shared" si="233"/>
        <v>4.6708583349819122E-6</v>
      </c>
      <c r="O1261" s="13">
        <f t="shared" si="234"/>
        <v>5.9178106325523476</v>
      </c>
      <c r="Q1261">
        <v>17.889127547211562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33.705395567287972</v>
      </c>
      <c r="G1262" s="13">
        <f t="shared" si="228"/>
        <v>0</v>
      </c>
      <c r="H1262" s="13">
        <f t="shared" si="229"/>
        <v>33.705395567287972</v>
      </c>
      <c r="I1262" s="16">
        <f t="shared" si="237"/>
        <v>38.377922330742358</v>
      </c>
      <c r="J1262" s="13">
        <f t="shared" si="230"/>
        <v>37.608452331040226</v>
      </c>
      <c r="K1262" s="13">
        <f t="shared" si="231"/>
        <v>0.7694699997021317</v>
      </c>
      <c r="L1262" s="13">
        <f t="shared" si="232"/>
        <v>0</v>
      </c>
      <c r="M1262" s="13">
        <f t="shared" si="238"/>
        <v>2.8627841407953661E-6</v>
      </c>
      <c r="N1262" s="13">
        <f t="shared" si="233"/>
        <v>1.7749261672931269E-6</v>
      </c>
      <c r="O1262" s="13">
        <f t="shared" si="234"/>
        <v>1.7749261672931269E-6</v>
      </c>
      <c r="Q1262">
        <v>18.481315232237829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24.036163504483412</v>
      </c>
      <c r="G1263" s="13">
        <f t="shared" si="228"/>
        <v>0</v>
      </c>
      <c r="H1263" s="13">
        <f t="shared" si="229"/>
        <v>24.036163504483412</v>
      </c>
      <c r="I1263" s="16">
        <f t="shared" si="237"/>
        <v>24.805633504185543</v>
      </c>
      <c r="J1263" s="13">
        <f t="shared" si="230"/>
        <v>24.747337757636139</v>
      </c>
      <c r="K1263" s="13">
        <f t="shared" si="231"/>
        <v>5.8295746549404726E-2</v>
      </c>
      <c r="L1263" s="13">
        <f t="shared" si="232"/>
        <v>0</v>
      </c>
      <c r="M1263" s="13">
        <f t="shared" si="238"/>
        <v>1.0878579735022392E-6</v>
      </c>
      <c r="N1263" s="13">
        <f t="shared" si="233"/>
        <v>6.7447194357138835E-7</v>
      </c>
      <c r="O1263" s="13">
        <f t="shared" si="234"/>
        <v>6.7447194357138835E-7</v>
      </c>
      <c r="Q1263">
        <v>27.748957778689238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36.091697015385407</v>
      </c>
      <c r="G1264" s="13">
        <f t="shared" si="228"/>
        <v>0</v>
      </c>
      <c r="H1264" s="13">
        <f t="shared" si="229"/>
        <v>36.091697015385407</v>
      </c>
      <c r="I1264" s="16">
        <f t="shared" si="237"/>
        <v>36.149992761934811</v>
      </c>
      <c r="J1264" s="13">
        <f t="shared" si="230"/>
        <v>35.994086425459756</v>
      </c>
      <c r="K1264" s="13">
        <f t="shared" si="231"/>
        <v>0.1559063364750557</v>
      </c>
      <c r="L1264" s="13">
        <f t="shared" si="232"/>
        <v>0</v>
      </c>
      <c r="M1264" s="13">
        <f t="shared" si="238"/>
        <v>4.1338602993085085E-7</v>
      </c>
      <c r="N1264" s="13">
        <f t="shared" si="233"/>
        <v>2.5629933855712752E-7</v>
      </c>
      <c r="O1264" s="13">
        <f t="shared" si="234"/>
        <v>2.5629933855712752E-7</v>
      </c>
      <c r="Q1264">
        <v>28.804409312074419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23.78656973180291</v>
      </c>
      <c r="G1265" s="13">
        <f t="shared" si="228"/>
        <v>0</v>
      </c>
      <c r="H1265" s="13">
        <f t="shared" si="229"/>
        <v>23.78656973180291</v>
      </c>
      <c r="I1265" s="16">
        <f t="shared" si="237"/>
        <v>23.942476068277966</v>
      </c>
      <c r="J1265" s="13">
        <f t="shared" si="230"/>
        <v>23.901075114699495</v>
      </c>
      <c r="K1265" s="13">
        <f t="shared" si="231"/>
        <v>4.1400953578470734E-2</v>
      </c>
      <c r="L1265" s="13">
        <f t="shared" si="232"/>
        <v>0</v>
      </c>
      <c r="M1265" s="13">
        <f t="shared" si="238"/>
        <v>1.5708669137372332E-7</v>
      </c>
      <c r="N1265" s="13">
        <f t="shared" si="233"/>
        <v>9.7393748651708464E-8</v>
      </c>
      <c r="O1265" s="13">
        <f t="shared" si="234"/>
        <v>9.7393748651708464E-8</v>
      </c>
      <c r="Q1265">
        <v>29.501688870967751</v>
      </c>
    </row>
    <row r="1266" spans="1:17" x14ac:dyDescent="0.2">
      <c r="A1266" s="14">
        <f t="shared" si="235"/>
        <v>60511</v>
      </c>
      <c r="B1266" s="1">
        <v>9</v>
      </c>
      <c r="F1266" s="34">
        <v>5.9711260880295196</v>
      </c>
      <c r="G1266" s="13">
        <f t="shared" si="228"/>
        <v>0</v>
      </c>
      <c r="H1266" s="13">
        <f t="shared" si="229"/>
        <v>5.9711260880295196</v>
      </c>
      <c r="I1266" s="16">
        <f t="shared" si="237"/>
        <v>6.0125270416079903</v>
      </c>
      <c r="J1266" s="13">
        <f t="shared" si="230"/>
        <v>6.0117664910792552</v>
      </c>
      <c r="K1266" s="13">
        <f t="shared" si="231"/>
        <v>7.6055052873513773E-4</v>
      </c>
      <c r="L1266" s="13">
        <f t="shared" si="232"/>
        <v>0</v>
      </c>
      <c r="M1266" s="13">
        <f t="shared" si="238"/>
        <v>5.969294272201486E-8</v>
      </c>
      <c r="N1266" s="13">
        <f t="shared" si="233"/>
        <v>3.7009624487649214E-8</v>
      </c>
      <c r="O1266" s="13">
        <f t="shared" si="234"/>
        <v>3.7009624487649214E-8</v>
      </c>
      <c r="Q1266">
        <v>28.418067384845191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7.8548478056857052</v>
      </c>
      <c r="G1267" s="13">
        <f t="shared" si="228"/>
        <v>0</v>
      </c>
      <c r="H1267" s="13">
        <f t="shared" si="229"/>
        <v>7.8548478056857052</v>
      </c>
      <c r="I1267" s="16">
        <f t="shared" si="237"/>
        <v>7.8556083562144403</v>
      </c>
      <c r="J1267" s="13">
        <f t="shared" si="230"/>
        <v>7.8518856317467494</v>
      </c>
      <c r="K1267" s="13">
        <f t="shared" si="231"/>
        <v>3.7227244676909521E-3</v>
      </c>
      <c r="L1267" s="13">
        <f t="shared" si="232"/>
        <v>0</v>
      </c>
      <c r="M1267" s="13">
        <f t="shared" si="238"/>
        <v>2.2683318234365646E-8</v>
      </c>
      <c r="N1267" s="13">
        <f t="shared" si="233"/>
        <v>1.40636573053067E-8</v>
      </c>
      <c r="O1267" s="13">
        <f t="shared" si="234"/>
        <v>1.40636573053067E-8</v>
      </c>
      <c r="Q1267">
        <v>22.738391212242771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30.453813349459448</v>
      </c>
      <c r="G1268" s="13">
        <f t="shared" si="228"/>
        <v>0</v>
      </c>
      <c r="H1268" s="13">
        <f t="shared" si="229"/>
        <v>30.453813349459448</v>
      </c>
      <c r="I1268" s="16">
        <f t="shared" si="237"/>
        <v>30.457536073927137</v>
      </c>
      <c r="J1268" s="13">
        <f t="shared" si="230"/>
        <v>29.938743067345552</v>
      </c>
      <c r="K1268" s="13">
        <f t="shared" si="231"/>
        <v>0.51879300658158556</v>
      </c>
      <c r="L1268" s="13">
        <f t="shared" si="232"/>
        <v>0</v>
      </c>
      <c r="M1268" s="13">
        <f t="shared" si="238"/>
        <v>8.6196609290589458E-9</v>
      </c>
      <c r="N1268" s="13">
        <f t="shared" si="233"/>
        <v>5.3441897760165465E-9</v>
      </c>
      <c r="O1268" s="13">
        <f t="shared" si="234"/>
        <v>5.3441897760165465E-9</v>
      </c>
      <c r="Q1268">
        <v>16.39228297314995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107.2451910672078</v>
      </c>
      <c r="G1269" s="13">
        <f t="shared" si="228"/>
        <v>11.312795424752629</v>
      </c>
      <c r="H1269" s="13">
        <f t="shared" si="229"/>
        <v>95.932395642455162</v>
      </c>
      <c r="I1269" s="16">
        <f t="shared" si="237"/>
        <v>96.451188649036752</v>
      </c>
      <c r="J1269" s="13">
        <f t="shared" si="230"/>
        <v>74.965274527305269</v>
      </c>
      <c r="K1269" s="13">
        <f t="shared" si="231"/>
        <v>21.485914121731483</v>
      </c>
      <c r="L1269" s="13">
        <f t="shared" si="232"/>
        <v>2.6770453964319132</v>
      </c>
      <c r="M1269" s="13">
        <f t="shared" si="238"/>
        <v>2.6770453997073842</v>
      </c>
      <c r="N1269" s="13">
        <f t="shared" si="233"/>
        <v>1.6597681478185782</v>
      </c>
      <c r="O1269" s="13">
        <f t="shared" si="234"/>
        <v>12.972563572571207</v>
      </c>
      <c r="Q1269">
        <v>11.86642736274446</v>
      </c>
    </row>
    <row r="1270" spans="1:17" x14ac:dyDescent="0.2">
      <c r="A1270" s="14">
        <f t="shared" si="235"/>
        <v>60633</v>
      </c>
      <c r="B1270" s="1">
        <v>1</v>
      </c>
      <c r="F1270" s="34">
        <v>170.31972486881099</v>
      </c>
      <c r="G1270" s="13">
        <f t="shared" si="228"/>
        <v>21.869372151098933</v>
      </c>
      <c r="H1270" s="13">
        <f t="shared" si="229"/>
        <v>148.45035271771206</v>
      </c>
      <c r="I1270" s="16">
        <f t="shared" si="237"/>
        <v>167.25922144301163</v>
      </c>
      <c r="J1270" s="13">
        <f t="shared" si="230"/>
        <v>97.823677972347951</v>
      </c>
      <c r="K1270" s="13">
        <f t="shared" si="231"/>
        <v>69.435543470663674</v>
      </c>
      <c r="L1270" s="13">
        <f t="shared" si="232"/>
        <v>31.879243372659239</v>
      </c>
      <c r="M1270" s="13">
        <f t="shared" si="238"/>
        <v>32.896520624548046</v>
      </c>
      <c r="N1270" s="13">
        <f t="shared" si="233"/>
        <v>20.395842787219788</v>
      </c>
      <c r="O1270" s="13">
        <f t="shared" si="234"/>
        <v>42.265214938318721</v>
      </c>
      <c r="Q1270">
        <v>12.045841251612909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70.523761528139104</v>
      </c>
      <c r="G1271" s="13">
        <f t="shared" si="228"/>
        <v>5.1668508562262252</v>
      </c>
      <c r="H1271" s="13">
        <f t="shared" si="229"/>
        <v>65.356910671912885</v>
      </c>
      <c r="I1271" s="16">
        <f t="shared" si="237"/>
        <v>102.91321076991733</v>
      </c>
      <c r="J1271" s="13">
        <f t="shared" si="230"/>
        <v>78.426992406169589</v>
      </c>
      <c r="K1271" s="13">
        <f t="shared" si="231"/>
        <v>24.486218363747739</v>
      </c>
      <c r="L1271" s="13">
        <f t="shared" si="232"/>
        <v>4.5042853491475121</v>
      </c>
      <c r="M1271" s="13">
        <f t="shared" si="238"/>
        <v>17.004963186475766</v>
      </c>
      <c r="N1271" s="13">
        <f t="shared" si="233"/>
        <v>10.543077175614975</v>
      </c>
      <c r="O1271" s="13">
        <f t="shared" si="234"/>
        <v>15.709928031841201</v>
      </c>
      <c r="Q1271">
        <v>12.109438691946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20.28787507191992</v>
      </c>
      <c r="G1272" s="13">
        <f t="shared" si="228"/>
        <v>0</v>
      </c>
      <c r="H1272" s="13">
        <f t="shared" si="229"/>
        <v>20.28787507191992</v>
      </c>
      <c r="I1272" s="16">
        <f t="shared" si="237"/>
        <v>40.269808086520143</v>
      </c>
      <c r="J1272" s="13">
        <f t="shared" si="230"/>
        <v>39.025547041089027</v>
      </c>
      <c r="K1272" s="13">
        <f t="shared" si="231"/>
        <v>1.2442610454311165</v>
      </c>
      <c r="L1272" s="13">
        <f t="shared" si="232"/>
        <v>0</v>
      </c>
      <c r="M1272" s="13">
        <f t="shared" si="238"/>
        <v>6.4618860108607912</v>
      </c>
      <c r="N1272" s="13">
        <f t="shared" si="233"/>
        <v>4.0063693267336902</v>
      </c>
      <c r="O1272" s="13">
        <f t="shared" si="234"/>
        <v>4.0063693267336902</v>
      </c>
      <c r="Q1272">
        <v>15.976115995083539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107.56088199035941</v>
      </c>
      <c r="G1273" s="13">
        <f t="shared" si="228"/>
        <v>11.365631573530891</v>
      </c>
      <c r="H1273" s="13">
        <f t="shared" si="229"/>
        <v>96.195250416828515</v>
      </c>
      <c r="I1273" s="16">
        <f t="shared" si="237"/>
        <v>97.439511462259631</v>
      </c>
      <c r="J1273" s="13">
        <f t="shared" si="230"/>
        <v>85.319992287030004</v>
      </c>
      <c r="K1273" s="13">
        <f t="shared" si="231"/>
        <v>12.119519175229627</v>
      </c>
      <c r="L1273" s="13">
        <f t="shared" si="232"/>
        <v>0</v>
      </c>
      <c r="M1273" s="13">
        <f t="shared" si="238"/>
        <v>2.455516684127101</v>
      </c>
      <c r="N1273" s="13">
        <f t="shared" si="233"/>
        <v>1.5224203441588027</v>
      </c>
      <c r="O1273" s="13">
        <f t="shared" si="234"/>
        <v>12.888051917689694</v>
      </c>
      <c r="Q1273">
        <v>17.542801205826631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19.437245467627701</v>
      </c>
      <c r="G1274" s="13">
        <f t="shared" si="228"/>
        <v>0</v>
      </c>
      <c r="H1274" s="13">
        <f t="shared" si="229"/>
        <v>19.437245467627701</v>
      </c>
      <c r="I1274" s="16">
        <f t="shared" si="237"/>
        <v>31.556764642857328</v>
      </c>
      <c r="J1274" s="13">
        <f t="shared" si="230"/>
        <v>31.391850732678744</v>
      </c>
      <c r="K1274" s="13">
        <f t="shared" si="231"/>
        <v>0.16491391017858348</v>
      </c>
      <c r="L1274" s="13">
        <f t="shared" si="232"/>
        <v>0</v>
      </c>
      <c r="M1274" s="13">
        <f t="shared" si="238"/>
        <v>0.93309633996829833</v>
      </c>
      <c r="N1274" s="13">
        <f t="shared" si="233"/>
        <v>0.57851973078034491</v>
      </c>
      <c r="O1274" s="13">
        <f t="shared" si="234"/>
        <v>0.57851973078034491</v>
      </c>
      <c r="Q1274">
        <v>25.408210710268261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21.77321913206255</v>
      </c>
      <c r="G1275" s="13">
        <f t="shared" si="228"/>
        <v>0</v>
      </c>
      <c r="H1275" s="13">
        <f t="shared" si="229"/>
        <v>21.77321913206255</v>
      </c>
      <c r="I1275" s="16">
        <f t="shared" si="237"/>
        <v>21.938133042241134</v>
      </c>
      <c r="J1275" s="13">
        <f t="shared" si="230"/>
        <v>21.884015719253203</v>
      </c>
      <c r="K1275" s="13">
        <f t="shared" si="231"/>
        <v>5.411732298793126E-2</v>
      </c>
      <c r="L1275" s="13">
        <f t="shared" si="232"/>
        <v>0</v>
      </c>
      <c r="M1275" s="13">
        <f t="shared" si="238"/>
        <v>0.35457660918795342</v>
      </c>
      <c r="N1275" s="13">
        <f t="shared" si="233"/>
        <v>0.21983749769653113</v>
      </c>
      <c r="O1275" s="13">
        <f t="shared" si="234"/>
        <v>0.21983749769653113</v>
      </c>
      <c r="Q1275">
        <v>25.608192527703679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27.87177451393168</v>
      </c>
      <c r="G1276" s="13">
        <f t="shared" si="228"/>
        <v>0</v>
      </c>
      <c r="H1276" s="13">
        <f t="shared" si="229"/>
        <v>27.87177451393168</v>
      </c>
      <c r="I1276" s="16">
        <f t="shared" si="237"/>
        <v>27.925891836919611</v>
      </c>
      <c r="J1276" s="13">
        <f t="shared" si="230"/>
        <v>27.834366995812854</v>
      </c>
      <c r="K1276" s="13">
        <f t="shared" si="231"/>
        <v>9.1524841106757293E-2</v>
      </c>
      <c r="L1276" s="13">
        <f t="shared" si="232"/>
        <v>0</v>
      </c>
      <c r="M1276" s="13">
        <f t="shared" si="238"/>
        <v>0.13473911149142229</v>
      </c>
      <c r="N1276" s="13">
        <f t="shared" si="233"/>
        <v>8.3538249124681815E-2</v>
      </c>
      <c r="O1276" s="13">
        <f t="shared" si="234"/>
        <v>8.3538249124681815E-2</v>
      </c>
      <c r="Q1276">
        <v>27.03914794257739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28.65266551868925</v>
      </c>
      <c r="G1277" s="13">
        <f t="shared" si="228"/>
        <v>0</v>
      </c>
      <c r="H1277" s="13">
        <f t="shared" si="229"/>
        <v>28.65266551868925</v>
      </c>
      <c r="I1277" s="16">
        <f t="shared" si="237"/>
        <v>28.744190359796008</v>
      </c>
      <c r="J1277" s="13">
        <f t="shared" si="230"/>
        <v>28.652815378038969</v>
      </c>
      <c r="K1277" s="13">
        <f t="shared" si="231"/>
        <v>9.1374981757038398E-2</v>
      </c>
      <c r="L1277" s="13">
        <f t="shared" si="232"/>
        <v>0</v>
      </c>
      <c r="M1277" s="13">
        <f t="shared" si="238"/>
        <v>5.1200862366740471E-2</v>
      </c>
      <c r="N1277" s="13">
        <f t="shared" si="233"/>
        <v>3.1744534667379094E-2</v>
      </c>
      <c r="O1277" s="13">
        <f t="shared" si="234"/>
        <v>3.1744534667379094E-2</v>
      </c>
      <c r="Q1277">
        <v>27.685901870967751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68.828447988349069</v>
      </c>
      <c r="G1278" s="13">
        <f t="shared" si="228"/>
        <v>4.8831118195763441</v>
      </c>
      <c r="H1278" s="13">
        <f t="shared" si="229"/>
        <v>63.945336168772727</v>
      </c>
      <c r="I1278" s="16">
        <f t="shared" si="237"/>
        <v>64.036711150529769</v>
      </c>
      <c r="J1278" s="13">
        <f t="shared" si="230"/>
        <v>62.685039730392546</v>
      </c>
      <c r="K1278" s="13">
        <f t="shared" si="231"/>
        <v>1.3516714201372224</v>
      </c>
      <c r="L1278" s="13">
        <f t="shared" si="232"/>
        <v>0</v>
      </c>
      <c r="M1278" s="13">
        <f t="shared" si="238"/>
        <v>1.9456327699361377E-2</v>
      </c>
      <c r="N1278" s="13">
        <f t="shared" si="233"/>
        <v>1.2062923173604053E-2</v>
      </c>
      <c r="O1278" s="13">
        <f t="shared" si="234"/>
        <v>4.8951747427499486</v>
      </c>
      <c r="Q1278">
        <v>25.373186775042289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30.546130655350211</v>
      </c>
      <c r="G1279" s="13">
        <f t="shared" si="228"/>
        <v>0</v>
      </c>
      <c r="H1279" s="13">
        <f t="shared" si="229"/>
        <v>30.546130655350211</v>
      </c>
      <c r="I1279" s="16">
        <f t="shared" si="237"/>
        <v>31.897802075487434</v>
      </c>
      <c r="J1279" s="13">
        <f t="shared" si="230"/>
        <v>31.553791082604867</v>
      </c>
      <c r="K1279" s="13">
        <f t="shared" si="231"/>
        <v>0.34401099288256631</v>
      </c>
      <c r="L1279" s="13">
        <f t="shared" si="232"/>
        <v>0</v>
      </c>
      <c r="M1279" s="13">
        <f t="shared" si="238"/>
        <v>7.3934045257573241E-3</v>
      </c>
      <c r="N1279" s="13">
        <f t="shared" si="233"/>
        <v>4.5839108059695412E-3</v>
      </c>
      <c r="O1279" s="13">
        <f t="shared" si="234"/>
        <v>4.5839108059695412E-3</v>
      </c>
      <c r="Q1279">
        <v>20.3478675285394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48.769445449716848</v>
      </c>
      <c r="G1280" s="13">
        <f t="shared" si="228"/>
        <v>1.5259027117118944</v>
      </c>
      <c r="H1280" s="13">
        <f t="shared" si="229"/>
        <v>47.243542738004955</v>
      </c>
      <c r="I1280" s="16">
        <f t="shared" si="237"/>
        <v>47.587553730887521</v>
      </c>
      <c r="J1280" s="13">
        <f t="shared" si="230"/>
        <v>45.957992719348589</v>
      </c>
      <c r="K1280" s="13">
        <f t="shared" si="231"/>
        <v>1.6295610115389323</v>
      </c>
      <c r="L1280" s="13">
        <f t="shared" si="232"/>
        <v>0</v>
      </c>
      <c r="M1280" s="13">
        <f t="shared" si="238"/>
        <v>2.8094937197877829E-3</v>
      </c>
      <c r="N1280" s="13">
        <f t="shared" si="233"/>
        <v>1.7418861062684255E-3</v>
      </c>
      <c r="O1280" s="13">
        <f t="shared" si="234"/>
        <v>1.5276445978181628</v>
      </c>
      <c r="Q1280">
        <v>17.582098591621129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179.17172154314889</v>
      </c>
      <c r="G1281" s="13">
        <f t="shared" si="228"/>
        <v>23.350901643935789</v>
      </c>
      <c r="H1281" s="13">
        <f t="shared" si="229"/>
        <v>155.82081989921309</v>
      </c>
      <c r="I1281" s="16">
        <f t="shared" si="237"/>
        <v>157.45038091075202</v>
      </c>
      <c r="J1281" s="13">
        <f t="shared" si="230"/>
        <v>106.42337893281524</v>
      </c>
      <c r="K1281" s="13">
        <f t="shared" si="231"/>
        <v>51.027001977936777</v>
      </c>
      <c r="L1281" s="13">
        <f t="shared" si="232"/>
        <v>20.668106176743095</v>
      </c>
      <c r="M1281" s="13">
        <f t="shared" si="238"/>
        <v>20.669173784356612</v>
      </c>
      <c r="N1281" s="13">
        <f t="shared" si="233"/>
        <v>12.8148877463011</v>
      </c>
      <c r="O1281" s="13">
        <f t="shared" si="234"/>
        <v>36.165789390236888</v>
      </c>
      <c r="Q1281">
        <v>14.6671217516129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44.578794782480259</v>
      </c>
      <c r="G1282" s="13">
        <f t="shared" si="228"/>
        <v>0.82452732872217604</v>
      </c>
      <c r="H1282" s="13">
        <f t="shared" si="229"/>
        <v>43.754267453758082</v>
      </c>
      <c r="I1282" s="16">
        <f t="shared" si="237"/>
        <v>74.113163254951758</v>
      </c>
      <c r="J1282" s="13">
        <f t="shared" si="230"/>
        <v>67.371462153199957</v>
      </c>
      <c r="K1282" s="13">
        <f t="shared" si="231"/>
        <v>6.7417011017518007</v>
      </c>
      <c r="L1282" s="13">
        <f t="shared" si="232"/>
        <v>0</v>
      </c>
      <c r="M1282" s="13">
        <f t="shared" si="238"/>
        <v>7.8542860380555126</v>
      </c>
      <c r="N1282" s="13">
        <f t="shared" si="233"/>
        <v>4.8696573435944179</v>
      </c>
      <c r="O1282" s="13">
        <f t="shared" si="234"/>
        <v>5.6941846723165943</v>
      </c>
      <c r="Q1282">
        <v>16.28422920636639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149.22216023103459</v>
      </c>
      <c r="G1283" s="13">
        <f t="shared" si="228"/>
        <v>18.338342329486899</v>
      </c>
      <c r="H1283" s="13">
        <f t="shared" si="229"/>
        <v>130.8838179015477</v>
      </c>
      <c r="I1283" s="16">
        <f t="shared" si="237"/>
        <v>137.6255190032995</v>
      </c>
      <c r="J1283" s="13">
        <f t="shared" si="230"/>
        <v>103.31896431464558</v>
      </c>
      <c r="K1283" s="13">
        <f t="shared" si="231"/>
        <v>34.306554688653918</v>
      </c>
      <c r="L1283" s="13">
        <f t="shared" si="232"/>
        <v>10.485049109930019</v>
      </c>
      <c r="M1283" s="13">
        <f t="shared" si="238"/>
        <v>13.469677804391111</v>
      </c>
      <c r="N1283" s="13">
        <f t="shared" si="233"/>
        <v>8.3512002387224893</v>
      </c>
      <c r="O1283" s="13">
        <f t="shared" si="234"/>
        <v>26.68954256820939</v>
      </c>
      <c r="Q1283">
        <v>15.81115370421602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111.8550772381722</v>
      </c>
      <c r="G1284" s="13">
        <f t="shared" si="228"/>
        <v>12.084336871520668</v>
      </c>
      <c r="H1284" s="13">
        <f t="shared" si="229"/>
        <v>99.770740366651538</v>
      </c>
      <c r="I1284" s="16">
        <f t="shared" si="237"/>
        <v>123.59224594537544</v>
      </c>
      <c r="J1284" s="13">
        <f t="shared" si="230"/>
        <v>99.020614190953253</v>
      </c>
      <c r="K1284" s="13">
        <f t="shared" si="231"/>
        <v>24.571631754422185</v>
      </c>
      <c r="L1284" s="13">
        <f t="shared" si="232"/>
        <v>4.5563036604079636</v>
      </c>
      <c r="M1284" s="13">
        <f t="shared" si="238"/>
        <v>9.6747812260765844</v>
      </c>
      <c r="N1284" s="13">
        <f t="shared" si="233"/>
        <v>5.9983643601674821</v>
      </c>
      <c r="O1284" s="13">
        <f t="shared" si="234"/>
        <v>18.082701231688148</v>
      </c>
      <c r="Q1284">
        <v>16.615095634967268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118.216559367873</v>
      </c>
      <c r="G1285" s="13">
        <f t="shared" si="228"/>
        <v>13.149037157799446</v>
      </c>
      <c r="H1285" s="13">
        <f t="shared" si="229"/>
        <v>105.06752221007356</v>
      </c>
      <c r="I1285" s="16">
        <f t="shared" si="237"/>
        <v>125.08285030408777</v>
      </c>
      <c r="J1285" s="13">
        <f t="shared" si="230"/>
        <v>99.431242999839412</v>
      </c>
      <c r="K1285" s="13">
        <f t="shared" si="231"/>
        <v>25.651607304248358</v>
      </c>
      <c r="L1285" s="13">
        <f t="shared" si="232"/>
        <v>5.2140284487688398</v>
      </c>
      <c r="M1285" s="13">
        <f t="shared" si="238"/>
        <v>8.8904453146779421</v>
      </c>
      <c r="N1285" s="13">
        <f t="shared" si="233"/>
        <v>5.5120760951003245</v>
      </c>
      <c r="O1285" s="13">
        <f t="shared" si="234"/>
        <v>18.661113252899771</v>
      </c>
      <c r="Q1285">
        <v>16.478026832598381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20.331232691183459</v>
      </c>
      <c r="G1286" s="13">
        <f t="shared" ref="G1286:G1349" si="244">IF((F1286-$J$2)&gt;0,$I$2*(F1286-$J$2),0)</f>
        <v>0</v>
      </c>
      <c r="H1286" s="13">
        <f t="shared" ref="H1286:H1349" si="245">F1286-G1286</f>
        <v>20.331232691183459</v>
      </c>
      <c r="I1286" s="16">
        <f t="shared" si="237"/>
        <v>40.768811546662974</v>
      </c>
      <c r="J1286" s="13">
        <f t="shared" ref="J1286:J1349" si="246">I1286/SQRT(1+(I1286/($K$2*(300+(25*Q1286)+0.05*(Q1286)^3)))^2)</f>
        <v>40.313685623659559</v>
      </c>
      <c r="K1286" s="13">
        <f t="shared" ref="K1286:K1349" si="247">I1286-J1286</f>
        <v>0.45512592300341481</v>
      </c>
      <c r="L1286" s="13">
        <f t="shared" ref="L1286:L1349" si="248">IF(K1286&gt;$N$2,(K1286-$N$2)/$L$2,0)</f>
        <v>0</v>
      </c>
      <c r="M1286" s="13">
        <f t="shared" si="238"/>
        <v>3.3783692195776176</v>
      </c>
      <c r="N1286" s="13">
        <f t="shared" ref="N1286:N1349" si="249">$M$2*M1286</f>
        <v>2.094588916138123</v>
      </c>
      <c r="O1286" s="13">
        <f t="shared" ref="O1286:O1349" si="250">N1286+G1286</f>
        <v>2.094588916138123</v>
      </c>
      <c r="Q1286">
        <v>23.576305767805952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42.914421400420167</v>
      </c>
      <c r="G1287" s="13">
        <f t="shared" si="244"/>
        <v>0.54596664424258246</v>
      </c>
      <c r="H1287" s="13">
        <f t="shared" si="245"/>
        <v>42.368454756177584</v>
      </c>
      <c r="I1287" s="16">
        <f t="shared" ref="I1287:I1350" si="252">H1287+K1286-L1286</f>
        <v>42.823580679180999</v>
      </c>
      <c r="J1287" s="13">
        <f t="shared" si="246"/>
        <v>42.085862465489726</v>
      </c>
      <c r="K1287" s="13">
        <f t="shared" si="247"/>
        <v>0.73771821369127366</v>
      </c>
      <c r="L1287" s="13">
        <f t="shared" si="248"/>
        <v>0</v>
      </c>
      <c r="M1287" s="13">
        <f t="shared" ref="M1287:M1350" si="253">L1287+M1286-N1286</f>
        <v>1.2837803034394946</v>
      </c>
      <c r="N1287" s="13">
        <f t="shared" si="249"/>
        <v>0.79594378813248667</v>
      </c>
      <c r="O1287" s="13">
        <f t="shared" si="250"/>
        <v>1.341910432375069</v>
      </c>
      <c r="Q1287">
        <v>21.131472596831891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25.579742316936208</v>
      </c>
      <c r="G1288" s="13">
        <f t="shared" si="244"/>
        <v>0</v>
      </c>
      <c r="H1288" s="13">
        <f t="shared" si="245"/>
        <v>25.579742316936208</v>
      </c>
      <c r="I1288" s="16">
        <f t="shared" si="252"/>
        <v>26.317460530627482</v>
      </c>
      <c r="J1288" s="13">
        <f t="shared" si="246"/>
        <v>26.262159360454561</v>
      </c>
      <c r="K1288" s="13">
        <f t="shared" si="247"/>
        <v>5.5301170172921132E-2</v>
      </c>
      <c r="L1288" s="13">
        <f t="shared" si="248"/>
        <v>0</v>
      </c>
      <c r="M1288" s="13">
        <f t="shared" si="253"/>
        <v>0.48783651530700789</v>
      </c>
      <c r="N1288" s="13">
        <f t="shared" si="249"/>
        <v>0.3024586394903449</v>
      </c>
      <c r="O1288" s="13">
        <f t="shared" si="250"/>
        <v>0.3024586394903449</v>
      </c>
      <c r="Q1288">
        <v>29.454585870967751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5.8938786925859716</v>
      </c>
      <c r="G1289" s="13">
        <f t="shared" si="244"/>
        <v>0</v>
      </c>
      <c r="H1289" s="13">
        <f t="shared" si="245"/>
        <v>5.8938786925859716</v>
      </c>
      <c r="I1289" s="16">
        <f t="shared" si="252"/>
        <v>5.9491798627588928</v>
      </c>
      <c r="J1289" s="13">
        <f t="shared" si="246"/>
        <v>5.9483607268869916</v>
      </c>
      <c r="K1289" s="13">
        <f t="shared" si="247"/>
        <v>8.1913587190118875E-4</v>
      </c>
      <c r="L1289" s="13">
        <f t="shared" si="248"/>
        <v>0</v>
      </c>
      <c r="M1289" s="13">
        <f t="shared" si="253"/>
        <v>0.18537787581666298</v>
      </c>
      <c r="N1289" s="13">
        <f t="shared" si="249"/>
        <v>0.11493428300633104</v>
      </c>
      <c r="O1289" s="13">
        <f t="shared" si="250"/>
        <v>0.11493428300633104</v>
      </c>
      <c r="Q1289">
        <v>27.63824556813724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10.715936913608941</v>
      </c>
      <c r="G1290" s="13">
        <f t="shared" si="244"/>
        <v>0</v>
      </c>
      <c r="H1290" s="13">
        <f t="shared" si="245"/>
        <v>10.715936913608941</v>
      </c>
      <c r="I1290" s="16">
        <f t="shared" si="252"/>
        <v>10.716756049480843</v>
      </c>
      <c r="J1290" s="13">
        <f t="shared" si="246"/>
        <v>10.712199051144802</v>
      </c>
      <c r="K1290" s="13">
        <f t="shared" si="247"/>
        <v>4.5569983360405075E-3</v>
      </c>
      <c r="L1290" s="13">
        <f t="shared" si="248"/>
        <v>0</v>
      </c>
      <c r="M1290" s="13">
        <f t="shared" si="253"/>
        <v>7.044359281033194E-2</v>
      </c>
      <c r="N1290" s="13">
        <f t="shared" si="249"/>
        <v>4.3675027542405799E-2</v>
      </c>
      <c r="O1290" s="13">
        <f t="shared" si="250"/>
        <v>4.3675027542405799E-2</v>
      </c>
      <c r="Q1290">
        <v>27.998518457234201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32.898560479259991</v>
      </c>
      <c r="G1291" s="13">
        <f t="shared" si="244"/>
        <v>0</v>
      </c>
      <c r="H1291" s="13">
        <f t="shared" si="245"/>
        <v>32.898560479259991</v>
      </c>
      <c r="I1291" s="16">
        <f t="shared" si="252"/>
        <v>32.903117477596034</v>
      </c>
      <c r="J1291" s="13">
        <f t="shared" si="246"/>
        <v>32.560826574312408</v>
      </c>
      <c r="K1291" s="13">
        <f t="shared" si="247"/>
        <v>0.34229090328362588</v>
      </c>
      <c r="L1291" s="13">
        <f t="shared" si="248"/>
        <v>0</v>
      </c>
      <c r="M1291" s="13">
        <f t="shared" si="253"/>
        <v>2.6768565267926141E-2</v>
      </c>
      <c r="N1291" s="13">
        <f t="shared" si="249"/>
        <v>1.6596510466114208E-2</v>
      </c>
      <c r="O1291" s="13">
        <f t="shared" si="250"/>
        <v>1.6596510466114208E-2</v>
      </c>
      <c r="Q1291">
        <v>21.044834937740038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2.8841642940971801</v>
      </c>
      <c r="G1292" s="13">
        <f t="shared" si="244"/>
        <v>0</v>
      </c>
      <c r="H1292" s="13">
        <f t="shared" si="245"/>
        <v>2.8841642940971801</v>
      </c>
      <c r="I1292" s="16">
        <f t="shared" si="252"/>
        <v>3.226455197380806</v>
      </c>
      <c r="J1292" s="13">
        <f t="shared" si="246"/>
        <v>3.2260265411057198</v>
      </c>
      <c r="K1292" s="13">
        <f t="shared" si="247"/>
        <v>4.2865627508614779E-4</v>
      </c>
      <c r="L1292" s="13">
        <f t="shared" si="248"/>
        <v>0</v>
      </c>
      <c r="M1292" s="13">
        <f t="shared" si="253"/>
        <v>1.0172054801811933E-2</v>
      </c>
      <c r="N1292" s="13">
        <f t="shared" si="249"/>
        <v>6.3066739771233983E-3</v>
      </c>
      <c r="O1292" s="13">
        <f t="shared" si="250"/>
        <v>6.3066739771233983E-3</v>
      </c>
      <c r="Q1292">
        <v>19.15057046722605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0.15161290299999999</v>
      </c>
      <c r="G1293" s="13">
        <f t="shared" si="244"/>
        <v>0</v>
      </c>
      <c r="H1293" s="13">
        <f t="shared" si="245"/>
        <v>0.15161290299999999</v>
      </c>
      <c r="I1293" s="16">
        <f t="shared" si="252"/>
        <v>0.15204155927508614</v>
      </c>
      <c r="J1293" s="13">
        <f t="shared" si="246"/>
        <v>0.15204149360670274</v>
      </c>
      <c r="K1293" s="13">
        <f t="shared" si="247"/>
        <v>6.5668383397721186E-8</v>
      </c>
      <c r="L1293" s="13">
        <f t="shared" si="248"/>
        <v>0</v>
      </c>
      <c r="M1293" s="13">
        <f t="shared" si="253"/>
        <v>3.8653808246885343E-3</v>
      </c>
      <c r="N1293" s="13">
        <f t="shared" si="249"/>
        <v>2.3965361113068911E-3</v>
      </c>
      <c r="O1293" s="13">
        <f t="shared" si="250"/>
        <v>2.3965361113068911E-3</v>
      </c>
      <c r="Q1293">
        <v>16.452085842334021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3.4798790539747322</v>
      </c>
      <c r="G1294" s="13">
        <f t="shared" si="244"/>
        <v>0</v>
      </c>
      <c r="H1294" s="13">
        <f t="shared" si="245"/>
        <v>3.4798790539747322</v>
      </c>
      <c r="I1294" s="16">
        <f t="shared" si="252"/>
        <v>3.4798791196431154</v>
      </c>
      <c r="J1294" s="13">
        <f t="shared" si="246"/>
        <v>3.4790074146164707</v>
      </c>
      <c r="K1294" s="13">
        <f t="shared" si="247"/>
        <v>8.7170502664468685E-4</v>
      </c>
      <c r="L1294" s="13">
        <f t="shared" si="248"/>
        <v>0</v>
      </c>
      <c r="M1294" s="13">
        <f t="shared" si="253"/>
        <v>1.4688447133816432E-3</v>
      </c>
      <c r="N1294" s="13">
        <f t="shared" si="249"/>
        <v>9.1068372229661881E-4</v>
      </c>
      <c r="O1294" s="13">
        <f t="shared" si="250"/>
        <v>9.1068372229661881E-4</v>
      </c>
      <c r="Q1294">
        <v>15.72339179447798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19.67203061708997</v>
      </c>
      <c r="G1295" s="13">
        <f t="shared" si="244"/>
        <v>0</v>
      </c>
      <c r="H1295" s="13">
        <f t="shared" si="245"/>
        <v>19.67203061708997</v>
      </c>
      <c r="I1295" s="16">
        <f t="shared" si="252"/>
        <v>19.672902322116613</v>
      </c>
      <c r="J1295" s="13">
        <f t="shared" si="246"/>
        <v>19.563337712159534</v>
      </c>
      <c r="K1295" s="13">
        <f t="shared" si="247"/>
        <v>0.10956460995707928</v>
      </c>
      <c r="L1295" s="13">
        <f t="shared" si="248"/>
        <v>0</v>
      </c>
      <c r="M1295" s="13">
        <f t="shared" si="253"/>
        <v>5.5816099108502442E-4</v>
      </c>
      <c r="N1295" s="13">
        <f t="shared" si="249"/>
        <v>3.4605981447271514E-4</v>
      </c>
      <c r="O1295" s="13">
        <f t="shared" si="250"/>
        <v>3.4605981447271514E-4</v>
      </c>
      <c r="Q1295">
        <v>18.244597751612911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38.094107652128507</v>
      </c>
      <c r="G1296" s="13">
        <f t="shared" si="244"/>
        <v>0</v>
      </c>
      <c r="H1296" s="13">
        <f t="shared" si="245"/>
        <v>38.094107652128507</v>
      </c>
      <c r="I1296" s="16">
        <f t="shared" si="252"/>
        <v>38.20367226208559</v>
      </c>
      <c r="J1296" s="13">
        <f t="shared" si="246"/>
        <v>37.359719640770692</v>
      </c>
      <c r="K1296" s="13">
        <f t="shared" si="247"/>
        <v>0.84395262131489801</v>
      </c>
      <c r="L1296" s="13">
        <f t="shared" si="248"/>
        <v>0</v>
      </c>
      <c r="M1296" s="13">
        <f t="shared" si="253"/>
        <v>2.1210117661230927E-4</v>
      </c>
      <c r="N1296" s="13">
        <f t="shared" si="249"/>
        <v>1.3150272949963174E-4</v>
      </c>
      <c r="O1296" s="13">
        <f t="shared" si="250"/>
        <v>1.3150272949963174E-4</v>
      </c>
      <c r="Q1296">
        <v>17.708876917118001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49.038016797973633</v>
      </c>
      <c r="G1297" s="13">
        <f t="shared" si="244"/>
        <v>1.5708526126226001</v>
      </c>
      <c r="H1297" s="13">
        <f t="shared" si="245"/>
        <v>47.467164185351031</v>
      </c>
      <c r="I1297" s="16">
        <f t="shared" si="252"/>
        <v>48.311116806665929</v>
      </c>
      <c r="J1297" s="13">
        <f t="shared" si="246"/>
        <v>47.018573365362457</v>
      </c>
      <c r="K1297" s="13">
        <f t="shared" si="247"/>
        <v>1.2925434413034722</v>
      </c>
      <c r="L1297" s="13">
        <f t="shared" si="248"/>
        <v>0</v>
      </c>
      <c r="M1297" s="13">
        <f t="shared" si="253"/>
        <v>8.0598447112677533E-5</v>
      </c>
      <c r="N1297" s="13">
        <f t="shared" si="249"/>
        <v>4.9971037209860071E-5</v>
      </c>
      <c r="O1297" s="13">
        <f t="shared" si="250"/>
        <v>1.5709025836598101</v>
      </c>
      <c r="Q1297">
        <v>19.622125940683819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3.2064553870200712</v>
      </c>
      <c r="G1298" s="13">
        <f t="shared" si="244"/>
        <v>0</v>
      </c>
      <c r="H1298" s="13">
        <f t="shared" si="245"/>
        <v>3.2064553870200712</v>
      </c>
      <c r="I1298" s="16">
        <f t="shared" si="252"/>
        <v>4.4989988283235434</v>
      </c>
      <c r="J1298" s="13">
        <f t="shared" si="246"/>
        <v>4.4984608809055491</v>
      </c>
      <c r="K1298" s="13">
        <f t="shared" si="247"/>
        <v>5.3794741799428891E-4</v>
      </c>
      <c r="L1298" s="13">
        <f t="shared" si="248"/>
        <v>0</v>
      </c>
      <c r="M1298" s="13">
        <f t="shared" si="253"/>
        <v>3.0627409902817462E-5</v>
      </c>
      <c r="N1298" s="13">
        <f t="shared" si="249"/>
        <v>1.8988994139746827E-5</v>
      </c>
      <c r="O1298" s="13">
        <f t="shared" si="250"/>
        <v>1.8988994139746827E-5</v>
      </c>
      <c r="Q1298">
        <v>24.61286086801222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4.3542477452967177</v>
      </c>
      <c r="G1299" s="13">
        <f t="shared" si="244"/>
        <v>0</v>
      </c>
      <c r="H1299" s="13">
        <f t="shared" si="245"/>
        <v>4.3542477452967177</v>
      </c>
      <c r="I1299" s="16">
        <f t="shared" si="252"/>
        <v>4.3547856927147119</v>
      </c>
      <c r="J1299" s="13">
        <f t="shared" si="246"/>
        <v>4.354326405324052</v>
      </c>
      <c r="K1299" s="13">
        <f t="shared" si="247"/>
        <v>4.5928739065992374E-4</v>
      </c>
      <c r="L1299" s="13">
        <f t="shared" si="248"/>
        <v>0</v>
      </c>
      <c r="M1299" s="13">
        <f t="shared" si="253"/>
        <v>1.1638415763070635E-5</v>
      </c>
      <c r="N1299" s="13">
        <f t="shared" si="249"/>
        <v>7.2158177731037933E-6</v>
      </c>
      <c r="O1299" s="13">
        <f t="shared" si="250"/>
        <v>7.2158177731037933E-6</v>
      </c>
      <c r="Q1299">
        <v>25.046086589582281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28.55687938590712</v>
      </c>
      <c r="G1300" s="13">
        <f t="shared" si="244"/>
        <v>0</v>
      </c>
      <c r="H1300" s="13">
        <f t="shared" si="245"/>
        <v>28.55687938590712</v>
      </c>
      <c r="I1300" s="16">
        <f t="shared" si="252"/>
        <v>28.557338673297778</v>
      </c>
      <c r="J1300" s="13">
        <f t="shared" si="246"/>
        <v>28.485216407358489</v>
      </c>
      <c r="K1300" s="13">
        <f t="shared" si="247"/>
        <v>7.212226593928861E-2</v>
      </c>
      <c r="L1300" s="13">
        <f t="shared" si="248"/>
        <v>0</v>
      </c>
      <c r="M1300" s="13">
        <f t="shared" si="253"/>
        <v>4.4225979899668415E-6</v>
      </c>
      <c r="N1300" s="13">
        <f t="shared" si="249"/>
        <v>2.7420107537794419E-6</v>
      </c>
      <c r="O1300" s="13">
        <f t="shared" si="250"/>
        <v>2.7420107537794419E-6</v>
      </c>
      <c r="Q1300">
        <v>29.296874870967748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21.69381811763812</v>
      </c>
      <c r="G1301" s="13">
        <f t="shared" si="244"/>
        <v>0</v>
      </c>
      <c r="H1301" s="13">
        <f t="shared" si="245"/>
        <v>21.69381811763812</v>
      </c>
      <c r="I1301" s="16">
        <f t="shared" si="252"/>
        <v>21.765940383577409</v>
      </c>
      <c r="J1301" s="13">
        <f t="shared" si="246"/>
        <v>21.726447315771637</v>
      </c>
      <c r="K1301" s="13">
        <f t="shared" si="247"/>
        <v>3.9493067805771886E-2</v>
      </c>
      <c r="L1301" s="13">
        <f t="shared" si="248"/>
        <v>0</v>
      </c>
      <c r="M1301" s="13">
        <f t="shared" si="253"/>
        <v>1.6805872361873996E-6</v>
      </c>
      <c r="N1301" s="13">
        <f t="shared" si="249"/>
        <v>1.0419640864361878E-6</v>
      </c>
      <c r="O1301" s="13">
        <f t="shared" si="250"/>
        <v>1.0419640864361878E-6</v>
      </c>
      <c r="Q1301">
        <v>27.734547828143189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38.414403131719091</v>
      </c>
      <c r="G1302" s="13">
        <f t="shared" si="244"/>
        <v>0</v>
      </c>
      <c r="H1302" s="13">
        <f t="shared" si="245"/>
        <v>38.414403131719091</v>
      </c>
      <c r="I1302" s="16">
        <f t="shared" si="252"/>
        <v>38.453896199524863</v>
      </c>
      <c r="J1302" s="13">
        <f t="shared" si="246"/>
        <v>38.143370735849871</v>
      </c>
      <c r="K1302" s="13">
        <f t="shared" si="247"/>
        <v>0.3105254636749919</v>
      </c>
      <c r="L1302" s="13">
        <f t="shared" si="248"/>
        <v>0</v>
      </c>
      <c r="M1302" s="13">
        <f t="shared" si="253"/>
        <v>6.3862314975121184E-7</v>
      </c>
      <c r="N1302" s="13">
        <f t="shared" si="249"/>
        <v>3.9594635284575133E-7</v>
      </c>
      <c r="O1302" s="13">
        <f t="shared" si="250"/>
        <v>3.9594635284575133E-7</v>
      </c>
      <c r="Q1302">
        <v>25.090624991278659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15.69495624210905</v>
      </c>
      <c r="G1303" s="13">
        <f t="shared" si="244"/>
        <v>0</v>
      </c>
      <c r="H1303" s="13">
        <f t="shared" si="245"/>
        <v>15.69495624210905</v>
      </c>
      <c r="I1303" s="16">
        <f t="shared" si="252"/>
        <v>16.005481705784042</v>
      </c>
      <c r="J1303" s="13">
        <f t="shared" si="246"/>
        <v>15.966672296211966</v>
      </c>
      <c r="K1303" s="13">
        <f t="shared" si="247"/>
        <v>3.8809409572076348E-2</v>
      </c>
      <c r="L1303" s="13">
        <f t="shared" si="248"/>
        <v>0</v>
      </c>
      <c r="M1303" s="13">
        <f t="shared" si="253"/>
        <v>2.4267679690546051E-7</v>
      </c>
      <c r="N1303" s="13">
        <f t="shared" si="249"/>
        <v>1.5045961408138551E-7</v>
      </c>
      <c r="O1303" s="13">
        <f t="shared" si="250"/>
        <v>1.5045961408138551E-7</v>
      </c>
      <c r="Q1303">
        <v>21.236693979609761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118.84214284118541</v>
      </c>
      <c r="G1304" s="13">
        <f t="shared" si="244"/>
        <v>13.253739000789347</v>
      </c>
      <c r="H1304" s="13">
        <f t="shared" si="245"/>
        <v>105.58840384039605</v>
      </c>
      <c r="I1304" s="16">
        <f t="shared" si="252"/>
        <v>105.62721324996814</v>
      </c>
      <c r="J1304" s="13">
        <f t="shared" si="246"/>
        <v>91.211428805647088</v>
      </c>
      <c r="K1304" s="13">
        <f t="shared" si="247"/>
        <v>14.415784444321048</v>
      </c>
      <c r="L1304" s="13">
        <f t="shared" si="248"/>
        <v>0</v>
      </c>
      <c r="M1304" s="13">
        <f t="shared" si="253"/>
        <v>9.2217182824075002E-8</v>
      </c>
      <c r="N1304" s="13">
        <f t="shared" si="249"/>
        <v>5.7174653350926504E-8</v>
      </c>
      <c r="O1304" s="13">
        <f t="shared" si="250"/>
        <v>13.253739057963999</v>
      </c>
      <c r="Q1304">
        <v>17.87701929919729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86.697037747009773</v>
      </c>
      <c r="G1305" s="13">
        <f t="shared" si="244"/>
        <v>7.8737187636123371</v>
      </c>
      <c r="H1305" s="13">
        <f t="shared" si="245"/>
        <v>78.823318983397442</v>
      </c>
      <c r="I1305" s="16">
        <f t="shared" si="252"/>
        <v>93.23910342771849</v>
      </c>
      <c r="J1305" s="13">
        <f t="shared" si="246"/>
        <v>78.64819439294385</v>
      </c>
      <c r="K1305" s="13">
        <f t="shared" si="247"/>
        <v>14.59090903477464</v>
      </c>
      <c r="L1305" s="13">
        <f t="shared" si="248"/>
        <v>0</v>
      </c>
      <c r="M1305" s="13">
        <f t="shared" si="253"/>
        <v>3.5042529473148498E-8</v>
      </c>
      <c r="N1305" s="13">
        <f t="shared" si="249"/>
        <v>2.1726368273352068E-8</v>
      </c>
      <c r="O1305" s="13">
        <f t="shared" si="250"/>
        <v>7.8737187853387054</v>
      </c>
      <c r="Q1305">
        <v>14.8672280516129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139.03353394732261</v>
      </c>
      <c r="G1306" s="13">
        <f t="shared" si="244"/>
        <v>16.63310554662953</v>
      </c>
      <c r="H1306" s="13">
        <f t="shared" si="245"/>
        <v>122.40042840069307</v>
      </c>
      <c r="I1306" s="16">
        <f t="shared" si="252"/>
        <v>136.9913374354677</v>
      </c>
      <c r="J1306" s="13">
        <f t="shared" si="246"/>
        <v>94.205242492859995</v>
      </c>
      <c r="K1306" s="13">
        <f t="shared" si="247"/>
        <v>42.786094942607704</v>
      </c>
      <c r="L1306" s="13">
        <f t="shared" si="248"/>
        <v>15.649243632506902</v>
      </c>
      <c r="M1306" s="13">
        <f t="shared" si="253"/>
        <v>15.649243645823063</v>
      </c>
      <c r="N1306" s="13">
        <f t="shared" si="249"/>
        <v>9.7025310604102994</v>
      </c>
      <c r="O1306" s="13">
        <f t="shared" si="250"/>
        <v>26.335636607039831</v>
      </c>
      <c r="Q1306">
        <v>13.11770446172844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84.068238514198697</v>
      </c>
      <c r="G1307" s="13">
        <f t="shared" si="244"/>
        <v>7.4337453048053366</v>
      </c>
      <c r="H1307" s="13">
        <f t="shared" si="245"/>
        <v>76.634493209393355</v>
      </c>
      <c r="I1307" s="16">
        <f t="shared" si="252"/>
        <v>103.77134451949416</v>
      </c>
      <c r="J1307" s="13">
        <f t="shared" si="246"/>
        <v>81.126024102862971</v>
      </c>
      <c r="K1307" s="13">
        <f t="shared" si="247"/>
        <v>22.645320416631193</v>
      </c>
      <c r="L1307" s="13">
        <f t="shared" si="248"/>
        <v>3.3831449558709381</v>
      </c>
      <c r="M1307" s="13">
        <f t="shared" si="253"/>
        <v>9.3298575412837028</v>
      </c>
      <c r="N1307" s="13">
        <f t="shared" si="249"/>
        <v>5.7845116755958959</v>
      </c>
      <c r="O1307" s="13">
        <f t="shared" si="250"/>
        <v>13.218256980401232</v>
      </c>
      <c r="Q1307">
        <v>13.156535219742199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3.3539402421992901</v>
      </c>
      <c r="G1308" s="13">
        <f t="shared" si="244"/>
        <v>0</v>
      </c>
      <c r="H1308" s="13">
        <f t="shared" si="245"/>
        <v>3.3539402421992901</v>
      </c>
      <c r="I1308" s="16">
        <f t="shared" si="252"/>
        <v>22.616115702959544</v>
      </c>
      <c r="J1308" s="13">
        <f t="shared" si="246"/>
        <v>22.481702638149059</v>
      </c>
      <c r="K1308" s="13">
        <f t="shared" si="247"/>
        <v>0.13441306481048443</v>
      </c>
      <c r="L1308" s="13">
        <f t="shared" si="248"/>
        <v>0</v>
      </c>
      <c r="M1308" s="13">
        <f t="shared" si="253"/>
        <v>3.545345865687807</v>
      </c>
      <c r="N1308" s="13">
        <f t="shared" si="249"/>
        <v>2.1981144367264402</v>
      </c>
      <c r="O1308" s="13">
        <f t="shared" si="250"/>
        <v>2.1981144367264402</v>
      </c>
      <c r="Q1308">
        <v>19.75114097700304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44.902764866945319</v>
      </c>
      <c r="G1309" s="13">
        <f t="shared" si="244"/>
        <v>0.87874913342791872</v>
      </c>
      <c r="H1309" s="13">
        <f t="shared" si="245"/>
        <v>44.024015733517402</v>
      </c>
      <c r="I1309" s="16">
        <f t="shared" si="252"/>
        <v>44.15842879832789</v>
      </c>
      <c r="J1309" s="13">
        <f t="shared" si="246"/>
        <v>43.121080470205044</v>
      </c>
      <c r="K1309" s="13">
        <f t="shared" si="247"/>
        <v>1.0373483281228459</v>
      </c>
      <c r="L1309" s="13">
        <f t="shared" si="248"/>
        <v>0</v>
      </c>
      <c r="M1309" s="13">
        <f t="shared" si="253"/>
        <v>1.3472314289613667</v>
      </c>
      <c r="N1309" s="13">
        <f t="shared" si="249"/>
        <v>0.8352834859560474</v>
      </c>
      <c r="O1309" s="13">
        <f t="shared" si="250"/>
        <v>1.7140326193839661</v>
      </c>
      <c r="Q1309">
        <v>19.306941724114399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139.91859650380729</v>
      </c>
      <c r="G1310" s="13">
        <f t="shared" si="244"/>
        <v>16.781235548105805</v>
      </c>
      <c r="H1310" s="13">
        <f t="shared" si="245"/>
        <v>123.1373609557015</v>
      </c>
      <c r="I1310" s="16">
        <f t="shared" si="252"/>
        <v>124.17470928382434</v>
      </c>
      <c r="J1310" s="13">
        <f t="shared" si="246"/>
        <v>107.46077777514597</v>
      </c>
      <c r="K1310" s="13">
        <f t="shared" si="247"/>
        <v>16.713931508678371</v>
      </c>
      <c r="L1310" s="13">
        <f t="shared" si="248"/>
        <v>0</v>
      </c>
      <c r="M1310" s="13">
        <f t="shared" si="253"/>
        <v>0.51194794300531932</v>
      </c>
      <c r="N1310" s="13">
        <f t="shared" si="249"/>
        <v>0.31740772466329797</v>
      </c>
      <c r="O1310" s="13">
        <f t="shared" si="250"/>
        <v>17.098643272769102</v>
      </c>
      <c r="Q1310">
        <v>20.284026975589018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3.5111357519072</v>
      </c>
      <c r="G1311" s="13">
        <f t="shared" si="244"/>
        <v>0</v>
      </c>
      <c r="H1311" s="13">
        <f t="shared" si="245"/>
        <v>3.5111357519072</v>
      </c>
      <c r="I1311" s="16">
        <f t="shared" si="252"/>
        <v>20.225067260585572</v>
      </c>
      <c r="J1311" s="13">
        <f t="shared" si="246"/>
        <v>20.16981335679467</v>
      </c>
      <c r="K1311" s="13">
        <f t="shared" si="247"/>
        <v>5.5253903790902115E-2</v>
      </c>
      <c r="L1311" s="13">
        <f t="shared" si="248"/>
        <v>0</v>
      </c>
      <c r="M1311" s="13">
        <f t="shared" si="253"/>
        <v>0.19454021834202134</v>
      </c>
      <c r="N1311" s="13">
        <f t="shared" si="249"/>
        <v>0.12061493537205323</v>
      </c>
      <c r="O1311" s="13">
        <f t="shared" si="250"/>
        <v>0.12061493537205323</v>
      </c>
      <c r="Q1311">
        <v>23.70748804697568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11.906399809734131</v>
      </c>
      <c r="G1312" s="13">
        <f t="shared" si="244"/>
        <v>0</v>
      </c>
      <c r="H1312" s="13">
        <f t="shared" si="245"/>
        <v>11.906399809734131</v>
      </c>
      <c r="I1312" s="16">
        <f t="shared" si="252"/>
        <v>11.961653713525033</v>
      </c>
      <c r="J1312" s="13">
        <f t="shared" si="246"/>
        <v>11.956043162692755</v>
      </c>
      <c r="K1312" s="13">
        <f t="shared" si="247"/>
        <v>5.6105508322783493E-3</v>
      </c>
      <c r="L1312" s="13">
        <f t="shared" si="248"/>
        <v>0</v>
      </c>
      <c r="M1312" s="13">
        <f t="shared" si="253"/>
        <v>7.3925282969968115E-2</v>
      </c>
      <c r="N1312" s="13">
        <f t="shared" si="249"/>
        <v>4.5833675441380228E-2</v>
      </c>
      <c r="O1312" s="13">
        <f t="shared" si="250"/>
        <v>4.5833675441380228E-2</v>
      </c>
      <c r="Q1312">
        <v>28.896903870967751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28.55916139037593</v>
      </c>
      <c r="G1313" s="13">
        <f t="shared" si="244"/>
        <v>0</v>
      </c>
      <c r="H1313" s="13">
        <f t="shared" si="245"/>
        <v>28.55916139037593</v>
      </c>
      <c r="I1313" s="16">
        <f t="shared" si="252"/>
        <v>28.564771941208207</v>
      </c>
      <c r="J1313" s="13">
        <f t="shared" si="246"/>
        <v>28.483589464384782</v>
      </c>
      <c r="K1313" s="13">
        <f t="shared" si="247"/>
        <v>8.1182476823425276E-2</v>
      </c>
      <c r="L1313" s="13">
        <f t="shared" si="248"/>
        <v>0</v>
      </c>
      <c r="M1313" s="13">
        <f t="shared" si="253"/>
        <v>2.8091607528587886E-2</v>
      </c>
      <c r="N1313" s="13">
        <f t="shared" si="249"/>
        <v>1.7416796667724489E-2</v>
      </c>
      <c r="O1313" s="13">
        <f t="shared" si="250"/>
        <v>1.7416796667724489E-2</v>
      </c>
      <c r="Q1313">
        <v>28.42171978384847</v>
      </c>
    </row>
    <row r="1314" spans="1:17" x14ac:dyDescent="0.2">
      <c r="A1314" s="14">
        <f t="shared" si="251"/>
        <v>61972</v>
      </c>
      <c r="B1314" s="1">
        <v>9</v>
      </c>
      <c r="F1314" s="34">
        <v>23.965340095639512</v>
      </c>
      <c r="G1314" s="13">
        <f t="shared" si="244"/>
        <v>0</v>
      </c>
      <c r="H1314" s="13">
        <f t="shared" si="245"/>
        <v>23.965340095639512</v>
      </c>
      <c r="I1314" s="16">
        <f t="shared" si="252"/>
        <v>24.046522572462937</v>
      </c>
      <c r="J1314" s="13">
        <f t="shared" si="246"/>
        <v>23.968002617074731</v>
      </c>
      <c r="K1314" s="13">
        <f t="shared" si="247"/>
        <v>7.8519955388205886E-2</v>
      </c>
      <c r="L1314" s="13">
        <f t="shared" si="248"/>
        <v>0</v>
      </c>
      <c r="M1314" s="13">
        <f t="shared" si="253"/>
        <v>1.0674810860863398E-2</v>
      </c>
      <c r="N1314" s="13">
        <f t="shared" si="249"/>
        <v>6.6183827337353068E-3</v>
      </c>
      <c r="O1314" s="13">
        <f t="shared" si="250"/>
        <v>6.6183827337353068E-3</v>
      </c>
      <c r="Q1314">
        <v>24.902166827850341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4.8742241089829923</v>
      </c>
      <c r="G1315" s="13">
        <f t="shared" si="244"/>
        <v>0</v>
      </c>
      <c r="H1315" s="13">
        <f t="shared" si="245"/>
        <v>4.8742241089829923</v>
      </c>
      <c r="I1315" s="16">
        <f t="shared" si="252"/>
        <v>4.9527440643711982</v>
      </c>
      <c r="J1315" s="13">
        <f t="shared" si="246"/>
        <v>4.95192838188028</v>
      </c>
      <c r="K1315" s="13">
        <f t="shared" si="247"/>
        <v>8.1568249091823475E-4</v>
      </c>
      <c r="L1315" s="13">
        <f t="shared" si="248"/>
        <v>0</v>
      </c>
      <c r="M1315" s="13">
        <f t="shared" si="253"/>
        <v>4.056428127128091E-3</v>
      </c>
      <c r="N1315" s="13">
        <f t="shared" si="249"/>
        <v>2.5149854388194165E-3</v>
      </c>
      <c r="O1315" s="13">
        <f t="shared" si="250"/>
        <v>2.5149854388194165E-3</v>
      </c>
      <c r="Q1315">
        <v>23.697387168539692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59.743541492943443</v>
      </c>
      <c r="G1316" s="13">
        <f t="shared" si="244"/>
        <v>3.362600978036145</v>
      </c>
      <c r="H1316" s="13">
        <f t="shared" si="245"/>
        <v>56.380940514907294</v>
      </c>
      <c r="I1316" s="16">
        <f t="shared" si="252"/>
        <v>56.381756197398211</v>
      </c>
      <c r="J1316" s="13">
        <f t="shared" si="246"/>
        <v>53.61095280778958</v>
      </c>
      <c r="K1316" s="13">
        <f t="shared" si="247"/>
        <v>2.7708033896086306</v>
      </c>
      <c r="L1316" s="13">
        <f t="shared" si="248"/>
        <v>0</v>
      </c>
      <c r="M1316" s="13">
        <f t="shared" si="253"/>
        <v>1.5414426883086745E-3</v>
      </c>
      <c r="N1316" s="13">
        <f t="shared" si="249"/>
        <v>9.556944667513782E-4</v>
      </c>
      <c r="O1316" s="13">
        <f t="shared" si="250"/>
        <v>3.3635566725028965</v>
      </c>
      <c r="Q1316">
        <v>17.25889338870223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0.15169408563190459</v>
      </c>
      <c r="G1317" s="13">
        <f t="shared" si="244"/>
        <v>0</v>
      </c>
      <c r="H1317" s="13">
        <f t="shared" si="245"/>
        <v>0.15169408563190459</v>
      </c>
      <c r="I1317" s="16">
        <f t="shared" si="252"/>
        <v>2.9224974752405353</v>
      </c>
      <c r="J1317" s="13">
        <f t="shared" si="246"/>
        <v>2.9220597141925988</v>
      </c>
      <c r="K1317" s="13">
        <f t="shared" si="247"/>
        <v>4.3776104793646908E-4</v>
      </c>
      <c r="L1317" s="13">
        <f t="shared" si="248"/>
        <v>0</v>
      </c>
      <c r="M1317" s="13">
        <f t="shared" si="253"/>
        <v>5.8574822155729625E-4</v>
      </c>
      <c r="N1317" s="13">
        <f t="shared" si="249"/>
        <v>3.6316389736552369E-4</v>
      </c>
      <c r="O1317" s="13">
        <f t="shared" si="250"/>
        <v>3.6316389736552369E-4</v>
      </c>
      <c r="Q1317">
        <v>16.900674053936051</v>
      </c>
    </row>
    <row r="1318" spans="1:17" x14ac:dyDescent="0.2">
      <c r="A1318" s="14">
        <f t="shared" si="251"/>
        <v>62094</v>
      </c>
      <c r="B1318" s="1">
        <v>1</v>
      </c>
      <c r="F1318" s="34">
        <v>20.287810610706419</v>
      </c>
      <c r="G1318" s="13">
        <f t="shared" si="244"/>
        <v>0</v>
      </c>
      <c r="H1318" s="13">
        <f t="shared" si="245"/>
        <v>20.287810610706419</v>
      </c>
      <c r="I1318" s="16">
        <f t="shared" si="252"/>
        <v>20.288248371754356</v>
      </c>
      <c r="J1318" s="13">
        <f t="shared" si="246"/>
        <v>20.066451787346384</v>
      </c>
      <c r="K1318" s="13">
        <f t="shared" si="247"/>
        <v>0.22179658440797212</v>
      </c>
      <c r="L1318" s="13">
        <f t="shared" si="248"/>
        <v>0</v>
      </c>
      <c r="M1318" s="13">
        <f t="shared" si="253"/>
        <v>2.2258432419177256E-4</v>
      </c>
      <c r="N1318" s="13">
        <f t="shared" si="249"/>
        <v>1.3800228099889898E-4</v>
      </c>
      <c r="O1318" s="13">
        <f t="shared" si="250"/>
        <v>1.3800228099889898E-4</v>
      </c>
      <c r="Q1318">
        <v>13.80934431997092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56.657799640599428</v>
      </c>
      <c r="G1319" s="13">
        <f t="shared" si="244"/>
        <v>2.8461505398223697</v>
      </c>
      <c r="H1319" s="13">
        <f t="shared" si="245"/>
        <v>53.811649100777061</v>
      </c>
      <c r="I1319" s="16">
        <f t="shared" si="252"/>
        <v>54.033445685185029</v>
      </c>
      <c r="J1319" s="13">
        <f t="shared" si="246"/>
        <v>50.62085830285713</v>
      </c>
      <c r="K1319" s="13">
        <f t="shared" si="247"/>
        <v>3.4125873823278994</v>
      </c>
      <c r="L1319" s="13">
        <f t="shared" si="248"/>
        <v>0</v>
      </c>
      <c r="M1319" s="13">
        <f t="shared" si="253"/>
        <v>8.4582043192873578E-5</v>
      </c>
      <c r="N1319" s="13">
        <f t="shared" si="249"/>
        <v>5.2440866779581621E-5</v>
      </c>
      <c r="O1319" s="13">
        <f t="shared" si="250"/>
        <v>2.8462029806891493</v>
      </c>
      <c r="Q1319">
        <v>14.699904551612899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53.069524739028807</v>
      </c>
      <c r="G1320" s="13">
        <f t="shared" si="244"/>
        <v>2.2455928023240359</v>
      </c>
      <c r="H1320" s="13">
        <f t="shared" si="245"/>
        <v>50.823931936704774</v>
      </c>
      <c r="I1320" s="16">
        <f t="shared" si="252"/>
        <v>54.236519319032674</v>
      </c>
      <c r="J1320" s="13">
        <f t="shared" si="246"/>
        <v>51.924787631537008</v>
      </c>
      <c r="K1320" s="13">
        <f t="shared" si="247"/>
        <v>2.3117316874956657</v>
      </c>
      <c r="L1320" s="13">
        <f t="shared" si="248"/>
        <v>0</v>
      </c>
      <c r="M1320" s="13">
        <f t="shared" si="253"/>
        <v>3.2141176413291957E-5</v>
      </c>
      <c r="N1320" s="13">
        <f t="shared" si="249"/>
        <v>1.9927529376241011E-5</v>
      </c>
      <c r="O1320" s="13">
        <f t="shared" si="250"/>
        <v>2.2456127298534123</v>
      </c>
      <c r="Q1320">
        <v>17.791078580860241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16.939890236677059</v>
      </c>
      <c r="G1321" s="13">
        <f t="shared" si="244"/>
        <v>0</v>
      </c>
      <c r="H1321" s="13">
        <f t="shared" si="245"/>
        <v>16.939890236677059</v>
      </c>
      <c r="I1321" s="16">
        <f t="shared" si="252"/>
        <v>19.251621924172724</v>
      </c>
      <c r="J1321" s="13">
        <f t="shared" si="246"/>
        <v>19.18348099492724</v>
      </c>
      <c r="K1321" s="13">
        <f t="shared" si="247"/>
        <v>6.8140929245483761E-2</v>
      </c>
      <c r="L1321" s="13">
        <f t="shared" si="248"/>
        <v>0</v>
      </c>
      <c r="M1321" s="13">
        <f t="shared" si="253"/>
        <v>1.2213647037050945E-5</v>
      </c>
      <c r="N1321" s="13">
        <f t="shared" si="249"/>
        <v>7.572461162971586E-6</v>
      </c>
      <c r="O1321" s="13">
        <f t="shared" si="250"/>
        <v>7.572461162971586E-6</v>
      </c>
      <c r="Q1321">
        <v>21.161764523923001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19.38505566809685</v>
      </c>
      <c r="G1322" s="13">
        <f t="shared" si="244"/>
        <v>0</v>
      </c>
      <c r="H1322" s="13">
        <f t="shared" si="245"/>
        <v>19.38505566809685</v>
      </c>
      <c r="I1322" s="16">
        <f t="shared" si="252"/>
        <v>19.453196597342334</v>
      </c>
      <c r="J1322" s="13">
        <f t="shared" si="246"/>
        <v>19.386966779651985</v>
      </c>
      <c r="K1322" s="13">
        <f t="shared" si="247"/>
        <v>6.622981769034908E-2</v>
      </c>
      <c r="L1322" s="13">
        <f t="shared" si="248"/>
        <v>0</v>
      </c>
      <c r="M1322" s="13">
        <f t="shared" si="253"/>
        <v>4.6411858740793593E-6</v>
      </c>
      <c r="N1322" s="13">
        <f t="shared" si="249"/>
        <v>2.8775352419292026E-6</v>
      </c>
      <c r="O1322" s="13">
        <f t="shared" si="250"/>
        <v>2.8775352419292026E-6</v>
      </c>
      <c r="Q1322">
        <v>21.585287367794809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19.665887450693109</v>
      </c>
      <c r="G1323" s="13">
        <f t="shared" si="244"/>
        <v>0</v>
      </c>
      <c r="H1323" s="13">
        <f t="shared" si="245"/>
        <v>19.665887450693109</v>
      </c>
      <c r="I1323" s="16">
        <f t="shared" si="252"/>
        <v>19.732117268383458</v>
      </c>
      <c r="J1323" s="13">
        <f t="shared" si="246"/>
        <v>19.695237442522263</v>
      </c>
      <c r="K1323" s="13">
        <f t="shared" si="247"/>
        <v>3.6879825861195314E-2</v>
      </c>
      <c r="L1323" s="13">
        <f t="shared" si="248"/>
        <v>0</v>
      </c>
      <c r="M1323" s="13">
        <f t="shared" si="253"/>
        <v>1.7636506321501567E-6</v>
      </c>
      <c r="N1323" s="13">
        <f t="shared" si="249"/>
        <v>1.0934633919330971E-6</v>
      </c>
      <c r="O1323" s="13">
        <f t="shared" si="250"/>
        <v>1.0934633919330971E-6</v>
      </c>
      <c r="Q1323">
        <v>26.08839042394964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12.614516546679001</v>
      </c>
      <c r="G1324" s="13">
        <f t="shared" si="244"/>
        <v>0</v>
      </c>
      <c r="H1324" s="13">
        <f t="shared" si="245"/>
        <v>12.614516546679001</v>
      </c>
      <c r="I1324" s="16">
        <f t="shared" si="252"/>
        <v>12.651396372540196</v>
      </c>
      <c r="J1324" s="13">
        <f t="shared" si="246"/>
        <v>12.643771906318063</v>
      </c>
      <c r="K1324" s="13">
        <f t="shared" si="247"/>
        <v>7.624466222132753E-3</v>
      </c>
      <c r="L1324" s="13">
        <f t="shared" si="248"/>
        <v>0</v>
      </c>
      <c r="M1324" s="13">
        <f t="shared" si="253"/>
        <v>6.7018724021705965E-7</v>
      </c>
      <c r="N1324" s="13">
        <f t="shared" si="249"/>
        <v>4.1551608893457698E-7</v>
      </c>
      <c r="O1324" s="13">
        <f t="shared" si="250"/>
        <v>4.1551608893457698E-7</v>
      </c>
      <c r="Q1324">
        <v>27.872917849956039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19.456878347632141</v>
      </c>
      <c r="G1325" s="13">
        <f t="shared" si="244"/>
        <v>0</v>
      </c>
      <c r="H1325" s="13">
        <f t="shared" si="245"/>
        <v>19.456878347632141</v>
      </c>
      <c r="I1325" s="16">
        <f t="shared" si="252"/>
        <v>19.464502813854274</v>
      </c>
      <c r="J1325" s="13">
        <f t="shared" si="246"/>
        <v>19.439287389600594</v>
      </c>
      <c r="K1325" s="13">
        <f t="shared" si="247"/>
        <v>2.5215424253680396E-2</v>
      </c>
      <c r="L1325" s="13">
        <f t="shared" si="248"/>
        <v>0</v>
      </c>
      <c r="M1325" s="13">
        <f t="shared" si="253"/>
        <v>2.5467115128248267E-7</v>
      </c>
      <c r="N1325" s="13">
        <f t="shared" si="249"/>
        <v>1.5789611379513925E-7</v>
      </c>
      <c r="O1325" s="13">
        <f t="shared" si="250"/>
        <v>1.5789611379513925E-7</v>
      </c>
      <c r="Q1325">
        <v>28.575583870967751</v>
      </c>
    </row>
    <row r="1326" spans="1:17" x14ac:dyDescent="0.2">
      <c r="A1326" s="14">
        <f t="shared" si="251"/>
        <v>62337</v>
      </c>
      <c r="B1326" s="1">
        <v>9</v>
      </c>
      <c r="F1326" s="34">
        <v>16.142037089468911</v>
      </c>
      <c r="G1326" s="13">
        <f t="shared" si="244"/>
        <v>0</v>
      </c>
      <c r="H1326" s="13">
        <f t="shared" si="245"/>
        <v>16.142037089468911</v>
      </c>
      <c r="I1326" s="16">
        <f t="shared" si="252"/>
        <v>16.167252513722591</v>
      </c>
      <c r="J1326" s="13">
        <f t="shared" si="246"/>
        <v>16.144567198580109</v>
      </c>
      <c r="K1326" s="13">
        <f t="shared" si="247"/>
        <v>2.2685315142481954E-2</v>
      </c>
      <c r="L1326" s="13">
        <f t="shared" si="248"/>
        <v>0</v>
      </c>
      <c r="M1326" s="13">
        <f t="shared" si="253"/>
        <v>9.6775037487343417E-8</v>
      </c>
      <c r="N1326" s="13">
        <f t="shared" si="249"/>
        <v>6.0000523242152915E-8</v>
      </c>
      <c r="O1326" s="13">
        <f t="shared" si="250"/>
        <v>6.0000523242152915E-8</v>
      </c>
      <c r="Q1326">
        <v>25.286241264586032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20.766473164941608</v>
      </c>
      <c r="G1327" s="13">
        <f t="shared" si="244"/>
        <v>0</v>
      </c>
      <c r="H1327" s="13">
        <f t="shared" si="245"/>
        <v>20.766473164941608</v>
      </c>
      <c r="I1327" s="16">
        <f t="shared" si="252"/>
        <v>20.78915848008409</v>
      </c>
      <c r="J1327" s="13">
        <f t="shared" si="246"/>
        <v>20.699922561974098</v>
      </c>
      <c r="K1327" s="13">
        <f t="shared" si="247"/>
        <v>8.9235918109991985E-2</v>
      </c>
      <c r="L1327" s="13">
        <f t="shared" si="248"/>
        <v>0</v>
      </c>
      <c r="M1327" s="13">
        <f t="shared" si="253"/>
        <v>3.6774514245190502E-8</v>
      </c>
      <c r="N1327" s="13">
        <f t="shared" si="249"/>
        <v>2.280019883201811E-8</v>
      </c>
      <c r="O1327" s="13">
        <f t="shared" si="250"/>
        <v>2.280019883201811E-8</v>
      </c>
      <c r="Q1327">
        <v>20.8767916988383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11.40450947914022</v>
      </c>
      <c r="G1328" s="13">
        <f t="shared" si="244"/>
        <v>0</v>
      </c>
      <c r="H1328" s="13">
        <f t="shared" si="245"/>
        <v>11.40450947914022</v>
      </c>
      <c r="I1328" s="16">
        <f t="shared" si="252"/>
        <v>11.493745397250212</v>
      </c>
      <c r="J1328" s="13">
        <f t="shared" si="246"/>
        <v>11.472167270964164</v>
      </c>
      <c r="K1328" s="13">
        <f t="shared" si="247"/>
        <v>2.157812628604816E-2</v>
      </c>
      <c r="L1328" s="13">
        <f t="shared" si="248"/>
        <v>0</v>
      </c>
      <c r="M1328" s="13">
        <f t="shared" si="253"/>
        <v>1.3974315413172393E-8</v>
      </c>
      <c r="N1328" s="13">
        <f t="shared" si="249"/>
        <v>8.6640755561668837E-9</v>
      </c>
      <c r="O1328" s="13">
        <f t="shared" si="250"/>
        <v>8.6640755561668837E-9</v>
      </c>
      <c r="Q1328">
        <v>18.37242774727488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3.8709676999999998E-2</v>
      </c>
      <c r="G1329" s="13">
        <f t="shared" si="244"/>
        <v>0</v>
      </c>
      <c r="H1329" s="13">
        <f t="shared" si="245"/>
        <v>3.8709676999999998E-2</v>
      </c>
      <c r="I1329" s="16">
        <f t="shared" si="252"/>
        <v>6.0287803286048158E-2</v>
      </c>
      <c r="J1329" s="13">
        <f t="shared" si="246"/>
        <v>6.0287798765660441E-2</v>
      </c>
      <c r="K1329" s="13">
        <f t="shared" si="247"/>
        <v>4.5203877169219808E-9</v>
      </c>
      <c r="L1329" s="13">
        <f t="shared" si="248"/>
        <v>0</v>
      </c>
      <c r="M1329" s="13">
        <f t="shared" si="253"/>
        <v>5.3102398570055088E-9</v>
      </c>
      <c r="N1329" s="13">
        <f t="shared" si="249"/>
        <v>3.2923487113434153E-9</v>
      </c>
      <c r="O1329" s="13">
        <f t="shared" si="250"/>
        <v>3.2923487113434153E-9</v>
      </c>
      <c r="Q1329">
        <v>15.74565540133287</v>
      </c>
    </row>
    <row r="1330" spans="1:17" x14ac:dyDescent="0.2">
      <c r="A1330" s="14">
        <f t="shared" si="251"/>
        <v>62459</v>
      </c>
      <c r="B1330" s="1">
        <v>1</v>
      </c>
      <c r="F1330" s="34">
        <v>20.260907993666489</v>
      </c>
      <c r="G1330" s="13">
        <f t="shared" si="244"/>
        <v>0</v>
      </c>
      <c r="H1330" s="13">
        <f t="shared" si="245"/>
        <v>20.260907993666489</v>
      </c>
      <c r="I1330" s="16">
        <f t="shared" si="252"/>
        <v>20.260907998186877</v>
      </c>
      <c r="J1330" s="13">
        <f t="shared" si="246"/>
        <v>20.051519356184553</v>
      </c>
      <c r="K1330" s="13">
        <f t="shared" si="247"/>
        <v>0.20938864200232388</v>
      </c>
      <c r="L1330" s="13">
        <f t="shared" si="248"/>
        <v>0</v>
      </c>
      <c r="M1330" s="13">
        <f t="shared" si="253"/>
        <v>2.0178911456620935E-9</v>
      </c>
      <c r="N1330" s="13">
        <f t="shared" si="249"/>
        <v>1.251092510310498E-9</v>
      </c>
      <c r="O1330" s="13">
        <f t="shared" si="250"/>
        <v>1.251092510310498E-9</v>
      </c>
      <c r="Q1330">
        <v>14.203149906682899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149.06810326074461</v>
      </c>
      <c r="G1331" s="13">
        <f t="shared" si="244"/>
        <v>18.312558322391258</v>
      </c>
      <c r="H1331" s="13">
        <f t="shared" si="245"/>
        <v>130.75554493835335</v>
      </c>
      <c r="I1331" s="16">
        <f t="shared" si="252"/>
        <v>130.96493358035568</v>
      </c>
      <c r="J1331" s="13">
        <f t="shared" si="246"/>
        <v>99.438295085399758</v>
      </c>
      <c r="K1331" s="13">
        <f t="shared" si="247"/>
        <v>31.526638494955918</v>
      </c>
      <c r="L1331" s="13">
        <f t="shared" si="248"/>
        <v>8.792029494388462</v>
      </c>
      <c r="M1331" s="13">
        <f t="shared" si="253"/>
        <v>8.792029495155262</v>
      </c>
      <c r="N1331" s="13">
        <f t="shared" si="249"/>
        <v>5.451058286996262</v>
      </c>
      <c r="O1331" s="13">
        <f t="shared" si="250"/>
        <v>23.763616609387519</v>
      </c>
      <c r="Q1331">
        <v>15.478352151612899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114.9775461888588</v>
      </c>
      <c r="G1332" s="13">
        <f t="shared" si="244"/>
        <v>12.606934203071919</v>
      </c>
      <c r="H1332" s="13">
        <f t="shared" si="245"/>
        <v>102.37061198578688</v>
      </c>
      <c r="I1332" s="16">
        <f t="shared" si="252"/>
        <v>125.10522098635434</v>
      </c>
      <c r="J1332" s="13">
        <f t="shared" si="246"/>
        <v>96.43792247139784</v>
      </c>
      <c r="K1332" s="13">
        <f t="shared" si="247"/>
        <v>28.667298514956499</v>
      </c>
      <c r="L1332" s="13">
        <f t="shared" si="248"/>
        <v>7.0506393457877747</v>
      </c>
      <c r="M1332" s="13">
        <f t="shared" si="253"/>
        <v>10.391610553946776</v>
      </c>
      <c r="N1332" s="13">
        <f t="shared" si="249"/>
        <v>6.442798543447001</v>
      </c>
      <c r="O1332" s="13">
        <f t="shared" si="250"/>
        <v>19.04973274651892</v>
      </c>
      <c r="Q1332">
        <v>15.345621430581319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62.054666179045519</v>
      </c>
      <c r="G1333" s="13">
        <f t="shared" si="244"/>
        <v>3.7494062955313248</v>
      </c>
      <c r="H1333" s="13">
        <f t="shared" si="245"/>
        <v>58.305259883514196</v>
      </c>
      <c r="I1333" s="16">
        <f t="shared" si="252"/>
        <v>79.921919052682924</v>
      </c>
      <c r="J1333" s="13">
        <f t="shared" si="246"/>
        <v>72.187937235983711</v>
      </c>
      <c r="K1333" s="13">
        <f t="shared" si="247"/>
        <v>7.7339818166992131</v>
      </c>
      <c r="L1333" s="13">
        <f t="shared" si="248"/>
        <v>0</v>
      </c>
      <c r="M1333" s="13">
        <f t="shared" si="253"/>
        <v>3.9488120104997755</v>
      </c>
      <c r="N1333" s="13">
        <f t="shared" si="249"/>
        <v>2.4482634465098609</v>
      </c>
      <c r="O1333" s="13">
        <f t="shared" si="250"/>
        <v>6.1976697420411853</v>
      </c>
      <c r="Q1333">
        <v>16.848373169517711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53.073354728469539</v>
      </c>
      <c r="G1334" s="13">
        <f t="shared" si="244"/>
        <v>2.2462338150268701</v>
      </c>
      <c r="H1334" s="13">
        <f t="shared" si="245"/>
        <v>50.82712091344267</v>
      </c>
      <c r="I1334" s="16">
        <f t="shared" si="252"/>
        <v>58.561102730141883</v>
      </c>
      <c r="J1334" s="13">
        <f t="shared" si="246"/>
        <v>56.174398563571316</v>
      </c>
      <c r="K1334" s="13">
        <f t="shared" si="247"/>
        <v>2.3867041665705671</v>
      </c>
      <c r="L1334" s="13">
        <f t="shared" si="248"/>
        <v>0</v>
      </c>
      <c r="M1334" s="13">
        <f t="shared" si="253"/>
        <v>1.5005485639899145</v>
      </c>
      <c r="N1334" s="13">
        <f t="shared" si="249"/>
        <v>0.93034010967374703</v>
      </c>
      <c r="O1334" s="13">
        <f t="shared" si="250"/>
        <v>3.1765739247006173</v>
      </c>
      <c r="Q1334">
        <v>19.213128128128972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7.8612721935716134</v>
      </c>
      <c r="G1335" s="13">
        <f t="shared" si="244"/>
        <v>0</v>
      </c>
      <c r="H1335" s="13">
        <f t="shared" si="245"/>
        <v>7.8612721935716134</v>
      </c>
      <c r="I1335" s="16">
        <f t="shared" si="252"/>
        <v>10.24797636014218</v>
      </c>
      <c r="J1335" s="13">
        <f t="shared" si="246"/>
        <v>10.242326454932</v>
      </c>
      <c r="K1335" s="13">
        <f t="shared" si="247"/>
        <v>5.6499052101806058E-3</v>
      </c>
      <c r="L1335" s="13">
        <f t="shared" si="248"/>
        <v>0</v>
      </c>
      <c r="M1335" s="13">
        <f t="shared" si="253"/>
        <v>0.57020845431616751</v>
      </c>
      <c r="N1335" s="13">
        <f t="shared" si="249"/>
        <v>0.35352924167602384</v>
      </c>
      <c r="O1335" s="13">
        <f t="shared" si="250"/>
        <v>0.35352924167602384</v>
      </c>
      <c r="Q1335">
        <v>25.45646429534391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33.164662432280657</v>
      </c>
      <c r="G1336" s="13">
        <f t="shared" si="244"/>
        <v>0</v>
      </c>
      <c r="H1336" s="13">
        <f t="shared" si="245"/>
        <v>33.164662432280657</v>
      </c>
      <c r="I1336" s="16">
        <f t="shared" si="252"/>
        <v>33.170312337490842</v>
      </c>
      <c r="J1336" s="13">
        <f t="shared" si="246"/>
        <v>33.041164509287952</v>
      </c>
      <c r="K1336" s="13">
        <f t="shared" si="247"/>
        <v>0.12914782820288906</v>
      </c>
      <c r="L1336" s="13">
        <f t="shared" si="248"/>
        <v>0</v>
      </c>
      <c r="M1336" s="13">
        <f t="shared" si="253"/>
        <v>0.21667921264014367</v>
      </c>
      <c r="N1336" s="13">
        <f t="shared" si="249"/>
        <v>0.13434111183688907</v>
      </c>
      <c r="O1336" s="13">
        <f t="shared" si="250"/>
        <v>0.13434111183688907</v>
      </c>
      <c r="Q1336">
        <v>28.293334870967751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7.8616538517130969</v>
      </c>
      <c r="G1337" s="13">
        <f t="shared" si="244"/>
        <v>0</v>
      </c>
      <c r="H1337" s="13">
        <f t="shared" si="245"/>
        <v>7.8616538517130969</v>
      </c>
      <c r="I1337" s="16">
        <f t="shared" si="252"/>
        <v>7.990801679915986</v>
      </c>
      <c r="J1337" s="13">
        <f t="shared" si="246"/>
        <v>7.9887385078836308</v>
      </c>
      <c r="K1337" s="13">
        <f t="shared" si="247"/>
        <v>2.0631720323551761E-3</v>
      </c>
      <c r="L1337" s="13">
        <f t="shared" si="248"/>
        <v>0</v>
      </c>
      <c r="M1337" s="13">
        <f t="shared" si="253"/>
        <v>8.2338100803254599E-2</v>
      </c>
      <c r="N1337" s="13">
        <f t="shared" si="249"/>
        <v>5.1049622498017852E-2</v>
      </c>
      <c r="O1337" s="13">
        <f t="shared" si="250"/>
        <v>5.1049622498017852E-2</v>
      </c>
      <c r="Q1337">
        <v>27.354023050470659</v>
      </c>
    </row>
    <row r="1338" spans="1:17" x14ac:dyDescent="0.2">
      <c r="A1338" s="14">
        <f t="shared" si="251"/>
        <v>62702</v>
      </c>
      <c r="B1338" s="1">
        <v>9</v>
      </c>
      <c r="F1338" s="34">
        <v>12.60279926056843</v>
      </c>
      <c r="G1338" s="13">
        <f t="shared" si="244"/>
        <v>0</v>
      </c>
      <c r="H1338" s="13">
        <f t="shared" si="245"/>
        <v>12.60279926056843</v>
      </c>
      <c r="I1338" s="16">
        <f t="shared" si="252"/>
        <v>12.604862432600786</v>
      </c>
      <c r="J1338" s="13">
        <f t="shared" si="246"/>
        <v>12.595034792597872</v>
      </c>
      <c r="K1338" s="13">
        <f t="shared" si="247"/>
        <v>9.8276400029142508E-3</v>
      </c>
      <c r="L1338" s="13">
        <f t="shared" si="248"/>
        <v>0</v>
      </c>
      <c r="M1338" s="13">
        <f t="shared" si="253"/>
        <v>3.1288478305236747E-2</v>
      </c>
      <c r="N1338" s="13">
        <f t="shared" si="249"/>
        <v>1.9398856549246783E-2</v>
      </c>
      <c r="O1338" s="13">
        <f t="shared" si="250"/>
        <v>1.9398856549246783E-2</v>
      </c>
      <c r="Q1338">
        <v>25.94085117272434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42.837493462366247</v>
      </c>
      <c r="G1339" s="13">
        <f t="shared" si="244"/>
        <v>0.53309146892982917</v>
      </c>
      <c r="H1339" s="13">
        <f t="shared" si="245"/>
        <v>42.304401993436414</v>
      </c>
      <c r="I1339" s="16">
        <f t="shared" si="252"/>
        <v>42.314229633439325</v>
      </c>
      <c r="J1339" s="13">
        <f t="shared" si="246"/>
        <v>41.712241171764411</v>
      </c>
      <c r="K1339" s="13">
        <f t="shared" si="247"/>
        <v>0.60198846167491382</v>
      </c>
      <c r="L1339" s="13">
        <f t="shared" si="248"/>
        <v>0</v>
      </c>
      <c r="M1339" s="13">
        <f t="shared" si="253"/>
        <v>1.1889621755989965E-2</v>
      </c>
      <c r="N1339" s="13">
        <f t="shared" si="249"/>
        <v>7.3715654887137778E-3</v>
      </c>
      <c r="O1339" s="13">
        <f t="shared" si="250"/>
        <v>0.54046303441854293</v>
      </c>
      <c r="Q1339">
        <v>22.348862274723089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58.161671382882041</v>
      </c>
      <c r="G1340" s="13">
        <f t="shared" si="244"/>
        <v>3.0978485941262917</v>
      </c>
      <c r="H1340" s="13">
        <f t="shared" si="245"/>
        <v>55.063822788755751</v>
      </c>
      <c r="I1340" s="16">
        <f t="shared" si="252"/>
        <v>55.665811250430664</v>
      </c>
      <c r="J1340" s="13">
        <f t="shared" si="246"/>
        <v>53.275198460803644</v>
      </c>
      <c r="K1340" s="13">
        <f t="shared" si="247"/>
        <v>2.3906127896270206</v>
      </c>
      <c r="L1340" s="13">
        <f t="shared" si="248"/>
        <v>0</v>
      </c>
      <c r="M1340" s="13">
        <f t="shared" si="253"/>
        <v>4.5180562672761868E-3</v>
      </c>
      <c r="N1340" s="13">
        <f t="shared" si="249"/>
        <v>2.8011948857112356E-3</v>
      </c>
      <c r="O1340" s="13">
        <f t="shared" si="250"/>
        <v>3.1006497890120031</v>
      </c>
      <c r="Q1340">
        <v>18.102282433326248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19.094031855987001</v>
      </c>
      <c r="G1341" s="13">
        <f t="shared" si="244"/>
        <v>0</v>
      </c>
      <c r="H1341" s="13">
        <f t="shared" si="245"/>
        <v>19.094031855987001</v>
      </c>
      <c r="I1341" s="16">
        <f t="shared" si="252"/>
        <v>21.484644645614022</v>
      </c>
      <c r="J1341" s="13">
        <f t="shared" si="246"/>
        <v>21.330027454887475</v>
      </c>
      <c r="K1341" s="13">
        <f t="shared" si="247"/>
        <v>0.15461719072654745</v>
      </c>
      <c r="L1341" s="13">
        <f t="shared" si="248"/>
        <v>0</v>
      </c>
      <c r="M1341" s="13">
        <f t="shared" si="253"/>
        <v>1.7168613815649512E-3</v>
      </c>
      <c r="N1341" s="13">
        <f t="shared" si="249"/>
        <v>1.0644540565702698E-3</v>
      </c>
      <c r="O1341" s="13">
        <f t="shared" si="250"/>
        <v>1.0644540565702698E-3</v>
      </c>
      <c r="Q1341">
        <v>17.659965448757109</v>
      </c>
    </row>
    <row r="1342" spans="1:17" x14ac:dyDescent="0.2">
      <c r="A1342" s="14">
        <f t="shared" si="251"/>
        <v>62824</v>
      </c>
      <c r="B1342" s="1">
        <v>1</v>
      </c>
      <c r="F1342" s="34">
        <v>59.835266004381999</v>
      </c>
      <c r="G1342" s="13">
        <f t="shared" si="244"/>
        <v>3.3779526070427655</v>
      </c>
      <c r="H1342" s="13">
        <f t="shared" si="245"/>
        <v>56.457313397339234</v>
      </c>
      <c r="I1342" s="16">
        <f t="shared" si="252"/>
        <v>56.611930588065782</v>
      </c>
      <c r="J1342" s="13">
        <f t="shared" si="246"/>
        <v>52.981426879103516</v>
      </c>
      <c r="K1342" s="13">
        <f t="shared" si="247"/>
        <v>3.6305037089622658</v>
      </c>
      <c r="L1342" s="13">
        <f t="shared" si="248"/>
        <v>0</v>
      </c>
      <c r="M1342" s="13">
        <f t="shared" si="253"/>
        <v>6.5240732499468137E-4</v>
      </c>
      <c r="N1342" s="13">
        <f t="shared" si="249"/>
        <v>4.0449254149670246E-4</v>
      </c>
      <c r="O1342" s="13">
        <f t="shared" si="250"/>
        <v>3.378357099584262</v>
      </c>
      <c r="Q1342">
        <v>15.248439446894141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86.804547890285079</v>
      </c>
      <c r="G1343" s="13">
        <f t="shared" si="244"/>
        <v>7.891712381764413</v>
      </c>
      <c r="H1343" s="13">
        <f t="shared" si="245"/>
        <v>78.912835508520672</v>
      </c>
      <c r="I1343" s="16">
        <f t="shared" si="252"/>
        <v>82.543339217482938</v>
      </c>
      <c r="J1343" s="13">
        <f t="shared" si="246"/>
        <v>73.528261732452421</v>
      </c>
      <c r="K1343" s="13">
        <f t="shared" si="247"/>
        <v>9.0150774850305169</v>
      </c>
      <c r="L1343" s="13">
        <f t="shared" si="248"/>
        <v>0</v>
      </c>
      <c r="M1343" s="13">
        <f t="shared" si="253"/>
        <v>2.4791478349797891E-4</v>
      </c>
      <c r="N1343" s="13">
        <f t="shared" si="249"/>
        <v>1.5370716576874693E-4</v>
      </c>
      <c r="O1343" s="13">
        <f t="shared" si="250"/>
        <v>7.8918660889301817</v>
      </c>
      <c r="Q1343">
        <v>16.295965251612909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32.894527606466291</v>
      </c>
      <c r="G1344" s="13">
        <f t="shared" si="244"/>
        <v>0</v>
      </c>
      <c r="H1344" s="13">
        <f t="shared" si="245"/>
        <v>32.894527606466291</v>
      </c>
      <c r="I1344" s="16">
        <f t="shared" si="252"/>
        <v>41.909605091496807</v>
      </c>
      <c r="J1344" s="13">
        <f t="shared" si="246"/>
        <v>40.644528251912938</v>
      </c>
      <c r="K1344" s="13">
        <f t="shared" si="247"/>
        <v>1.2650768395838696</v>
      </c>
      <c r="L1344" s="13">
        <f t="shared" si="248"/>
        <v>0</v>
      </c>
      <c r="M1344" s="13">
        <f t="shared" si="253"/>
        <v>9.4207617729231985E-5</v>
      </c>
      <c r="N1344" s="13">
        <f t="shared" si="249"/>
        <v>5.8408722992123832E-5</v>
      </c>
      <c r="O1344" s="13">
        <f t="shared" si="250"/>
        <v>5.8408722992123832E-5</v>
      </c>
      <c r="Q1344">
        <v>16.718679605387472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19.621270470294078</v>
      </c>
      <c r="G1345" s="13">
        <f t="shared" si="244"/>
        <v>0</v>
      </c>
      <c r="H1345" s="13">
        <f t="shared" si="245"/>
        <v>19.621270470294078</v>
      </c>
      <c r="I1345" s="16">
        <f t="shared" si="252"/>
        <v>20.886347309877948</v>
      </c>
      <c r="J1345" s="13">
        <f t="shared" si="246"/>
        <v>20.733061361282889</v>
      </c>
      <c r="K1345" s="13">
        <f t="shared" si="247"/>
        <v>0.15328594859505884</v>
      </c>
      <c r="L1345" s="13">
        <f t="shared" si="248"/>
        <v>0</v>
      </c>
      <c r="M1345" s="13">
        <f t="shared" si="253"/>
        <v>3.5798894737108153E-5</v>
      </c>
      <c r="N1345" s="13">
        <f t="shared" si="249"/>
        <v>2.2195314737007056E-5</v>
      </c>
      <c r="O1345" s="13">
        <f t="shared" si="250"/>
        <v>2.2195314737007056E-5</v>
      </c>
      <c r="Q1345">
        <v>17.119030169635529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30.75704585523583</v>
      </c>
      <c r="G1346" s="13">
        <f t="shared" si="244"/>
        <v>0</v>
      </c>
      <c r="H1346" s="13">
        <f t="shared" si="245"/>
        <v>30.75704585523583</v>
      </c>
      <c r="I1346" s="16">
        <f t="shared" si="252"/>
        <v>30.910331803830889</v>
      </c>
      <c r="J1346" s="13">
        <f t="shared" si="246"/>
        <v>30.553631044286483</v>
      </c>
      <c r="K1346" s="13">
        <f t="shared" si="247"/>
        <v>0.35670075954440605</v>
      </c>
      <c r="L1346" s="13">
        <f t="shared" si="248"/>
        <v>0</v>
      </c>
      <c r="M1346" s="13">
        <f t="shared" si="253"/>
        <v>1.3603580000101097E-5</v>
      </c>
      <c r="N1346" s="13">
        <f t="shared" si="249"/>
        <v>8.43421960006268E-6</v>
      </c>
      <c r="O1346" s="13">
        <f t="shared" si="250"/>
        <v>8.43421960006268E-6</v>
      </c>
      <c r="Q1346">
        <v>19.418112112368568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21.61498893220709</v>
      </c>
      <c r="G1347" s="13">
        <f t="shared" si="244"/>
        <v>0</v>
      </c>
      <c r="H1347" s="13">
        <f t="shared" si="245"/>
        <v>21.61498893220709</v>
      </c>
      <c r="I1347" s="16">
        <f t="shared" si="252"/>
        <v>21.971689691751497</v>
      </c>
      <c r="J1347" s="13">
        <f t="shared" si="246"/>
        <v>21.895746187948578</v>
      </c>
      <c r="K1347" s="13">
        <f t="shared" si="247"/>
        <v>7.5943503802918144E-2</v>
      </c>
      <c r="L1347" s="13">
        <f t="shared" si="248"/>
        <v>0</v>
      </c>
      <c r="M1347" s="13">
        <f t="shared" si="253"/>
        <v>5.1693604000384167E-6</v>
      </c>
      <c r="N1347" s="13">
        <f t="shared" si="249"/>
        <v>3.2050034480238182E-6</v>
      </c>
      <c r="O1347" s="13">
        <f t="shared" si="250"/>
        <v>3.2050034480238182E-6</v>
      </c>
      <c r="Q1347">
        <v>23.20433542057215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20.50725519902765</v>
      </c>
      <c r="G1348" s="13">
        <f t="shared" si="244"/>
        <v>0</v>
      </c>
      <c r="H1348" s="13">
        <f t="shared" si="245"/>
        <v>20.50725519902765</v>
      </c>
      <c r="I1348" s="16">
        <f t="shared" si="252"/>
        <v>20.583198702830568</v>
      </c>
      <c r="J1348" s="13">
        <f t="shared" si="246"/>
        <v>20.555565579987672</v>
      </c>
      <c r="K1348" s="13">
        <f t="shared" si="247"/>
        <v>2.763312284289654E-2</v>
      </c>
      <c r="L1348" s="13">
        <f t="shared" si="248"/>
        <v>0</v>
      </c>
      <c r="M1348" s="13">
        <f t="shared" si="253"/>
        <v>1.9643569520145985E-6</v>
      </c>
      <c r="N1348" s="13">
        <f t="shared" si="249"/>
        <v>1.2179013102490511E-6</v>
      </c>
      <c r="O1348" s="13">
        <f t="shared" si="250"/>
        <v>1.2179013102490511E-6</v>
      </c>
      <c r="Q1348">
        <v>29.139207870967748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12.83595002789791</v>
      </c>
      <c r="G1349" s="13">
        <f t="shared" si="244"/>
        <v>0</v>
      </c>
      <c r="H1349" s="13">
        <f t="shared" si="245"/>
        <v>12.83595002789791</v>
      </c>
      <c r="I1349" s="16">
        <f t="shared" si="252"/>
        <v>12.863583150740807</v>
      </c>
      <c r="J1349" s="13">
        <f t="shared" si="246"/>
        <v>12.854645917281021</v>
      </c>
      <c r="K1349" s="13">
        <f t="shared" si="247"/>
        <v>8.9372334597861425E-3</v>
      </c>
      <c r="L1349" s="13">
        <f t="shared" si="248"/>
        <v>0</v>
      </c>
      <c r="M1349" s="13">
        <f t="shared" si="253"/>
        <v>7.4645564176554742E-7</v>
      </c>
      <c r="N1349" s="13">
        <f t="shared" si="249"/>
        <v>4.6280249789463937E-7</v>
      </c>
      <c r="O1349" s="13">
        <f t="shared" si="250"/>
        <v>4.6280249789463937E-7</v>
      </c>
      <c r="Q1349">
        <v>27.074201573903689</v>
      </c>
    </row>
    <row r="1350" spans="1:17" x14ac:dyDescent="0.2">
      <c r="A1350" s="14">
        <f t="shared" si="251"/>
        <v>63068</v>
      </c>
      <c r="B1350" s="1">
        <v>9</v>
      </c>
      <c r="F1350" s="34">
        <v>16.207400870814549</v>
      </c>
      <c r="G1350" s="13">
        <f t="shared" ref="G1350:G1413" si="257">IF((F1350-$J$2)&gt;0,$I$2*(F1350-$J$2),0)</f>
        <v>0</v>
      </c>
      <c r="H1350" s="13">
        <f t="shared" ref="H1350:H1413" si="258">F1350-G1350</f>
        <v>16.207400870814549</v>
      </c>
      <c r="I1350" s="16">
        <f t="shared" si="252"/>
        <v>16.216338104274335</v>
      </c>
      <c r="J1350" s="13">
        <f t="shared" ref="J1350:J1413" si="259">I1350/SQRT(1+(I1350/($K$2*(300+(25*Q1350)+0.05*(Q1350)^3)))^2)</f>
        <v>16.187837423808986</v>
      </c>
      <c r="K1350" s="13">
        <f t="shared" ref="K1350:K1413" si="260">I1350-J1350</f>
        <v>2.8500680465349149E-2</v>
      </c>
      <c r="L1350" s="13">
        <f t="shared" ref="L1350:L1413" si="261">IF(K1350&gt;$N$2,(K1350-$N$2)/$L$2,0)</f>
        <v>0</v>
      </c>
      <c r="M1350" s="13">
        <f t="shared" si="253"/>
        <v>2.8365314387090805E-7</v>
      </c>
      <c r="N1350" s="13">
        <f t="shared" ref="N1350:N1413" si="262">$M$2*M1350</f>
        <v>1.7586494919996298E-7</v>
      </c>
      <c r="O1350" s="13">
        <f t="shared" ref="O1350:O1413" si="263">N1350+G1350</f>
        <v>1.7586494919996298E-7</v>
      </c>
      <c r="Q1350">
        <v>23.712949816412682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36.971410717884368</v>
      </c>
      <c r="G1351" s="13">
        <f t="shared" si="257"/>
        <v>0</v>
      </c>
      <c r="H1351" s="13">
        <f t="shared" si="258"/>
        <v>36.971410717884368</v>
      </c>
      <c r="I1351" s="16">
        <f t="shared" ref="I1351:I1414" si="265">H1351+K1350-L1350</f>
        <v>36.999911398349717</v>
      </c>
      <c r="J1351" s="13">
        <f t="shared" si="259"/>
        <v>36.436551281159083</v>
      </c>
      <c r="K1351" s="13">
        <f t="shared" si="260"/>
        <v>0.5633601171906335</v>
      </c>
      <c r="L1351" s="13">
        <f t="shared" si="261"/>
        <v>0</v>
      </c>
      <c r="M1351" s="13">
        <f t="shared" ref="M1351:M1414" si="266">L1351+M1350-N1350</f>
        <v>1.0778819467094507E-7</v>
      </c>
      <c r="N1351" s="13">
        <f t="shared" si="262"/>
        <v>6.6828680695985942E-8</v>
      </c>
      <c r="O1351" s="13">
        <f t="shared" si="263"/>
        <v>6.6828680695985942E-8</v>
      </c>
      <c r="Q1351">
        <v>19.960493167398571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34.632483590946578</v>
      </c>
      <c r="G1352" s="13">
        <f t="shared" si="257"/>
        <v>0</v>
      </c>
      <c r="H1352" s="13">
        <f t="shared" si="258"/>
        <v>34.632483590946578</v>
      </c>
      <c r="I1352" s="16">
        <f t="shared" si="265"/>
        <v>35.195843708137211</v>
      </c>
      <c r="J1352" s="13">
        <f t="shared" si="259"/>
        <v>34.597714265188849</v>
      </c>
      <c r="K1352" s="13">
        <f t="shared" si="260"/>
        <v>0.59812944294836257</v>
      </c>
      <c r="L1352" s="13">
        <f t="shared" si="261"/>
        <v>0</v>
      </c>
      <c r="M1352" s="13">
        <f t="shared" si="266"/>
        <v>4.0959513974959127E-8</v>
      </c>
      <c r="N1352" s="13">
        <f t="shared" si="262"/>
        <v>2.539489866447466E-8</v>
      </c>
      <c r="O1352" s="13">
        <f t="shared" si="263"/>
        <v>2.539489866447466E-8</v>
      </c>
      <c r="Q1352">
        <v>18.459516677943508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30.756022501083731</v>
      </c>
      <c r="G1353" s="13">
        <f t="shared" si="257"/>
        <v>0</v>
      </c>
      <c r="H1353" s="13">
        <f t="shared" si="258"/>
        <v>30.756022501083731</v>
      </c>
      <c r="I1353" s="16">
        <f t="shared" si="265"/>
        <v>31.354151944032093</v>
      </c>
      <c r="J1353" s="13">
        <f t="shared" si="259"/>
        <v>30.704857715787764</v>
      </c>
      <c r="K1353" s="13">
        <f t="shared" si="260"/>
        <v>0.64929422824432947</v>
      </c>
      <c r="L1353" s="13">
        <f t="shared" si="261"/>
        <v>0</v>
      </c>
      <c r="M1353" s="13">
        <f t="shared" si="266"/>
        <v>1.5564615310484467E-8</v>
      </c>
      <c r="N1353" s="13">
        <f t="shared" si="262"/>
        <v>9.6500614925003688E-9</v>
      </c>
      <c r="O1353" s="13">
        <f t="shared" si="263"/>
        <v>9.6500614925003688E-9</v>
      </c>
      <c r="Q1353">
        <v>15.371294235631209</v>
      </c>
    </row>
    <row r="1354" spans="1:17" x14ac:dyDescent="0.2">
      <c r="A1354" s="14">
        <f t="shared" si="264"/>
        <v>63190</v>
      </c>
      <c r="B1354" s="1">
        <v>1</v>
      </c>
      <c r="F1354" s="34">
        <v>42.406405446635723</v>
      </c>
      <c r="G1354" s="13">
        <f t="shared" si="257"/>
        <v>0.46094168930273055</v>
      </c>
      <c r="H1354" s="13">
        <f t="shared" si="258"/>
        <v>41.945463757332995</v>
      </c>
      <c r="I1354" s="16">
        <f t="shared" si="265"/>
        <v>42.594757985577324</v>
      </c>
      <c r="J1354" s="13">
        <f t="shared" si="259"/>
        <v>40.703394131876252</v>
      </c>
      <c r="K1354" s="13">
        <f t="shared" si="260"/>
        <v>1.8913638537010726</v>
      </c>
      <c r="L1354" s="13">
        <f t="shared" si="261"/>
        <v>0</v>
      </c>
      <c r="M1354" s="13">
        <f t="shared" si="266"/>
        <v>5.9145538179840981E-9</v>
      </c>
      <c r="N1354" s="13">
        <f t="shared" si="262"/>
        <v>3.6670233671501406E-9</v>
      </c>
      <c r="O1354" s="13">
        <f t="shared" si="263"/>
        <v>0.4609416929697539</v>
      </c>
      <c r="Q1354">
        <v>14.025765312273069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75.25699514259577</v>
      </c>
      <c r="G1355" s="13">
        <f t="shared" si="257"/>
        <v>5.9590365578582078</v>
      </c>
      <c r="H1355" s="13">
        <f t="shared" si="258"/>
        <v>69.297958584737557</v>
      </c>
      <c r="I1355" s="16">
        <f t="shared" si="265"/>
        <v>71.189322438438637</v>
      </c>
      <c r="J1355" s="13">
        <f t="shared" si="259"/>
        <v>65.285944515944095</v>
      </c>
      <c r="K1355" s="13">
        <f t="shared" si="260"/>
        <v>5.903377922494542</v>
      </c>
      <c r="L1355" s="13">
        <f t="shared" si="261"/>
        <v>0</v>
      </c>
      <c r="M1355" s="13">
        <f t="shared" si="266"/>
        <v>2.2475304508339574E-9</v>
      </c>
      <c r="N1355" s="13">
        <f t="shared" si="262"/>
        <v>1.3934688795170536E-9</v>
      </c>
      <c r="O1355" s="13">
        <f t="shared" si="263"/>
        <v>5.9590365592516763</v>
      </c>
      <c r="Q1355">
        <v>16.465431251612909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30.756457207344539</v>
      </c>
      <c r="G1356" s="13">
        <f t="shared" si="257"/>
        <v>0</v>
      </c>
      <c r="H1356" s="13">
        <f t="shared" si="258"/>
        <v>30.756457207344539</v>
      </c>
      <c r="I1356" s="16">
        <f t="shared" si="265"/>
        <v>36.659835129839081</v>
      </c>
      <c r="J1356" s="13">
        <f t="shared" si="259"/>
        <v>35.769952919883821</v>
      </c>
      <c r="K1356" s="13">
        <f t="shared" si="260"/>
        <v>0.88988220995526035</v>
      </c>
      <c r="L1356" s="13">
        <f t="shared" si="261"/>
        <v>0</v>
      </c>
      <c r="M1356" s="13">
        <f t="shared" si="266"/>
        <v>8.5406157131690381E-10</v>
      </c>
      <c r="N1356" s="13">
        <f t="shared" si="262"/>
        <v>5.2951817421648034E-10</v>
      </c>
      <c r="O1356" s="13">
        <f t="shared" si="263"/>
        <v>5.2951817421648034E-10</v>
      </c>
      <c r="Q1356">
        <v>16.430246482406641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54.035850585799231</v>
      </c>
      <c r="G1357" s="13">
        <f t="shared" si="257"/>
        <v>2.4073235727197462</v>
      </c>
      <c r="H1357" s="13">
        <f t="shared" si="258"/>
        <v>51.628527013079484</v>
      </c>
      <c r="I1357" s="16">
        <f t="shared" si="265"/>
        <v>52.518409223034745</v>
      </c>
      <c r="J1357" s="13">
        <f t="shared" si="259"/>
        <v>50.379240426372469</v>
      </c>
      <c r="K1357" s="13">
        <f t="shared" si="260"/>
        <v>2.1391687966622754</v>
      </c>
      <c r="L1357" s="13">
        <f t="shared" si="261"/>
        <v>0</v>
      </c>
      <c r="M1357" s="13">
        <f t="shared" si="266"/>
        <v>3.2454339710042346E-10</v>
      </c>
      <c r="N1357" s="13">
        <f t="shared" si="262"/>
        <v>2.0121690620226255E-10</v>
      </c>
      <c r="O1357" s="13">
        <f t="shared" si="263"/>
        <v>2.407323572920963</v>
      </c>
      <c r="Q1357">
        <v>17.67769472400354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3.472736161806385</v>
      </c>
      <c r="G1358" s="13">
        <f t="shared" si="257"/>
        <v>0</v>
      </c>
      <c r="H1358" s="13">
        <f t="shared" si="258"/>
        <v>3.472736161806385</v>
      </c>
      <c r="I1358" s="16">
        <f t="shared" si="265"/>
        <v>5.61190495846866</v>
      </c>
      <c r="J1358" s="13">
        <f t="shared" si="259"/>
        <v>5.6100667014455041</v>
      </c>
      <c r="K1358" s="13">
        <f t="shared" si="260"/>
        <v>1.8382570231558759E-3</v>
      </c>
      <c r="L1358" s="13">
        <f t="shared" si="261"/>
        <v>0</v>
      </c>
      <c r="M1358" s="13">
        <f t="shared" si="266"/>
        <v>1.2332649089816091E-10</v>
      </c>
      <c r="N1358" s="13">
        <f t="shared" si="262"/>
        <v>7.6462424356859769E-11</v>
      </c>
      <c r="O1358" s="13">
        <f t="shared" si="263"/>
        <v>7.6462424356859769E-11</v>
      </c>
      <c r="Q1358">
        <v>20.592900640961961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21.714740668509609</v>
      </c>
      <c r="G1359" s="13">
        <f t="shared" si="257"/>
        <v>0</v>
      </c>
      <c r="H1359" s="13">
        <f t="shared" si="258"/>
        <v>21.714740668509609</v>
      </c>
      <c r="I1359" s="16">
        <f t="shared" si="265"/>
        <v>21.716578925532765</v>
      </c>
      <c r="J1359" s="13">
        <f t="shared" si="259"/>
        <v>21.666515611360254</v>
      </c>
      <c r="K1359" s="13">
        <f t="shared" si="260"/>
        <v>5.0063314172511753E-2</v>
      </c>
      <c r="L1359" s="13">
        <f t="shared" si="261"/>
        <v>0</v>
      </c>
      <c r="M1359" s="13">
        <f t="shared" si="266"/>
        <v>4.686406654130114E-11</v>
      </c>
      <c r="N1359" s="13">
        <f t="shared" si="262"/>
        <v>2.9055721255606706E-11</v>
      </c>
      <c r="O1359" s="13">
        <f t="shared" si="263"/>
        <v>2.9055721255606706E-11</v>
      </c>
      <c r="Q1359">
        <v>25.95240498316781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1.7102558494690261</v>
      </c>
      <c r="G1360" s="13">
        <f t="shared" si="257"/>
        <v>0</v>
      </c>
      <c r="H1360" s="13">
        <f t="shared" si="258"/>
        <v>1.7102558494690261</v>
      </c>
      <c r="I1360" s="16">
        <f t="shared" si="265"/>
        <v>1.7603191636415378</v>
      </c>
      <c r="J1360" s="13">
        <f t="shared" si="259"/>
        <v>1.7602942654748623</v>
      </c>
      <c r="K1360" s="13">
        <f t="shared" si="260"/>
        <v>2.4898166675502154E-5</v>
      </c>
      <c r="L1360" s="13">
        <f t="shared" si="261"/>
        <v>0</v>
      </c>
      <c r="M1360" s="13">
        <f t="shared" si="266"/>
        <v>1.7808345285694434E-11</v>
      </c>
      <c r="N1360" s="13">
        <f t="shared" si="262"/>
        <v>1.1041174077130549E-11</v>
      </c>
      <c r="O1360" s="13">
        <f t="shared" si="263"/>
        <v>1.1041174077130549E-11</v>
      </c>
      <c r="Q1360">
        <v>26.473730960940362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23.065560396383511</v>
      </c>
      <c r="G1361" s="13">
        <f t="shared" si="257"/>
        <v>0</v>
      </c>
      <c r="H1361" s="13">
        <f t="shared" si="258"/>
        <v>23.065560396383511</v>
      </c>
      <c r="I1361" s="16">
        <f t="shared" si="265"/>
        <v>23.065585294550186</v>
      </c>
      <c r="J1361" s="13">
        <f t="shared" si="259"/>
        <v>23.027905937573472</v>
      </c>
      <c r="K1361" s="13">
        <f t="shared" si="260"/>
        <v>3.7679356976713763E-2</v>
      </c>
      <c r="L1361" s="13">
        <f t="shared" si="261"/>
        <v>0</v>
      </c>
      <c r="M1361" s="13">
        <f t="shared" si="266"/>
        <v>6.7671712085638849E-12</v>
      </c>
      <c r="N1361" s="13">
        <f t="shared" si="262"/>
        <v>4.1956461493096083E-12</v>
      </c>
      <c r="O1361" s="13">
        <f t="shared" si="263"/>
        <v>4.1956461493096083E-12</v>
      </c>
      <c r="Q1361">
        <v>29.370433870967751</v>
      </c>
    </row>
    <row r="1362" spans="1:17" x14ac:dyDescent="0.2">
      <c r="A1362" s="14">
        <f t="shared" si="264"/>
        <v>63433</v>
      </c>
      <c r="B1362" s="1">
        <v>9</v>
      </c>
      <c r="F1362" s="34">
        <v>27.269289962722191</v>
      </c>
      <c r="G1362" s="13">
        <f t="shared" si="257"/>
        <v>0</v>
      </c>
      <c r="H1362" s="13">
        <f t="shared" si="258"/>
        <v>27.269289962722191</v>
      </c>
      <c r="I1362" s="16">
        <f t="shared" si="265"/>
        <v>27.306969319698904</v>
      </c>
      <c r="J1362" s="13">
        <f t="shared" si="259"/>
        <v>27.207906393628672</v>
      </c>
      <c r="K1362" s="13">
        <f t="shared" si="260"/>
        <v>9.9062926070232038E-2</v>
      </c>
      <c r="L1362" s="13">
        <f t="shared" si="261"/>
        <v>0</v>
      </c>
      <c r="M1362" s="13">
        <f t="shared" si="266"/>
        <v>2.5715250592542766E-12</v>
      </c>
      <c r="N1362" s="13">
        <f t="shared" si="262"/>
        <v>1.5943455367376515E-12</v>
      </c>
      <c r="O1362" s="13">
        <f t="shared" si="263"/>
        <v>1.5943455367376515E-12</v>
      </c>
      <c r="Q1362">
        <v>25.972225495579831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29.781019130100979</v>
      </c>
      <c r="G1363" s="13">
        <f t="shared" si="257"/>
        <v>0</v>
      </c>
      <c r="H1363" s="13">
        <f t="shared" si="258"/>
        <v>29.781019130100979</v>
      </c>
      <c r="I1363" s="16">
        <f t="shared" si="265"/>
        <v>29.880082056171211</v>
      </c>
      <c r="J1363" s="13">
        <f t="shared" si="259"/>
        <v>29.709318195349351</v>
      </c>
      <c r="K1363" s="13">
        <f t="shared" si="260"/>
        <v>0.1707638608218609</v>
      </c>
      <c r="L1363" s="13">
        <f t="shared" si="261"/>
        <v>0</v>
      </c>
      <c r="M1363" s="13">
        <f t="shared" si="266"/>
        <v>9.7717952251662509E-13</v>
      </c>
      <c r="N1363" s="13">
        <f t="shared" si="262"/>
        <v>6.0585130396030755E-13</v>
      </c>
      <c r="O1363" s="13">
        <f t="shared" si="263"/>
        <v>6.0585130396030755E-13</v>
      </c>
      <c r="Q1363">
        <v>23.978429030043081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0.1516534943088505</v>
      </c>
      <c r="G1364" s="13">
        <f t="shared" si="257"/>
        <v>0</v>
      </c>
      <c r="H1364" s="13">
        <f t="shared" si="258"/>
        <v>0.1516534943088505</v>
      </c>
      <c r="I1364" s="16">
        <f t="shared" si="265"/>
        <v>0.3224173551307114</v>
      </c>
      <c r="J1364" s="13">
        <f t="shared" si="259"/>
        <v>0.32241689795629397</v>
      </c>
      <c r="K1364" s="13">
        <f t="shared" si="260"/>
        <v>4.5717441743420295E-7</v>
      </c>
      <c r="L1364" s="13">
        <f t="shared" si="261"/>
        <v>0</v>
      </c>
      <c r="M1364" s="13">
        <f t="shared" si="266"/>
        <v>3.7132821855631753E-13</v>
      </c>
      <c r="N1364" s="13">
        <f t="shared" si="262"/>
        <v>2.3022349550491688E-13</v>
      </c>
      <c r="O1364" s="13">
        <f t="shared" si="263"/>
        <v>2.3022349550491688E-13</v>
      </c>
      <c r="Q1364">
        <v>18.682043642477279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30.757307123985299</v>
      </c>
      <c r="G1365" s="13">
        <f t="shared" si="257"/>
        <v>0</v>
      </c>
      <c r="H1365" s="13">
        <f t="shared" si="258"/>
        <v>30.757307123985299</v>
      </c>
      <c r="I1365" s="16">
        <f t="shared" si="265"/>
        <v>30.757307581159715</v>
      </c>
      <c r="J1365" s="13">
        <f t="shared" si="259"/>
        <v>30.164954494238938</v>
      </c>
      <c r="K1365" s="13">
        <f t="shared" si="260"/>
        <v>0.59235308692077737</v>
      </c>
      <c r="L1365" s="13">
        <f t="shared" si="261"/>
        <v>0</v>
      </c>
      <c r="M1365" s="13">
        <f t="shared" si="266"/>
        <v>1.4110472305140065E-13</v>
      </c>
      <c r="N1365" s="13">
        <f t="shared" si="262"/>
        <v>8.7484928291868405E-14</v>
      </c>
      <c r="O1365" s="13">
        <f t="shared" si="263"/>
        <v>8.7484928291868405E-14</v>
      </c>
      <c r="Q1365">
        <v>15.63146371823699</v>
      </c>
    </row>
    <row r="1366" spans="1:17" x14ac:dyDescent="0.2">
      <c r="A1366" s="14">
        <f t="shared" si="264"/>
        <v>63555</v>
      </c>
      <c r="B1366" s="1">
        <v>1</v>
      </c>
      <c r="F1366" s="34">
        <v>155.60197241244279</v>
      </c>
      <c r="G1366" s="13">
        <f t="shared" si="257"/>
        <v>19.406110456074344</v>
      </c>
      <c r="H1366" s="13">
        <f t="shared" si="258"/>
        <v>136.19586195636845</v>
      </c>
      <c r="I1366" s="16">
        <f t="shared" si="265"/>
        <v>136.78821504328923</v>
      </c>
      <c r="J1366" s="13">
        <f t="shared" si="259"/>
        <v>103.08541372108739</v>
      </c>
      <c r="K1366" s="13">
        <f t="shared" si="260"/>
        <v>33.702801322201836</v>
      </c>
      <c r="L1366" s="13">
        <f t="shared" si="261"/>
        <v>10.117352308612825</v>
      </c>
      <c r="M1366" s="13">
        <f t="shared" si="266"/>
        <v>10.117352308612878</v>
      </c>
      <c r="N1366" s="13">
        <f t="shared" si="262"/>
        <v>6.2727584313399838</v>
      </c>
      <c r="O1366" s="13">
        <f t="shared" si="263"/>
        <v>25.678868887414328</v>
      </c>
      <c r="Q1366">
        <v>15.850285751612899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36.700498972836982</v>
      </c>
      <c r="G1367" s="13">
        <f t="shared" si="257"/>
        <v>0</v>
      </c>
      <c r="H1367" s="13">
        <f t="shared" si="258"/>
        <v>36.700498972836982</v>
      </c>
      <c r="I1367" s="16">
        <f t="shared" si="265"/>
        <v>60.285947986425995</v>
      </c>
      <c r="J1367" s="13">
        <f t="shared" si="259"/>
        <v>55.313029810533429</v>
      </c>
      <c r="K1367" s="13">
        <f t="shared" si="260"/>
        <v>4.9729181758925662</v>
      </c>
      <c r="L1367" s="13">
        <f t="shared" si="261"/>
        <v>0</v>
      </c>
      <c r="M1367" s="13">
        <f t="shared" si="266"/>
        <v>3.844593877272894</v>
      </c>
      <c r="N1367" s="13">
        <f t="shared" si="262"/>
        <v>2.3836482039091944</v>
      </c>
      <c r="O1367" s="13">
        <f t="shared" si="263"/>
        <v>2.3836482039091944</v>
      </c>
      <c r="Q1367">
        <v>14.12497576438882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73.035008352448202</v>
      </c>
      <c r="G1368" s="13">
        <f t="shared" si="257"/>
        <v>5.5871499560657654</v>
      </c>
      <c r="H1368" s="13">
        <f t="shared" si="258"/>
        <v>67.447858396382429</v>
      </c>
      <c r="I1368" s="16">
        <f t="shared" si="265"/>
        <v>72.420776572275003</v>
      </c>
      <c r="J1368" s="13">
        <f t="shared" si="259"/>
        <v>66.07168003339946</v>
      </c>
      <c r="K1368" s="13">
        <f t="shared" si="260"/>
        <v>6.3490965388755427</v>
      </c>
      <c r="L1368" s="13">
        <f t="shared" si="261"/>
        <v>0</v>
      </c>
      <c r="M1368" s="13">
        <f t="shared" si="266"/>
        <v>1.4609456733636996</v>
      </c>
      <c r="N1368" s="13">
        <f t="shared" si="262"/>
        <v>0.90578631748549376</v>
      </c>
      <c r="O1368" s="13">
        <f t="shared" si="263"/>
        <v>6.4929362735512592</v>
      </c>
      <c r="Q1368">
        <v>16.257242669545821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33.246582393251011</v>
      </c>
      <c r="G1369" s="13">
        <f t="shared" si="257"/>
        <v>0</v>
      </c>
      <c r="H1369" s="13">
        <f t="shared" si="258"/>
        <v>33.246582393251011</v>
      </c>
      <c r="I1369" s="16">
        <f t="shared" si="265"/>
        <v>39.595678932126553</v>
      </c>
      <c r="J1369" s="13">
        <f t="shared" si="259"/>
        <v>38.869322386697412</v>
      </c>
      <c r="K1369" s="13">
        <f t="shared" si="260"/>
        <v>0.72635654542914097</v>
      </c>
      <c r="L1369" s="13">
        <f t="shared" si="261"/>
        <v>0</v>
      </c>
      <c r="M1369" s="13">
        <f t="shared" si="266"/>
        <v>0.55515935587820586</v>
      </c>
      <c r="N1369" s="13">
        <f t="shared" si="262"/>
        <v>0.34419880064448766</v>
      </c>
      <c r="O1369" s="13">
        <f t="shared" si="263"/>
        <v>0.34419880064448766</v>
      </c>
      <c r="Q1369">
        <v>19.568877777173721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7.1292198590494618</v>
      </c>
      <c r="G1370" s="13">
        <f t="shared" si="257"/>
        <v>0</v>
      </c>
      <c r="H1370" s="13">
        <f t="shared" si="258"/>
        <v>7.1292198590494618</v>
      </c>
      <c r="I1370" s="16">
        <f t="shared" si="265"/>
        <v>7.8555764044786027</v>
      </c>
      <c r="J1370" s="13">
        <f t="shared" si="259"/>
        <v>7.8533236618233113</v>
      </c>
      <c r="K1370" s="13">
        <f t="shared" si="260"/>
        <v>2.2527426552914065E-3</v>
      </c>
      <c r="L1370" s="13">
        <f t="shared" si="261"/>
        <v>0</v>
      </c>
      <c r="M1370" s="13">
        <f t="shared" si="266"/>
        <v>0.21096055523371821</v>
      </c>
      <c r="N1370" s="13">
        <f t="shared" si="262"/>
        <v>0.13079554424490528</v>
      </c>
      <c r="O1370" s="13">
        <f t="shared" si="263"/>
        <v>0.13079554424490528</v>
      </c>
      <c r="Q1370">
        <v>26.340695969478521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3.4763127273710701</v>
      </c>
      <c r="G1371" s="13">
        <f t="shared" si="257"/>
        <v>0</v>
      </c>
      <c r="H1371" s="13">
        <f t="shared" si="258"/>
        <v>3.4763127273710701</v>
      </c>
      <c r="I1371" s="16">
        <f t="shared" si="265"/>
        <v>3.4785654700263615</v>
      </c>
      <c r="J1371" s="13">
        <f t="shared" si="259"/>
        <v>3.478347316660757</v>
      </c>
      <c r="K1371" s="13">
        <f t="shared" si="260"/>
        <v>2.1815336560448984E-4</v>
      </c>
      <c r="L1371" s="13">
        <f t="shared" si="261"/>
        <v>0</v>
      </c>
      <c r="M1371" s="13">
        <f t="shared" si="266"/>
        <v>8.0165010988812929E-2</v>
      </c>
      <c r="N1371" s="13">
        <f t="shared" si="262"/>
        <v>4.9702306813064014E-2</v>
      </c>
      <c r="O1371" s="13">
        <f t="shared" si="263"/>
        <v>4.9702306813064014E-2</v>
      </c>
      <c r="Q1371">
        <v>25.554126244700971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19.09658008064341</v>
      </c>
      <c r="G1372" s="13">
        <f t="shared" si="257"/>
        <v>0</v>
      </c>
      <c r="H1372" s="13">
        <f t="shared" si="258"/>
        <v>19.09658008064341</v>
      </c>
      <c r="I1372" s="16">
        <f t="shared" si="265"/>
        <v>19.096798234009015</v>
      </c>
      <c r="J1372" s="13">
        <f t="shared" si="259"/>
        <v>19.07221051939505</v>
      </c>
      <c r="K1372" s="13">
        <f t="shared" si="260"/>
        <v>2.4587714613964806E-2</v>
      </c>
      <c r="L1372" s="13">
        <f t="shared" si="261"/>
        <v>0</v>
      </c>
      <c r="M1372" s="13">
        <f t="shared" si="266"/>
        <v>3.0462704175748916E-2</v>
      </c>
      <c r="N1372" s="13">
        <f t="shared" si="262"/>
        <v>1.8886876588964329E-2</v>
      </c>
      <c r="O1372" s="13">
        <f t="shared" si="263"/>
        <v>1.8886876588964329E-2</v>
      </c>
      <c r="Q1372">
        <v>28.339272870967751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36.058162666947418</v>
      </c>
      <c r="G1373" s="13">
        <f t="shared" si="257"/>
        <v>0</v>
      </c>
      <c r="H1373" s="13">
        <f t="shared" si="258"/>
        <v>36.058162666947418</v>
      </c>
      <c r="I1373" s="16">
        <f t="shared" si="265"/>
        <v>36.082750381561382</v>
      </c>
      <c r="J1373" s="13">
        <f t="shared" si="259"/>
        <v>35.835014640684449</v>
      </c>
      <c r="K1373" s="13">
        <f t="shared" si="260"/>
        <v>0.24773574087693362</v>
      </c>
      <c r="L1373" s="13">
        <f t="shared" si="261"/>
        <v>0</v>
      </c>
      <c r="M1373" s="13">
        <f t="shared" si="266"/>
        <v>1.1575827586784587E-2</v>
      </c>
      <c r="N1373" s="13">
        <f t="shared" si="262"/>
        <v>7.1770131038064438E-3</v>
      </c>
      <c r="O1373" s="13">
        <f t="shared" si="263"/>
        <v>7.1770131038064438E-3</v>
      </c>
      <c r="Q1373">
        <v>25.3553781154436</v>
      </c>
    </row>
    <row r="1374" spans="1:17" x14ac:dyDescent="0.2">
      <c r="A1374" s="14">
        <f t="shared" si="264"/>
        <v>63798</v>
      </c>
      <c r="B1374" s="1">
        <v>9</v>
      </c>
      <c r="F1374" s="34">
        <v>20.701949758971281</v>
      </c>
      <c r="G1374" s="13">
        <f t="shared" si="257"/>
        <v>0</v>
      </c>
      <c r="H1374" s="13">
        <f t="shared" si="258"/>
        <v>20.701949758971281</v>
      </c>
      <c r="I1374" s="16">
        <f t="shared" si="265"/>
        <v>20.949685499848215</v>
      </c>
      <c r="J1374" s="13">
        <f t="shared" si="259"/>
        <v>20.904396256467837</v>
      </c>
      <c r="K1374" s="13">
        <f t="shared" si="260"/>
        <v>4.5289243380377542E-2</v>
      </c>
      <c r="L1374" s="13">
        <f t="shared" si="261"/>
        <v>0</v>
      </c>
      <c r="M1374" s="13">
        <f t="shared" si="266"/>
        <v>4.3988144829781427E-3</v>
      </c>
      <c r="N1374" s="13">
        <f t="shared" si="262"/>
        <v>2.7272649794464485E-3</v>
      </c>
      <c r="O1374" s="13">
        <f t="shared" si="263"/>
        <v>2.7272649794464485E-3</v>
      </c>
      <c r="Q1374">
        <v>25.898740333903461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53.594980777828077</v>
      </c>
      <c r="G1375" s="13">
        <f t="shared" si="257"/>
        <v>2.3335366467819951</v>
      </c>
      <c r="H1375" s="13">
        <f t="shared" si="258"/>
        <v>51.261444131046083</v>
      </c>
      <c r="I1375" s="16">
        <f t="shared" si="265"/>
        <v>51.306733374426457</v>
      </c>
      <c r="J1375" s="13">
        <f t="shared" si="259"/>
        <v>50.380352344113781</v>
      </c>
      <c r="K1375" s="13">
        <f t="shared" si="260"/>
        <v>0.92638103031267605</v>
      </c>
      <c r="L1375" s="13">
        <f t="shared" si="261"/>
        <v>0</v>
      </c>
      <c r="M1375" s="13">
        <f t="shared" si="266"/>
        <v>1.6715495035316942E-3</v>
      </c>
      <c r="N1375" s="13">
        <f t="shared" si="262"/>
        <v>1.0363606921896505E-3</v>
      </c>
      <c r="O1375" s="13">
        <f t="shared" si="263"/>
        <v>2.3345730074741846</v>
      </c>
      <c r="Q1375">
        <v>23.35184266418614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54.381769500375512</v>
      </c>
      <c r="G1376" s="13">
        <f t="shared" si="257"/>
        <v>2.4652188807422388</v>
      </c>
      <c r="H1376" s="13">
        <f t="shared" si="258"/>
        <v>51.91655061963327</v>
      </c>
      <c r="I1376" s="16">
        <f t="shared" si="265"/>
        <v>52.842931649945946</v>
      </c>
      <c r="J1376" s="13">
        <f t="shared" si="259"/>
        <v>50.325915862197071</v>
      </c>
      <c r="K1376" s="13">
        <f t="shared" si="260"/>
        <v>2.5170157877488748</v>
      </c>
      <c r="L1376" s="13">
        <f t="shared" si="261"/>
        <v>0</v>
      </c>
      <c r="M1376" s="13">
        <f t="shared" si="266"/>
        <v>6.3518881134204375E-4</v>
      </c>
      <c r="N1376" s="13">
        <f t="shared" si="262"/>
        <v>3.9381706303206712E-4</v>
      </c>
      <c r="O1376" s="13">
        <f t="shared" si="263"/>
        <v>2.465612697805271</v>
      </c>
      <c r="Q1376">
        <v>16.576984492421719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79.528410617953881</v>
      </c>
      <c r="G1377" s="13">
        <f t="shared" si="257"/>
        <v>6.6739292804513433</v>
      </c>
      <c r="H1377" s="13">
        <f t="shared" si="258"/>
        <v>72.854481337502534</v>
      </c>
      <c r="I1377" s="16">
        <f t="shared" si="265"/>
        <v>75.371497125251409</v>
      </c>
      <c r="J1377" s="13">
        <f t="shared" si="259"/>
        <v>69.389651164597907</v>
      </c>
      <c r="K1377" s="13">
        <f t="shared" si="260"/>
        <v>5.9818459606535015</v>
      </c>
      <c r="L1377" s="13">
        <f t="shared" si="261"/>
        <v>0</v>
      </c>
      <c r="M1377" s="13">
        <f t="shared" si="266"/>
        <v>2.4137174830997664E-4</v>
      </c>
      <c r="N1377" s="13">
        <f t="shared" si="262"/>
        <v>1.4965048395218551E-4</v>
      </c>
      <c r="O1377" s="13">
        <f t="shared" si="263"/>
        <v>6.6740789309352957</v>
      </c>
      <c r="Q1377">
        <v>17.6294267516129</v>
      </c>
    </row>
    <row r="1378" spans="1:17" x14ac:dyDescent="0.2">
      <c r="A1378" s="14">
        <f t="shared" si="264"/>
        <v>63920</v>
      </c>
      <c r="B1378" s="1">
        <v>1</v>
      </c>
      <c r="F1378" s="34">
        <v>2.3920968444432091</v>
      </c>
      <c r="G1378" s="13">
        <f t="shared" si="257"/>
        <v>0</v>
      </c>
      <c r="H1378" s="13">
        <f t="shared" si="258"/>
        <v>2.3920968444432091</v>
      </c>
      <c r="I1378" s="16">
        <f t="shared" si="265"/>
        <v>8.3739428050967106</v>
      </c>
      <c r="J1378" s="13">
        <f t="shared" si="259"/>
        <v>8.3608266469249806</v>
      </c>
      <c r="K1378" s="13">
        <f t="shared" si="260"/>
        <v>1.3116158171730063E-2</v>
      </c>
      <c r="L1378" s="13">
        <f t="shared" si="261"/>
        <v>0</v>
      </c>
      <c r="M1378" s="13">
        <f t="shared" si="266"/>
        <v>9.1721264357791122E-5</v>
      </c>
      <c r="N1378" s="13">
        <f t="shared" si="262"/>
        <v>5.6867183901830494E-5</v>
      </c>
      <c r="O1378" s="13">
        <f t="shared" si="263"/>
        <v>5.6867183901830494E-5</v>
      </c>
      <c r="Q1378">
        <v>15.15960645316642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28.004864291205031</v>
      </c>
      <c r="G1379" s="13">
        <f t="shared" si="257"/>
        <v>0</v>
      </c>
      <c r="H1379" s="13">
        <f t="shared" si="258"/>
        <v>28.004864291205031</v>
      </c>
      <c r="I1379" s="16">
        <f t="shared" si="265"/>
        <v>28.017980449376761</v>
      </c>
      <c r="J1379" s="13">
        <f t="shared" si="259"/>
        <v>27.664515424500724</v>
      </c>
      <c r="K1379" s="13">
        <f t="shared" si="260"/>
        <v>0.35346502487603715</v>
      </c>
      <c r="L1379" s="13">
        <f t="shared" si="261"/>
        <v>0</v>
      </c>
      <c r="M1379" s="13">
        <f t="shared" si="266"/>
        <v>3.4854080455960628E-5</v>
      </c>
      <c r="N1379" s="13">
        <f t="shared" si="262"/>
        <v>2.1609529882695589E-5</v>
      </c>
      <c r="O1379" s="13">
        <f t="shared" si="263"/>
        <v>2.1609529882695589E-5</v>
      </c>
      <c r="Q1379">
        <v>17.386911497151718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56.661505936935292</v>
      </c>
      <c r="G1380" s="13">
        <f t="shared" si="257"/>
        <v>2.8467708504181353</v>
      </c>
      <c r="H1380" s="13">
        <f t="shared" si="258"/>
        <v>53.81473508651716</v>
      </c>
      <c r="I1380" s="16">
        <f t="shared" si="265"/>
        <v>54.168200111393197</v>
      </c>
      <c r="J1380" s="13">
        <f t="shared" si="259"/>
        <v>51.807356825223486</v>
      </c>
      <c r="K1380" s="13">
        <f t="shared" si="260"/>
        <v>2.3608432861697111</v>
      </c>
      <c r="L1380" s="13">
        <f t="shared" si="261"/>
        <v>0</v>
      </c>
      <c r="M1380" s="13">
        <f t="shared" si="266"/>
        <v>1.324455057326504E-5</v>
      </c>
      <c r="N1380" s="13">
        <f t="shared" si="262"/>
        <v>8.2116213554243236E-6</v>
      </c>
      <c r="O1380" s="13">
        <f t="shared" si="263"/>
        <v>2.8467790620394906</v>
      </c>
      <c r="Q1380">
        <v>17.60467112481561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102.68547363788009</v>
      </c>
      <c r="G1381" s="13">
        <f t="shared" si="257"/>
        <v>10.549650554834733</v>
      </c>
      <c r="H1381" s="13">
        <f t="shared" si="258"/>
        <v>92.135823083045366</v>
      </c>
      <c r="I1381" s="16">
        <f t="shared" si="265"/>
        <v>94.496666369215077</v>
      </c>
      <c r="J1381" s="13">
        <f t="shared" si="259"/>
        <v>83.290248642945841</v>
      </c>
      <c r="K1381" s="13">
        <f t="shared" si="260"/>
        <v>11.206417726269237</v>
      </c>
      <c r="L1381" s="13">
        <f t="shared" si="261"/>
        <v>0</v>
      </c>
      <c r="M1381" s="13">
        <f t="shared" si="266"/>
        <v>5.0329292178407159E-6</v>
      </c>
      <c r="N1381" s="13">
        <f t="shared" si="262"/>
        <v>3.1204161150612438E-6</v>
      </c>
      <c r="O1381" s="13">
        <f t="shared" si="263"/>
        <v>10.549653675250848</v>
      </c>
      <c r="Q1381">
        <v>17.517481559291721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4.9448002167619398</v>
      </c>
      <c r="G1382" s="13">
        <f t="shared" si="257"/>
        <v>0</v>
      </c>
      <c r="H1382" s="13">
        <f t="shared" si="258"/>
        <v>4.9448002167619398</v>
      </c>
      <c r="I1382" s="16">
        <f t="shared" si="265"/>
        <v>16.151217943031178</v>
      </c>
      <c r="J1382" s="13">
        <f t="shared" si="259"/>
        <v>16.128387878074779</v>
      </c>
      <c r="K1382" s="13">
        <f t="shared" si="260"/>
        <v>2.2830064956398388E-2</v>
      </c>
      <c r="L1382" s="13">
        <f t="shared" si="261"/>
        <v>0</v>
      </c>
      <c r="M1382" s="13">
        <f t="shared" si="266"/>
        <v>1.9125131027794721E-6</v>
      </c>
      <c r="N1382" s="13">
        <f t="shared" si="262"/>
        <v>1.1857581237232727E-6</v>
      </c>
      <c r="O1382" s="13">
        <f t="shared" si="263"/>
        <v>1.1857581237232727E-6</v>
      </c>
      <c r="Q1382">
        <v>25.21893640478099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15.86435099743654</v>
      </c>
      <c r="G1383" s="13">
        <f t="shared" si="257"/>
        <v>0</v>
      </c>
      <c r="H1383" s="13">
        <f t="shared" si="258"/>
        <v>15.86435099743654</v>
      </c>
      <c r="I1383" s="16">
        <f t="shared" si="265"/>
        <v>15.887181062392939</v>
      </c>
      <c r="J1383" s="13">
        <f t="shared" si="259"/>
        <v>15.868454750098003</v>
      </c>
      <c r="K1383" s="13">
        <f t="shared" si="260"/>
        <v>1.872631229493571E-2</v>
      </c>
      <c r="L1383" s="13">
        <f t="shared" si="261"/>
        <v>0</v>
      </c>
      <c r="M1383" s="13">
        <f t="shared" si="266"/>
        <v>7.2675497905619939E-7</v>
      </c>
      <c r="N1383" s="13">
        <f t="shared" si="262"/>
        <v>4.5058808701484363E-7</v>
      </c>
      <c r="O1383" s="13">
        <f t="shared" si="263"/>
        <v>4.5058808701484363E-7</v>
      </c>
      <c r="Q1383">
        <v>26.295348318033611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31.277172871380181</v>
      </c>
      <c r="G1384" s="13">
        <f t="shared" si="257"/>
        <v>0</v>
      </c>
      <c r="H1384" s="13">
        <f t="shared" si="258"/>
        <v>31.277172871380181</v>
      </c>
      <c r="I1384" s="16">
        <f t="shared" si="265"/>
        <v>31.295899183675118</v>
      </c>
      <c r="J1384" s="13">
        <f t="shared" si="259"/>
        <v>31.202670537111018</v>
      </c>
      <c r="K1384" s="13">
        <f t="shared" si="260"/>
        <v>9.3228646564099904E-2</v>
      </c>
      <c r="L1384" s="13">
        <f t="shared" si="261"/>
        <v>0</v>
      </c>
      <c r="M1384" s="13">
        <f t="shared" si="266"/>
        <v>2.7616689204135577E-7</v>
      </c>
      <c r="N1384" s="13">
        <f t="shared" si="262"/>
        <v>1.7122347306564057E-7</v>
      </c>
      <c r="O1384" s="13">
        <f t="shared" si="263"/>
        <v>1.7122347306564057E-7</v>
      </c>
      <c r="Q1384">
        <v>29.426114870967751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23.652631255543451</v>
      </c>
      <c r="G1385" s="13">
        <f t="shared" si="257"/>
        <v>0</v>
      </c>
      <c r="H1385" s="13">
        <f t="shared" si="258"/>
        <v>23.652631255543451</v>
      </c>
      <c r="I1385" s="16">
        <f t="shared" si="265"/>
        <v>23.745859902107551</v>
      </c>
      <c r="J1385" s="13">
        <f t="shared" si="259"/>
        <v>23.703145391264115</v>
      </c>
      <c r="K1385" s="13">
        <f t="shared" si="260"/>
        <v>4.2714510843435249E-2</v>
      </c>
      <c r="L1385" s="13">
        <f t="shared" si="261"/>
        <v>0</v>
      </c>
      <c r="M1385" s="13">
        <f t="shared" si="266"/>
        <v>1.0494341897571519E-7</v>
      </c>
      <c r="N1385" s="13">
        <f t="shared" si="262"/>
        <v>6.5064919764943415E-8</v>
      </c>
      <c r="O1385" s="13">
        <f t="shared" si="263"/>
        <v>6.5064919764943415E-8</v>
      </c>
      <c r="Q1385">
        <v>29.084130523784751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5.0322094988894808</v>
      </c>
      <c r="G1386" s="13">
        <f t="shared" si="257"/>
        <v>0</v>
      </c>
      <c r="H1386" s="13">
        <f t="shared" si="258"/>
        <v>5.0322094988894808</v>
      </c>
      <c r="I1386" s="16">
        <f t="shared" si="265"/>
        <v>5.074924009732916</v>
      </c>
      <c r="J1386" s="13">
        <f t="shared" si="259"/>
        <v>5.0743143601614609</v>
      </c>
      <c r="K1386" s="13">
        <f t="shared" si="260"/>
        <v>6.0964957145515086E-4</v>
      </c>
      <c r="L1386" s="13">
        <f t="shared" si="261"/>
        <v>0</v>
      </c>
      <c r="M1386" s="13">
        <f t="shared" si="266"/>
        <v>3.9878499210771779E-8</v>
      </c>
      <c r="N1386" s="13">
        <f t="shared" si="262"/>
        <v>2.4724669510678502E-8</v>
      </c>
      <c r="O1386" s="13">
        <f t="shared" si="263"/>
        <v>2.4724669510678502E-8</v>
      </c>
      <c r="Q1386">
        <v>26.315553650468178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29.656842488751831</v>
      </c>
      <c r="G1387" s="13">
        <f t="shared" si="257"/>
        <v>0</v>
      </c>
      <c r="H1387" s="13">
        <f t="shared" si="258"/>
        <v>29.656842488751831</v>
      </c>
      <c r="I1387" s="16">
        <f t="shared" si="265"/>
        <v>29.657452138323286</v>
      </c>
      <c r="J1387" s="13">
        <f t="shared" si="259"/>
        <v>29.440771860534145</v>
      </c>
      <c r="K1387" s="13">
        <f t="shared" si="260"/>
        <v>0.21668027778914123</v>
      </c>
      <c r="L1387" s="13">
        <f t="shared" si="261"/>
        <v>0</v>
      </c>
      <c r="M1387" s="13">
        <f t="shared" si="266"/>
        <v>1.5153829700093278E-8</v>
      </c>
      <c r="N1387" s="13">
        <f t="shared" si="262"/>
        <v>9.3953744140578329E-9</v>
      </c>
      <c r="O1387" s="13">
        <f t="shared" si="263"/>
        <v>9.3953744140578329E-9</v>
      </c>
      <c r="Q1387">
        <v>22.108597996959649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9.5735651159815784</v>
      </c>
      <c r="G1388" s="13">
        <f t="shared" si="257"/>
        <v>0</v>
      </c>
      <c r="H1388" s="13">
        <f t="shared" si="258"/>
        <v>9.5735651159815784</v>
      </c>
      <c r="I1388" s="16">
        <f t="shared" si="265"/>
        <v>9.7902453937707197</v>
      </c>
      <c r="J1388" s="13">
        <f t="shared" si="259"/>
        <v>9.7771490199211488</v>
      </c>
      <c r="K1388" s="13">
        <f t="shared" si="260"/>
        <v>1.3096373849570853E-2</v>
      </c>
      <c r="L1388" s="13">
        <f t="shared" si="261"/>
        <v>0</v>
      </c>
      <c r="M1388" s="13">
        <f t="shared" si="266"/>
        <v>5.7584552860354448E-9</v>
      </c>
      <c r="N1388" s="13">
        <f t="shared" si="262"/>
        <v>3.5702422773419756E-9</v>
      </c>
      <c r="O1388" s="13">
        <f t="shared" si="263"/>
        <v>3.5702422773419756E-9</v>
      </c>
      <c r="Q1388">
        <v>18.506070935034291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30.725856233507781</v>
      </c>
      <c r="G1389" s="13">
        <f t="shared" si="257"/>
        <v>0</v>
      </c>
      <c r="H1389" s="13">
        <f t="shared" si="258"/>
        <v>30.725856233507781</v>
      </c>
      <c r="I1389" s="16">
        <f t="shared" si="265"/>
        <v>30.738952607357351</v>
      </c>
      <c r="J1389" s="13">
        <f t="shared" si="259"/>
        <v>30.04890624764127</v>
      </c>
      <c r="K1389" s="13">
        <f t="shared" si="260"/>
        <v>0.69004635971608153</v>
      </c>
      <c r="L1389" s="13">
        <f t="shared" si="261"/>
        <v>0</v>
      </c>
      <c r="M1389" s="13">
        <f t="shared" si="266"/>
        <v>2.1882130086934693E-9</v>
      </c>
      <c r="N1389" s="13">
        <f t="shared" si="262"/>
        <v>1.3566920653899509E-9</v>
      </c>
      <c r="O1389" s="13">
        <f t="shared" si="263"/>
        <v>1.3566920653899509E-9</v>
      </c>
      <c r="Q1389">
        <v>14.487589563301469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120.8222907206957</v>
      </c>
      <c r="G1390" s="13">
        <f t="shared" si="257"/>
        <v>13.585149821601961</v>
      </c>
      <c r="H1390" s="13">
        <f t="shared" si="258"/>
        <v>107.23714089909375</v>
      </c>
      <c r="I1390" s="16">
        <f t="shared" si="265"/>
        <v>107.92718725880982</v>
      </c>
      <c r="J1390" s="13">
        <f t="shared" si="259"/>
        <v>85.67181626196664</v>
      </c>
      <c r="K1390" s="13">
        <f t="shared" si="260"/>
        <v>22.255370996843183</v>
      </c>
      <c r="L1390" s="13">
        <f t="shared" si="261"/>
        <v>3.1456586538497517</v>
      </c>
      <c r="M1390" s="13">
        <f t="shared" si="266"/>
        <v>3.1456586546812728</v>
      </c>
      <c r="N1390" s="13">
        <f t="shared" si="262"/>
        <v>1.9503083659023892</v>
      </c>
      <c r="O1390" s="13">
        <f t="shared" si="263"/>
        <v>15.53545818750435</v>
      </c>
      <c r="Q1390">
        <v>14.309213251612899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28.554711258373629</v>
      </c>
      <c r="G1391" s="13">
        <f t="shared" si="257"/>
        <v>0</v>
      </c>
      <c r="H1391" s="13">
        <f t="shared" si="258"/>
        <v>28.554711258373629</v>
      </c>
      <c r="I1391" s="16">
        <f t="shared" si="265"/>
        <v>47.664423601367062</v>
      </c>
      <c r="J1391" s="13">
        <f t="shared" si="259"/>
        <v>45.01376838909826</v>
      </c>
      <c r="K1391" s="13">
        <f t="shared" si="260"/>
        <v>2.6506552122688021</v>
      </c>
      <c r="L1391" s="13">
        <f t="shared" si="261"/>
        <v>0</v>
      </c>
      <c r="M1391" s="13">
        <f t="shared" si="266"/>
        <v>1.1953502887788836</v>
      </c>
      <c r="N1391" s="13">
        <f t="shared" si="262"/>
        <v>0.74111717904290786</v>
      </c>
      <c r="O1391" s="13">
        <f t="shared" si="263"/>
        <v>0.74111717904290786</v>
      </c>
      <c r="Q1391">
        <v>13.895535552930889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7.9015498060403822</v>
      </c>
      <c r="G1392" s="13">
        <f t="shared" si="257"/>
        <v>0</v>
      </c>
      <c r="H1392" s="13">
        <f t="shared" si="258"/>
        <v>7.9015498060403822</v>
      </c>
      <c r="I1392" s="16">
        <f t="shared" si="265"/>
        <v>10.552205018309184</v>
      </c>
      <c r="J1392" s="13">
        <f t="shared" si="259"/>
        <v>10.539789485839368</v>
      </c>
      <c r="K1392" s="13">
        <f t="shared" si="260"/>
        <v>1.2415532469816526E-2</v>
      </c>
      <c r="L1392" s="13">
        <f t="shared" si="261"/>
        <v>0</v>
      </c>
      <c r="M1392" s="13">
        <f t="shared" si="266"/>
        <v>0.45423310973597575</v>
      </c>
      <c r="N1392" s="13">
        <f t="shared" si="262"/>
        <v>0.28162452803630494</v>
      </c>
      <c r="O1392" s="13">
        <f t="shared" si="263"/>
        <v>0.28162452803630494</v>
      </c>
      <c r="Q1392">
        <v>20.472357524015798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36.123106088962039</v>
      </c>
      <c r="G1393" s="13">
        <f t="shared" si="257"/>
        <v>0</v>
      </c>
      <c r="H1393" s="13">
        <f t="shared" si="258"/>
        <v>36.123106088962039</v>
      </c>
      <c r="I1393" s="16">
        <f t="shared" si="265"/>
        <v>36.135521621431856</v>
      </c>
      <c r="J1393" s="13">
        <f t="shared" si="259"/>
        <v>35.622437535197577</v>
      </c>
      <c r="K1393" s="13">
        <f t="shared" si="260"/>
        <v>0.51308408623427937</v>
      </c>
      <c r="L1393" s="13">
        <f t="shared" si="261"/>
        <v>0</v>
      </c>
      <c r="M1393" s="13">
        <f t="shared" si="266"/>
        <v>0.1726085816996708</v>
      </c>
      <c r="N1393" s="13">
        <f t="shared" si="262"/>
        <v>0.10701732065379589</v>
      </c>
      <c r="O1393" s="13">
        <f t="shared" si="263"/>
        <v>0.10701732065379589</v>
      </c>
      <c r="Q1393">
        <v>20.13082056631162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53.804295721868407</v>
      </c>
      <c r="G1394" s="13">
        <f t="shared" si="257"/>
        <v>2.3685689987242693</v>
      </c>
      <c r="H1394" s="13">
        <f t="shared" si="258"/>
        <v>51.435726723144136</v>
      </c>
      <c r="I1394" s="16">
        <f t="shared" si="265"/>
        <v>51.948810809378415</v>
      </c>
      <c r="J1394" s="13">
        <f t="shared" si="259"/>
        <v>50.731233708418202</v>
      </c>
      <c r="K1394" s="13">
        <f t="shared" si="260"/>
        <v>1.217577100960213</v>
      </c>
      <c r="L1394" s="13">
        <f t="shared" si="261"/>
        <v>0</v>
      </c>
      <c r="M1394" s="13">
        <f t="shared" si="266"/>
        <v>6.5591261045874913E-2</v>
      </c>
      <c r="N1394" s="13">
        <f t="shared" si="262"/>
        <v>4.0666581848442448E-2</v>
      </c>
      <c r="O1394" s="13">
        <f t="shared" si="263"/>
        <v>2.4092355805727119</v>
      </c>
      <c r="Q1394">
        <v>21.61872047041162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8.8329551401470283</v>
      </c>
      <c r="G1395" s="13">
        <f t="shared" si="257"/>
        <v>0</v>
      </c>
      <c r="H1395" s="13">
        <f t="shared" si="258"/>
        <v>8.8329551401470283</v>
      </c>
      <c r="I1395" s="16">
        <f t="shared" si="265"/>
        <v>10.050532241107241</v>
      </c>
      <c r="J1395" s="13">
        <f t="shared" si="259"/>
        <v>10.045342039656218</v>
      </c>
      <c r="K1395" s="13">
        <f t="shared" si="260"/>
        <v>5.1902014510236683E-3</v>
      </c>
      <c r="L1395" s="13">
        <f t="shared" si="261"/>
        <v>0</v>
      </c>
      <c r="M1395" s="13">
        <f t="shared" si="266"/>
        <v>2.4924679197432464E-2</v>
      </c>
      <c r="N1395" s="13">
        <f t="shared" si="262"/>
        <v>1.5453301102408128E-2</v>
      </c>
      <c r="O1395" s="13">
        <f t="shared" si="263"/>
        <v>1.5453301102408128E-2</v>
      </c>
      <c r="Q1395">
        <v>25.647947468583929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12.82193692365267</v>
      </c>
      <c r="G1396" s="13">
        <f t="shared" si="257"/>
        <v>0</v>
      </c>
      <c r="H1396" s="13">
        <f t="shared" si="258"/>
        <v>12.82193692365267</v>
      </c>
      <c r="I1396" s="16">
        <f t="shared" si="265"/>
        <v>12.827127125103694</v>
      </c>
      <c r="J1396" s="13">
        <f t="shared" si="259"/>
        <v>12.819676592690399</v>
      </c>
      <c r="K1396" s="13">
        <f t="shared" si="260"/>
        <v>7.4505324132942974E-3</v>
      </c>
      <c r="L1396" s="13">
        <f t="shared" si="261"/>
        <v>0</v>
      </c>
      <c r="M1396" s="13">
        <f t="shared" si="266"/>
        <v>9.4713780950243364E-3</v>
      </c>
      <c r="N1396" s="13">
        <f t="shared" si="262"/>
        <v>5.8722544189150887E-3</v>
      </c>
      <c r="O1396" s="13">
        <f t="shared" si="263"/>
        <v>5.8722544189150887E-3</v>
      </c>
      <c r="Q1396">
        <v>28.347737387734309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24.182532859554879</v>
      </c>
      <c r="G1397" s="13">
        <f t="shared" si="257"/>
        <v>0</v>
      </c>
      <c r="H1397" s="13">
        <f t="shared" si="258"/>
        <v>24.182532859554879</v>
      </c>
      <c r="I1397" s="16">
        <f t="shared" si="265"/>
        <v>24.189983391968173</v>
      </c>
      <c r="J1397" s="13">
        <f t="shared" si="259"/>
        <v>24.146236152017782</v>
      </c>
      <c r="K1397" s="13">
        <f t="shared" si="260"/>
        <v>4.3747239950391759E-2</v>
      </c>
      <c r="L1397" s="13">
        <f t="shared" si="261"/>
        <v>0</v>
      </c>
      <c r="M1397" s="13">
        <f t="shared" si="266"/>
        <v>3.5991236761092477E-3</v>
      </c>
      <c r="N1397" s="13">
        <f t="shared" si="262"/>
        <v>2.2314566791877335E-3</v>
      </c>
      <c r="O1397" s="13">
        <f t="shared" si="263"/>
        <v>2.2314566791877335E-3</v>
      </c>
      <c r="Q1397">
        <v>29.319861870967749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20.289754059748589</v>
      </c>
      <c r="G1398" s="13">
        <f t="shared" si="257"/>
        <v>0</v>
      </c>
      <c r="H1398" s="13">
        <f t="shared" si="258"/>
        <v>20.289754059748589</v>
      </c>
      <c r="I1398" s="16">
        <f t="shared" si="265"/>
        <v>20.33350129969898</v>
      </c>
      <c r="J1398" s="13">
        <f t="shared" si="259"/>
        <v>20.2911329057962</v>
      </c>
      <c r="K1398" s="13">
        <f t="shared" si="260"/>
        <v>4.2368393902780355E-2</v>
      </c>
      <c r="L1398" s="13">
        <f t="shared" si="261"/>
        <v>0</v>
      </c>
      <c r="M1398" s="13">
        <f t="shared" si="266"/>
        <v>1.3676669969215141E-3</v>
      </c>
      <c r="N1398" s="13">
        <f t="shared" si="262"/>
        <v>8.4795353809133877E-4</v>
      </c>
      <c r="O1398" s="13">
        <f t="shared" si="263"/>
        <v>8.4795353809133877E-4</v>
      </c>
      <c r="Q1398">
        <v>25.734188562313921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4.4133400372705287</v>
      </c>
      <c r="G1399" s="13">
        <f t="shared" si="257"/>
        <v>0</v>
      </c>
      <c r="H1399" s="13">
        <f t="shared" si="258"/>
        <v>4.4133400372705287</v>
      </c>
      <c r="I1399" s="16">
        <f t="shared" si="265"/>
        <v>4.4557084311733091</v>
      </c>
      <c r="J1399" s="13">
        <f t="shared" si="259"/>
        <v>4.4551149581138469</v>
      </c>
      <c r="K1399" s="13">
        <f t="shared" si="260"/>
        <v>5.9347305946211293E-4</v>
      </c>
      <c r="L1399" s="13">
        <f t="shared" si="261"/>
        <v>0</v>
      </c>
      <c r="M1399" s="13">
        <f t="shared" si="266"/>
        <v>5.1971345883017534E-4</v>
      </c>
      <c r="N1399" s="13">
        <f t="shared" si="262"/>
        <v>3.2222234447470873E-4</v>
      </c>
      <c r="O1399" s="13">
        <f t="shared" si="263"/>
        <v>3.2222234447470873E-4</v>
      </c>
      <c r="Q1399">
        <v>23.703187812180062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11.872953022876411</v>
      </c>
      <c r="G1400" s="13">
        <f t="shared" si="257"/>
        <v>0</v>
      </c>
      <c r="H1400" s="13">
        <f t="shared" si="258"/>
        <v>11.872953022876411</v>
      </c>
      <c r="I1400" s="16">
        <f t="shared" si="265"/>
        <v>11.873546495935873</v>
      </c>
      <c r="J1400" s="13">
        <f t="shared" si="259"/>
        <v>11.849805931994243</v>
      </c>
      <c r="K1400" s="13">
        <f t="shared" si="260"/>
        <v>2.3740563941629489E-2</v>
      </c>
      <c r="L1400" s="13">
        <f t="shared" si="261"/>
        <v>0</v>
      </c>
      <c r="M1400" s="13">
        <f t="shared" si="266"/>
        <v>1.9749111435546661E-4</v>
      </c>
      <c r="N1400" s="13">
        <f t="shared" si="262"/>
        <v>1.224444909003893E-4</v>
      </c>
      <c r="O1400" s="13">
        <f t="shared" si="263"/>
        <v>1.224444909003893E-4</v>
      </c>
      <c r="Q1400">
        <v>18.385444730966981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48.105794698874199</v>
      </c>
      <c r="G1401" s="13">
        <f t="shared" si="257"/>
        <v>1.414829674013284</v>
      </c>
      <c r="H1401" s="13">
        <f t="shared" si="258"/>
        <v>46.690965024860915</v>
      </c>
      <c r="I1401" s="16">
        <f t="shared" si="265"/>
        <v>46.714705588802545</v>
      </c>
      <c r="J1401" s="13">
        <f t="shared" si="259"/>
        <v>44.41768348151232</v>
      </c>
      <c r="K1401" s="13">
        <f t="shared" si="260"/>
        <v>2.2970221072902248</v>
      </c>
      <c r="L1401" s="13">
        <f t="shared" si="261"/>
        <v>0</v>
      </c>
      <c r="M1401" s="13">
        <f t="shared" si="266"/>
        <v>7.5046623455077304E-5</v>
      </c>
      <c r="N1401" s="13">
        <f t="shared" si="262"/>
        <v>4.6528906542147928E-5</v>
      </c>
      <c r="O1401" s="13">
        <f t="shared" si="263"/>
        <v>1.4148762029198261</v>
      </c>
      <c r="Q1401">
        <v>14.567903832441401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24.138550813193181</v>
      </c>
      <c r="G1402" s="13">
        <f t="shared" si="257"/>
        <v>0</v>
      </c>
      <c r="H1402" s="13">
        <f t="shared" si="258"/>
        <v>24.138550813193181</v>
      </c>
      <c r="I1402" s="16">
        <f t="shared" si="265"/>
        <v>26.435572920483406</v>
      </c>
      <c r="J1402" s="13">
        <f t="shared" si="259"/>
        <v>25.924139926373915</v>
      </c>
      <c r="K1402" s="13">
        <f t="shared" si="260"/>
        <v>0.51143299410949083</v>
      </c>
      <c r="L1402" s="13">
        <f t="shared" si="261"/>
        <v>0</v>
      </c>
      <c r="M1402" s="13">
        <f t="shared" si="266"/>
        <v>2.8517716912929376E-5</v>
      </c>
      <c r="N1402" s="13">
        <f t="shared" si="262"/>
        <v>1.7680984486016214E-5</v>
      </c>
      <c r="O1402" s="13">
        <f t="shared" si="263"/>
        <v>1.7680984486016214E-5</v>
      </c>
      <c r="Q1402">
        <v>13.41521906549095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47.453010799709077</v>
      </c>
      <c r="G1403" s="13">
        <f t="shared" si="257"/>
        <v>1.3055753854451619</v>
      </c>
      <c r="H1403" s="13">
        <f t="shared" si="258"/>
        <v>46.147435414263917</v>
      </c>
      <c r="I1403" s="16">
        <f t="shared" si="265"/>
        <v>46.658868408373408</v>
      </c>
      <c r="J1403" s="13">
        <f t="shared" si="259"/>
        <v>44.642647145205217</v>
      </c>
      <c r="K1403" s="13">
        <f t="shared" si="260"/>
        <v>2.0162212631681911</v>
      </c>
      <c r="L1403" s="13">
        <f t="shared" si="261"/>
        <v>0</v>
      </c>
      <c r="M1403" s="13">
        <f t="shared" si="266"/>
        <v>1.0836732426913162E-5</v>
      </c>
      <c r="N1403" s="13">
        <f t="shared" si="262"/>
        <v>6.7187741046861602E-6</v>
      </c>
      <c r="O1403" s="13">
        <f t="shared" si="263"/>
        <v>1.3055821042192666</v>
      </c>
      <c r="Q1403">
        <v>15.54592905161291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82.110939637783233</v>
      </c>
      <c r="G1404" s="13">
        <f t="shared" si="257"/>
        <v>7.1061586462933066</v>
      </c>
      <c r="H1404" s="13">
        <f t="shared" si="258"/>
        <v>75.004780991489923</v>
      </c>
      <c r="I1404" s="16">
        <f t="shared" si="265"/>
        <v>77.021002254658114</v>
      </c>
      <c r="J1404" s="13">
        <f t="shared" si="259"/>
        <v>68.740704162071012</v>
      </c>
      <c r="K1404" s="13">
        <f t="shared" si="260"/>
        <v>8.2802980925871026</v>
      </c>
      <c r="L1404" s="13">
        <f t="shared" si="261"/>
        <v>0</v>
      </c>
      <c r="M1404" s="13">
        <f t="shared" si="266"/>
        <v>4.1179583222270019E-6</v>
      </c>
      <c r="N1404" s="13">
        <f t="shared" si="262"/>
        <v>2.5531341597807413E-6</v>
      </c>
      <c r="O1404" s="13">
        <f t="shared" si="263"/>
        <v>7.1061611994274667</v>
      </c>
      <c r="Q1404">
        <v>15.44053318990639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30.72577872467296</v>
      </c>
      <c r="G1405" s="13">
        <f t="shared" si="257"/>
        <v>0</v>
      </c>
      <c r="H1405" s="13">
        <f t="shared" si="258"/>
        <v>30.72577872467296</v>
      </c>
      <c r="I1405" s="16">
        <f t="shared" si="265"/>
        <v>39.006076817260066</v>
      </c>
      <c r="J1405" s="13">
        <f t="shared" si="259"/>
        <v>38.056328857140066</v>
      </c>
      <c r="K1405" s="13">
        <f t="shared" si="260"/>
        <v>0.94974796011999985</v>
      </c>
      <c r="L1405" s="13">
        <f t="shared" si="261"/>
        <v>0</v>
      </c>
      <c r="M1405" s="13">
        <f t="shared" si="266"/>
        <v>1.5648241624462606E-6</v>
      </c>
      <c r="N1405" s="13">
        <f t="shared" si="262"/>
        <v>9.701909807166815E-7</v>
      </c>
      <c r="O1405" s="13">
        <f t="shared" si="263"/>
        <v>9.701909807166815E-7</v>
      </c>
      <c r="Q1405">
        <v>17.289152185546111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16.41728461492794</v>
      </c>
      <c r="G1406" s="13">
        <f t="shared" si="257"/>
        <v>0</v>
      </c>
      <c r="H1406" s="13">
        <f t="shared" si="258"/>
        <v>16.41728461492794</v>
      </c>
      <c r="I1406" s="16">
        <f t="shared" si="265"/>
        <v>17.36703257504794</v>
      </c>
      <c r="J1406" s="13">
        <f t="shared" si="259"/>
        <v>17.320115088067734</v>
      </c>
      <c r="K1406" s="13">
        <f t="shared" si="260"/>
        <v>4.6917486980206036E-2</v>
      </c>
      <c r="L1406" s="13">
        <f t="shared" si="261"/>
        <v>0</v>
      </c>
      <c r="M1406" s="13">
        <f t="shared" si="266"/>
        <v>5.9463318172957909E-7</v>
      </c>
      <c r="N1406" s="13">
        <f t="shared" si="262"/>
        <v>3.6867257267233901E-7</v>
      </c>
      <c r="O1406" s="13">
        <f t="shared" si="263"/>
        <v>3.6867257267233901E-7</v>
      </c>
      <c r="Q1406">
        <v>21.62409461462553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3.6436220408995421</v>
      </c>
      <c r="G1407" s="13">
        <f t="shared" si="257"/>
        <v>0</v>
      </c>
      <c r="H1407" s="13">
        <f t="shared" si="258"/>
        <v>3.6436220408995421</v>
      </c>
      <c r="I1407" s="16">
        <f t="shared" si="265"/>
        <v>3.6905395278797481</v>
      </c>
      <c r="J1407" s="13">
        <f t="shared" si="259"/>
        <v>3.6902877069735531</v>
      </c>
      <c r="K1407" s="13">
        <f t="shared" si="260"/>
        <v>2.5182090619502162E-4</v>
      </c>
      <c r="L1407" s="13">
        <f t="shared" si="261"/>
        <v>0</v>
      </c>
      <c r="M1407" s="13">
        <f t="shared" si="266"/>
        <v>2.2596060905724008E-7</v>
      </c>
      <c r="N1407" s="13">
        <f t="shared" si="262"/>
        <v>1.4009557761548885E-7</v>
      </c>
      <c r="O1407" s="13">
        <f t="shared" si="263"/>
        <v>1.4009557761548885E-7</v>
      </c>
      <c r="Q1407">
        <v>25.799006432088721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32.38796848069159</v>
      </c>
      <c r="G1408" s="13">
        <f t="shared" si="257"/>
        <v>0</v>
      </c>
      <c r="H1408" s="13">
        <f t="shared" si="258"/>
        <v>32.38796848069159</v>
      </c>
      <c r="I1408" s="16">
        <f t="shared" si="265"/>
        <v>32.388220301597784</v>
      </c>
      <c r="J1408" s="13">
        <f t="shared" si="259"/>
        <v>32.236998453131747</v>
      </c>
      <c r="K1408" s="13">
        <f t="shared" si="260"/>
        <v>0.15122184846603659</v>
      </c>
      <c r="L1408" s="13">
        <f t="shared" si="261"/>
        <v>0</v>
      </c>
      <c r="M1408" s="13">
        <f t="shared" si="266"/>
        <v>8.5865031441751228E-8</v>
      </c>
      <c r="N1408" s="13">
        <f t="shared" si="262"/>
        <v>5.3236319493885761E-8</v>
      </c>
      <c r="O1408" s="13">
        <f t="shared" si="263"/>
        <v>5.3236319493885761E-8</v>
      </c>
      <c r="Q1408">
        <v>26.605853841608059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27.839422219912429</v>
      </c>
      <c r="G1409" s="13">
        <f t="shared" si="257"/>
        <v>0</v>
      </c>
      <c r="H1409" s="13">
        <f t="shared" si="258"/>
        <v>27.839422219912429</v>
      </c>
      <c r="I1409" s="16">
        <f t="shared" si="265"/>
        <v>27.990644068378465</v>
      </c>
      <c r="J1409" s="13">
        <f t="shared" si="259"/>
        <v>27.910009102243357</v>
      </c>
      <c r="K1409" s="13">
        <f t="shared" si="260"/>
        <v>8.0634966135107788E-2</v>
      </c>
      <c r="L1409" s="13">
        <f t="shared" si="261"/>
        <v>0</v>
      </c>
      <c r="M1409" s="13">
        <f t="shared" si="266"/>
        <v>3.2628711947865468E-8</v>
      </c>
      <c r="N1409" s="13">
        <f t="shared" si="262"/>
        <v>2.022980140767659E-8</v>
      </c>
      <c r="O1409" s="13">
        <f t="shared" si="263"/>
        <v>2.022980140767659E-8</v>
      </c>
      <c r="Q1409">
        <v>28.022252870967751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1.9060029783550421</v>
      </c>
      <c r="G1410" s="13">
        <f t="shared" si="257"/>
        <v>0</v>
      </c>
      <c r="H1410" s="13">
        <f t="shared" si="258"/>
        <v>1.9060029783550421</v>
      </c>
      <c r="I1410" s="16">
        <f t="shared" si="265"/>
        <v>1.9866379444901499</v>
      </c>
      <c r="J1410" s="13">
        <f t="shared" si="259"/>
        <v>1.9865991764287987</v>
      </c>
      <c r="K1410" s="13">
        <f t="shared" si="260"/>
        <v>3.8768061351168726E-5</v>
      </c>
      <c r="L1410" s="13">
        <f t="shared" si="261"/>
        <v>0</v>
      </c>
      <c r="M1410" s="13">
        <f t="shared" si="266"/>
        <v>1.2398910540188878E-8</v>
      </c>
      <c r="N1410" s="13">
        <f t="shared" si="262"/>
        <v>7.687324534917104E-9</v>
      </c>
      <c r="O1410" s="13">
        <f t="shared" si="263"/>
        <v>7.687324534917104E-9</v>
      </c>
      <c r="Q1410">
        <v>25.894445953377438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10.707089571268011</v>
      </c>
      <c r="G1411" s="13">
        <f t="shared" si="257"/>
        <v>0</v>
      </c>
      <c r="H1411" s="13">
        <f t="shared" si="258"/>
        <v>10.707089571268011</v>
      </c>
      <c r="I1411" s="16">
        <f t="shared" si="265"/>
        <v>10.707128339329362</v>
      </c>
      <c r="J1411" s="13">
        <f t="shared" si="259"/>
        <v>10.698959803339601</v>
      </c>
      <c r="K1411" s="13">
        <f t="shared" si="260"/>
        <v>8.1685359897605281E-3</v>
      </c>
      <c r="L1411" s="13">
        <f t="shared" si="261"/>
        <v>0</v>
      </c>
      <c r="M1411" s="13">
        <f t="shared" si="266"/>
        <v>4.7115860052717741E-9</v>
      </c>
      <c r="N1411" s="13">
        <f t="shared" si="262"/>
        <v>2.9211833232684999E-9</v>
      </c>
      <c r="O1411" s="13">
        <f t="shared" si="263"/>
        <v>2.9211833232684999E-9</v>
      </c>
      <c r="Q1411">
        <v>23.754341711744829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45.882688769407473</v>
      </c>
      <c r="G1412" s="13">
        <f t="shared" si="257"/>
        <v>1.0427557655634936</v>
      </c>
      <c r="H1412" s="13">
        <f t="shared" si="258"/>
        <v>44.839933003843981</v>
      </c>
      <c r="I1412" s="16">
        <f t="shared" si="265"/>
        <v>44.848101539833742</v>
      </c>
      <c r="J1412" s="13">
        <f t="shared" si="259"/>
        <v>43.613203486816104</v>
      </c>
      <c r="K1412" s="13">
        <f t="shared" si="260"/>
        <v>1.2348980530176377</v>
      </c>
      <c r="L1412" s="13">
        <f t="shared" si="261"/>
        <v>0</v>
      </c>
      <c r="M1412" s="13">
        <f t="shared" si="266"/>
        <v>1.7904026820032742E-9</v>
      </c>
      <c r="N1412" s="13">
        <f t="shared" si="262"/>
        <v>1.1100496628420299E-9</v>
      </c>
      <c r="O1412" s="13">
        <f t="shared" si="263"/>
        <v>1.0427557666735432</v>
      </c>
      <c r="Q1412">
        <v>18.359779266353971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0.38576064726618869</v>
      </c>
      <c r="G1413" s="13">
        <f t="shared" si="257"/>
        <v>0</v>
      </c>
      <c r="H1413" s="13">
        <f t="shared" si="258"/>
        <v>0.38576064726618869</v>
      </c>
      <c r="I1413" s="16">
        <f t="shared" si="265"/>
        <v>1.6206587002838264</v>
      </c>
      <c r="J1413" s="13">
        <f t="shared" si="259"/>
        <v>1.6205888715969565</v>
      </c>
      <c r="K1413" s="13">
        <f t="shared" si="260"/>
        <v>6.9828686869888301E-5</v>
      </c>
      <c r="L1413" s="13">
        <f t="shared" si="261"/>
        <v>0</v>
      </c>
      <c r="M1413" s="13">
        <f t="shared" si="266"/>
        <v>6.8035301916124428E-10</v>
      </c>
      <c r="N1413" s="13">
        <f t="shared" si="262"/>
        <v>4.2181887187997146E-10</v>
      </c>
      <c r="O1413" s="13">
        <f t="shared" si="263"/>
        <v>4.2181887187997146E-10</v>
      </c>
      <c r="Q1413">
        <v>17.375942614559559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4.3354590717964037</v>
      </c>
      <c r="G1414" s="13">
        <f t="shared" ref="G1414:G1477" si="271">IF((F1414-$J$2)&gt;0,$I$2*(F1414-$J$2),0)</f>
        <v>0</v>
      </c>
      <c r="H1414" s="13">
        <f t="shared" ref="H1414:H1477" si="272">F1414-G1414</f>
        <v>4.3354590717964037</v>
      </c>
      <c r="I1414" s="16">
        <f t="shared" si="265"/>
        <v>4.3355289004832738</v>
      </c>
      <c r="J1414" s="13">
        <f t="shared" ref="J1414:J1477" si="273">I1414/SQRT(1+(I1414/($K$2*(300+(25*Q1414)+0.05*(Q1414)^3)))^2)</f>
        <v>4.3335813019211136</v>
      </c>
      <c r="K1414" s="13">
        <f t="shared" ref="K1414:K1477" si="274">I1414-J1414</f>
        <v>1.9475985621602021E-3</v>
      </c>
      <c r="L1414" s="13">
        <f t="shared" ref="L1414:L1477" si="275">IF(K1414&gt;$N$2,(K1414-$N$2)/$L$2,0)</f>
        <v>0</v>
      </c>
      <c r="M1414" s="13">
        <f t="shared" si="266"/>
        <v>2.5853414728127282E-10</v>
      </c>
      <c r="N1414" s="13">
        <f t="shared" ref="N1414:N1477" si="276">$M$2*M1414</f>
        <v>1.6029117131438915E-10</v>
      </c>
      <c r="O1414" s="13">
        <f t="shared" ref="O1414:O1477" si="277">N1414+G1414</f>
        <v>1.6029117131438915E-10</v>
      </c>
      <c r="Q1414">
        <v>14.68599559156393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44.787573175078258</v>
      </c>
      <c r="G1415" s="13">
        <f t="shared" si="271"/>
        <v>0.85946987981889156</v>
      </c>
      <c r="H1415" s="13">
        <f t="shared" si="272"/>
        <v>43.928103295259369</v>
      </c>
      <c r="I1415" s="16">
        <f t="shared" ref="I1415:I1478" si="279">H1415+K1414-L1414</f>
        <v>43.93005089382153</v>
      </c>
      <c r="J1415" s="13">
        <f t="shared" si="273"/>
        <v>42.024776985282976</v>
      </c>
      <c r="K1415" s="13">
        <f t="shared" si="274"/>
        <v>1.9052739085385539</v>
      </c>
      <c r="L1415" s="13">
        <f t="shared" si="275"/>
        <v>0</v>
      </c>
      <c r="M1415" s="13">
        <f t="shared" ref="M1415:M1478" si="280">L1415+M1414-N1414</f>
        <v>9.8242975966883669E-11</v>
      </c>
      <c r="N1415" s="13">
        <f t="shared" si="276"/>
        <v>6.0910645099467878E-11</v>
      </c>
      <c r="O1415" s="13">
        <f t="shared" si="277"/>
        <v>0.85946987987980217</v>
      </c>
      <c r="Q1415">
        <v>14.652888751612901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1.3453877534316969</v>
      </c>
      <c r="G1416" s="13">
        <f t="shared" si="271"/>
        <v>0</v>
      </c>
      <c r="H1416" s="13">
        <f t="shared" si="272"/>
        <v>1.3453877534316969</v>
      </c>
      <c r="I1416" s="16">
        <f t="shared" si="279"/>
        <v>3.2506616619702511</v>
      </c>
      <c r="J1416" s="13">
        <f t="shared" si="273"/>
        <v>3.2502170480134103</v>
      </c>
      <c r="K1416" s="13">
        <f t="shared" si="274"/>
        <v>4.446139568408114E-4</v>
      </c>
      <c r="L1416" s="13">
        <f t="shared" si="275"/>
        <v>0</v>
      </c>
      <c r="M1416" s="13">
        <f t="shared" si="280"/>
        <v>3.7332330867415792E-11</v>
      </c>
      <c r="N1416" s="13">
        <f t="shared" si="276"/>
        <v>2.3146045137797792E-11</v>
      </c>
      <c r="O1416" s="13">
        <f t="shared" si="277"/>
        <v>2.3146045137797792E-11</v>
      </c>
      <c r="Q1416">
        <v>19.0507684669757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60.87530203384393</v>
      </c>
      <c r="G1417" s="13">
        <f t="shared" si="271"/>
        <v>3.5520200076471653</v>
      </c>
      <c r="H1417" s="13">
        <f t="shared" si="272"/>
        <v>57.323282026196765</v>
      </c>
      <c r="I1417" s="16">
        <f t="shared" si="279"/>
        <v>57.323726640153609</v>
      </c>
      <c r="J1417" s="13">
        <f t="shared" si="273"/>
        <v>54.879425223541197</v>
      </c>
      <c r="K1417" s="13">
        <f t="shared" si="274"/>
        <v>2.4443014166124115</v>
      </c>
      <c r="L1417" s="13">
        <f t="shared" si="275"/>
        <v>0</v>
      </c>
      <c r="M1417" s="13">
        <f t="shared" si="280"/>
        <v>1.4186285729618E-11</v>
      </c>
      <c r="N1417" s="13">
        <f t="shared" si="276"/>
        <v>8.7954971523631595E-12</v>
      </c>
      <c r="O1417" s="13">
        <f t="shared" si="277"/>
        <v>3.5520200076559609</v>
      </c>
      <c r="Q1417">
        <v>18.571172402579851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20.688364956676601</v>
      </c>
      <c r="G1418" s="13">
        <f t="shared" si="271"/>
        <v>0</v>
      </c>
      <c r="H1418" s="13">
        <f t="shared" si="272"/>
        <v>20.688364956676601</v>
      </c>
      <c r="I1418" s="16">
        <f t="shared" si="279"/>
        <v>23.132666373289013</v>
      </c>
      <c r="J1418" s="13">
        <f t="shared" si="273"/>
        <v>23.00392738171735</v>
      </c>
      <c r="K1418" s="13">
        <f t="shared" si="274"/>
        <v>0.12873899157166235</v>
      </c>
      <c r="L1418" s="13">
        <f t="shared" si="275"/>
        <v>0</v>
      </c>
      <c r="M1418" s="13">
        <f t="shared" si="280"/>
        <v>5.3907885772548401E-12</v>
      </c>
      <c r="N1418" s="13">
        <f t="shared" si="276"/>
        <v>3.342288917898001E-12</v>
      </c>
      <c r="O1418" s="13">
        <f t="shared" si="277"/>
        <v>3.342288917898001E-12</v>
      </c>
      <c r="Q1418">
        <v>20.53791867580075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40.256526589832653</v>
      </c>
      <c r="G1419" s="13">
        <f t="shared" si="271"/>
        <v>0.10112355452938356</v>
      </c>
      <c r="H1419" s="13">
        <f t="shared" si="272"/>
        <v>40.155403035303273</v>
      </c>
      <c r="I1419" s="16">
        <f t="shared" si="279"/>
        <v>40.284142026874932</v>
      </c>
      <c r="J1419" s="13">
        <f t="shared" si="273"/>
        <v>39.986599069977977</v>
      </c>
      <c r="K1419" s="13">
        <f t="shared" si="274"/>
        <v>0.29754295689695454</v>
      </c>
      <c r="L1419" s="13">
        <f t="shared" si="275"/>
        <v>0</v>
      </c>
      <c r="M1419" s="13">
        <f t="shared" si="280"/>
        <v>2.0484996593568391E-12</v>
      </c>
      <c r="N1419" s="13">
        <f t="shared" si="276"/>
        <v>1.2700697888012403E-12</v>
      </c>
      <c r="O1419" s="13">
        <f t="shared" si="277"/>
        <v>0.10112355453065362</v>
      </c>
      <c r="Q1419">
        <v>26.413938755780581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30.4424233568269</v>
      </c>
      <c r="G1420" s="13">
        <f t="shared" si="271"/>
        <v>0</v>
      </c>
      <c r="H1420" s="13">
        <f t="shared" si="272"/>
        <v>30.4424233568269</v>
      </c>
      <c r="I1420" s="16">
        <f t="shared" si="279"/>
        <v>30.739966313723855</v>
      </c>
      <c r="J1420" s="13">
        <f t="shared" si="273"/>
        <v>30.647568647938137</v>
      </c>
      <c r="K1420" s="13">
        <f t="shared" si="274"/>
        <v>9.2397665785718175E-2</v>
      </c>
      <c r="L1420" s="13">
        <f t="shared" si="275"/>
        <v>0</v>
      </c>
      <c r="M1420" s="13">
        <f t="shared" si="280"/>
        <v>7.7842987055559883E-13</v>
      </c>
      <c r="N1420" s="13">
        <f t="shared" si="276"/>
        <v>4.8262651974447127E-13</v>
      </c>
      <c r="O1420" s="13">
        <f t="shared" si="277"/>
        <v>4.8262651974447127E-13</v>
      </c>
      <c r="Q1420">
        <v>29.09221387096775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16.378124939766881</v>
      </c>
      <c r="G1421" s="13">
        <f t="shared" si="271"/>
        <v>0</v>
      </c>
      <c r="H1421" s="13">
        <f t="shared" si="272"/>
        <v>16.378124939766881</v>
      </c>
      <c r="I1421" s="16">
        <f t="shared" si="279"/>
        <v>16.470522605552599</v>
      </c>
      <c r="J1421" s="13">
        <f t="shared" si="273"/>
        <v>16.455467233304521</v>
      </c>
      <c r="K1421" s="13">
        <f t="shared" si="274"/>
        <v>1.5055372248077958E-2</v>
      </c>
      <c r="L1421" s="13">
        <f t="shared" si="275"/>
        <v>0</v>
      </c>
      <c r="M1421" s="13">
        <f t="shared" si="280"/>
        <v>2.9580335081112756E-13</v>
      </c>
      <c r="N1421" s="13">
        <f t="shared" si="276"/>
        <v>1.833980775028991E-13</v>
      </c>
      <c r="O1421" s="13">
        <f t="shared" si="277"/>
        <v>1.833980775028991E-13</v>
      </c>
      <c r="Q1421">
        <v>28.68828335011305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26.988120521603602</v>
      </c>
      <c r="G1422" s="13">
        <f t="shared" si="271"/>
        <v>0</v>
      </c>
      <c r="H1422" s="13">
        <f t="shared" si="272"/>
        <v>26.988120521603602</v>
      </c>
      <c r="I1422" s="16">
        <f t="shared" si="279"/>
        <v>27.003175893851679</v>
      </c>
      <c r="J1422" s="13">
        <f t="shared" si="273"/>
        <v>26.925231925277849</v>
      </c>
      <c r="K1422" s="13">
        <f t="shared" si="274"/>
        <v>7.7943968573830347E-2</v>
      </c>
      <c r="L1422" s="13">
        <f t="shared" si="275"/>
        <v>0</v>
      </c>
      <c r="M1422" s="13">
        <f t="shared" si="280"/>
        <v>1.1240527330822846E-13</v>
      </c>
      <c r="N1422" s="13">
        <f t="shared" si="276"/>
        <v>6.9691269451101648E-14</v>
      </c>
      <c r="O1422" s="13">
        <f t="shared" si="277"/>
        <v>6.9691269451101648E-14</v>
      </c>
      <c r="Q1422">
        <v>27.480569914597229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20.450180120497851</v>
      </c>
      <c r="G1423" s="13">
        <f t="shared" si="271"/>
        <v>0</v>
      </c>
      <c r="H1423" s="13">
        <f t="shared" si="272"/>
        <v>20.450180120497851</v>
      </c>
      <c r="I1423" s="16">
        <f t="shared" si="279"/>
        <v>20.528124089071682</v>
      </c>
      <c r="J1423" s="13">
        <f t="shared" si="273"/>
        <v>20.461300012539958</v>
      </c>
      <c r="K1423" s="13">
        <f t="shared" si="274"/>
        <v>6.682407653172362E-2</v>
      </c>
      <c r="L1423" s="13">
        <f t="shared" si="275"/>
        <v>0</v>
      </c>
      <c r="M1423" s="13">
        <f t="shared" si="280"/>
        <v>4.2714003857126814E-14</v>
      </c>
      <c r="N1423" s="13">
        <f t="shared" si="276"/>
        <v>2.6482682391418624E-14</v>
      </c>
      <c r="O1423" s="13">
        <f t="shared" si="277"/>
        <v>2.6482682391418624E-14</v>
      </c>
      <c r="Q1423">
        <v>22.666801935701759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30.754848906924391</v>
      </c>
      <c r="G1424" s="13">
        <f t="shared" si="271"/>
        <v>0</v>
      </c>
      <c r="H1424" s="13">
        <f t="shared" si="272"/>
        <v>30.754848906924391</v>
      </c>
      <c r="I1424" s="16">
        <f t="shared" si="279"/>
        <v>30.821672983456114</v>
      </c>
      <c r="J1424" s="13">
        <f t="shared" si="273"/>
        <v>30.497931143517274</v>
      </c>
      <c r="K1424" s="13">
        <f t="shared" si="274"/>
        <v>0.32374183993884031</v>
      </c>
      <c r="L1424" s="13">
        <f t="shared" si="275"/>
        <v>0</v>
      </c>
      <c r="M1424" s="13">
        <f t="shared" si="280"/>
        <v>1.6231321465708191E-14</v>
      </c>
      <c r="N1424" s="13">
        <f t="shared" si="276"/>
        <v>1.0063419308739078E-14</v>
      </c>
      <c r="O1424" s="13">
        <f t="shared" si="277"/>
        <v>1.0063419308739078E-14</v>
      </c>
      <c r="Q1424">
        <v>20.052763966250801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94.177896422100304</v>
      </c>
      <c r="G1425" s="13">
        <f t="shared" si="271"/>
        <v>9.1257654110112476</v>
      </c>
      <c r="H1425" s="13">
        <f t="shared" si="272"/>
        <v>85.05213101108906</v>
      </c>
      <c r="I1425" s="16">
        <f t="shared" si="279"/>
        <v>85.375872851027907</v>
      </c>
      <c r="J1425" s="13">
        <f t="shared" si="273"/>
        <v>76.960013129355261</v>
      </c>
      <c r="K1425" s="13">
        <f t="shared" si="274"/>
        <v>8.4158597216726463</v>
      </c>
      <c r="L1425" s="13">
        <f t="shared" si="275"/>
        <v>0</v>
      </c>
      <c r="M1425" s="13">
        <f t="shared" si="280"/>
        <v>6.1679021569691123E-15</v>
      </c>
      <c r="N1425" s="13">
        <f t="shared" si="276"/>
        <v>3.8240993373208494E-15</v>
      </c>
      <c r="O1425" s="13">
        <f t="shared" si="277"/>
        <v>9.1257654110112512</v>
      </c>
      <c r="Q1425">
        <v>17.632217751612909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3.476313040276501</v>
      </c>
      <c r="G1426" s="13">
        <f t="shared" si="271"/>
        <v>0</v>
      </c>
      <c r="H1426" s="13">
        <f t="shared" si="272"/>
        <v>3.476313040276501</v>
      </c>
      <c r="I1426" s="16">
        <f t="shared" si="279"/>
        <v>11.892172761949148</v>
      </c>
      <c r="J1426" s="13">
        <f t="shared" si="273"/>
        <v>11.857768179319168</v>
      </c>
      <c r="K1426" s="13">
        <f t="shared" si="274"/>
        <v>3.440458262998014E-2</v>
      </c>
      <c r="L1426" s="13">
        <f t="shared" si="275"/>
        <v>0</v>
      </c>
      <c r="M1426" s="13">
        <f t="shared" si="280"/>
        <v>2.3438028196482629E-15</v>
      </c>
      <c r="N1426" s="13">
        <f t="shared" si="276"/>
        <v>1.4531577481819231E-15</v>
      </c>
      <c r="O1426" s="13">
        <f t="shared" si="277"/>
        <v>1.4531577481819231E-15</v>
      </c>
      <c r="Q1426">
        <v>15.77472602627094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12.45561064932307</v>
      </c>
      <c r="G1427" s="13">
        <f t="shared" si="271"/>
        <v>0</v>
      </c>
      <c r="H1427" s="13">
        <f t="shared" si="272"/>
        <v>12.45561064932307</v>
      </c>
      <c r="I1427" s="16">
        <f t="shared" si="279"/>
        <v>12.49001523195305</v>
      </c>
      <c r="J1427" s="13">
        <f t="shared" si="273"/>
        <v>12.46131610367954</v>
      </c>
      <c r="K1427" s="13">
        <f t="shared" si="274"/>
        <v>2.869912827351051E-2</v>
      </c>
      <c r="L1427" s="13">
        <f t="shared" si="275"/>
        <v>0</v>
      </c>
      <c r="M1427" s="13">
        <f t="shared" si="280"/>
        <v>8.9064507146633986E-16</v>
      </c>
      <c r="N1427" s="13">
        <f t="shared" si="276"/>
        <v>5.521999443091307E-16</v>
      </c>
      <c r="O1427" s="13">
        <f t="shared" si="277"/>
        <v>5.521999443091307E-16</v>
      </c>
      <c r="Q1427">
        <v>18.11473884922821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67.839987024391334</v>
      </c>
      <c r="G1428" s="13">
        <f t="shared" si="271"/>
        <v>4.7176763676102631</v>
      </c>
      <c r="H1428" s="13">
        <f t="shared" si="272"/>
        <v>63.122310656781067</v>
      </c>
      <c r="I1428" s="16">
        <f t="shared" si="279"/>
        <v>63.151009785054576</v>
      </c>
      <c r="J1428" s="13">
        <f t="shared" si="273"/>
        <v>58.976586321579141</v>
      </c>
      <c r="K1428" s="13">
        <f t="shared" si="274"/>
        <v>4.1744234634754349</v>
      </c>
      <c r="L1428" s="13">
        <f t="shared" si="275"/>
        <v>0</v>
      </c>
      <c r="M1428" s="13">
        <f t="shared" si="280"/>
        <v>3.3844512715720917E-16</v>
      </c>
      <c r="N1428" s="13">
        <f t="shared" si="276"/>
        <v>2.0983597883746969E-16</v>
      </c>
      <c r="O1428" s="13">
        <f t="shared" si="277"/>
        <v>4.7176763676102631</v>
      </c>
      <c r="Q1428">
        <v>16.57021720146059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30.459152198757149</v>
      </c>
      <c r="G1429" s="13">
        <f t="shared" si="271"/>
        <v>0</v>
      </c>
      <c r="H1429" s="13">
        <f t="shared" si="272"/>
        <v>30.459152198757149</v>
      </c>
      <c r="I1429" s="16">
        <f t="shared" si="279"/>
        <v>34.633575662232587</v>
      </c>
      <c r="J1429" s="13">
        <f t="shared" si="273"/>
        <v>34.037836312067022</v>
      </c>
      <c r="K1429" s="13">
        <f t="shared" si="274"/>
        <v>0.5957393501655659</v>
      </c>
      <c r="L1429" s="13">
        <f t="shared" si="275"/>
        <v>0</v>
      </c>
      <c r="M1429" s="13">
        <f t="shared" si="280"/>
        <v>1.2860914831973947E-16</v>
      </c>
      <c r="N1429" s="13">
        <f t="shared" si="276"/>
        <v>7.9737671958238473E-17</v>
      </c>
      <c r="O1429" s="13">
        <f t="shared" si="277"/>
        <v>7.9737671958238473E-17</v>
      </c>
      <c r="Q1429">
        <v>18.14397472311693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5.0321888487322513</v>
      </c>
      <c r="G1430" s="13">
        <f t="shared" si="271"/>
        <v>0</v>
      </c>
      <c r="H1430" s="13">
        <f t="shared" si="272"/>
        <v>5.0321888487322513</v>
      </c>
      <c r="I1430" s="16">
        <f t="shared" si="279"/>
        <v>5.6279281988978171</v>
      </c>
      <c r="J1430" s="13">
        <f t="shared" si="273"/>
        <v>5.6272254827575958</v>
      </c>
      <c r="K1430" s="13">
        <f t="shared" si="274"/>
        <v>7.0271614022132667E-4</v>
      </c>
      <c r="L1430" s="13">
        <f t="shared" si="275"/>
        <v>0</v>
      </c>
      <c r="M1430" s="13">
        <f t="shared" si="280"/>
        <v>4.8871476361501001E-17</v>
      </c>
      <c r="N1430" s="13">
        <f t="shared" si="276"/>
        <v>3.0300315344130622E-17</v>
      </c>
      <c r="O1430" s="13">
        <f t="shared" si="277"/>
        <v>3.0300315344130622E-17</v>
      </c>
      <c r="Q1430">
        <v>27.54137127131845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13.072362384547169</v>
      </c>
      <c r="G1431" s="13">
        <f t="shared" si="271"/>
        <v>0</v>
      </c>
      <c r="H1431" s="13">
        <f t="shared" si="272"/>
        <v>13.072362384547169</v>
      </c>
      <c r="I1431" s="16">
        <f t="shared" si="279"/>
        <v>13.073065100687391</v>
      </c>
      <c r="J1431" s="13">
        <f t="shared" si="273"/>
        <v>13.062810980786645</v>
      </c>
      <c r="K1431" s="13">
        <f t="shared" si="274"/>
        <v>1.0254119900745096E-2</v>
      </c>
      <c r="L1431" s="13">
        <f t="shared" si="275"/>
        <v>0</v>
      </c>
      <c r="M1431" s="13">
        <f t="shared" si="280"/>
        <v>1.8571161017370379E-17</v>
      </c>
      <c r="N1431" s="13">
        <f t="shared" si="276"/>
        <v>1.1514119830769635E-17</v>
      </c>
      <c r="O1431" s="13">
        <f t="shared" si="277"/>
        <v>1.1514119830769635E-17</v>
      </c>
      <c r="Q1431">
        <v>26.425677120906339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16.817579206822781</v>
      </c>
      <c r="G1432" s="13">
        <f t="shared" si="271"/>
        <v>0</v>
      </c>
      <c r="H1432" s="13">
        <f t="shared" si="272"/>
        <v>16.817579206822781</v>
      </c>
      <c r="I1432" s="16">
        <f t="shared" si="279"/>
        <v>16.827833326723528</v>
      </c>
      <c r="J1432" s="13">
        <f t="shared" si="273"/>
        <v>16.809503828641784</v>
      </c>
      <c r="K1432" s="13">
        <f t="shared" si="274"/>
        <v>1.8329498081744333E-2</v>
      </c>
      <c r="L1432" s="13">
        <f t="shared" si="275"/>
        <v>0</v>
      </c>
      <c r="M1432" s="13">
        <f t="shared" si="280"/>
        <v>7.0570411866007441E-18</v>
      </c>
      <c r="N1432" s="13">
        <f t="shared" si="276"/>
        <v>4.3753655356924613E-18</v>
      </c>
      <c r="O1432" s="13">
        <f t="shared" si="277"/>
        <v>4.3753655356924613E-18</v>
      </c>
      <c r="Q1432">
        <v>27.71082707930556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30.749975700803969</v>
      </c>
      <c r="G1433" s="13">
        <f t="shared" si="271"/>
        <v>0</v>
      </c>
      <c r="H1433" s="13">
        <f t="shared" si="272"/>
        <v>30.749975700803969</v>
      </c>
      <c r="I1433" s="16">
        <f t="shared" si="279"/>
        <v>30.768305198885713</v>
      </c>
      <c r="J1433" s="13">
        <f t="shared" si="273"/>
        <v>30.669867322027738</v>
      </c>
      <c r="K1433" s="13">
        <f t="shared" si="274"/>
        <v>9.8437876857975226E-2</v>
      </c>
      <c r="L1433" s="13">
        <f t="shared" si="275"/>
        <v>0</v>
      </c>
      <c r="M1433" s="13">
        <f t="shared" si="280"/>
        <v>2.6816756509082828E-18</v>
      </c>
      <c r="N1433" s="13">
        <f t="shared" si="276"/>
        <v>1.6626389035631354E-18</v>
      </c>
      <c r="O1433" s="13">
        <f t="shared" si="277"/>
        <v>1.6626389035631354E-18</v>
      </c>
      <c r="Q1433">
        <v>28.641005870967749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14.907391560219009</v>
      </c>
      <c r="G1434" s="13">
        <f t="shared" si="271"/>
        <v>0</v>
      </c>
      <c r="H1434" s="13">
        <f t="shared" si="272"/>
        <v>14.907391560219009</v>
      </c>
      <c r="I1434" s="16">
        <f t="shared" si="279"/>
        <v>15.005829437076985</v>
      </c>
      <c r="J1434" s="13">
        <f t="shared" si="273"/>
        <v>14.992920897715781</v>
      </c>
      <c r="K1434" s="13">
        <f t="shared" si="274"/>
        <v>1.2908539361204063E-2</v>
      </c>
      <c r="L1434" s="13">
        <f t="shared" si="275"/>
        <v>0</v>
      </c>
      <c r="M1434" s="13">
        <f t="shared" si="280"/>
        <v>1.0190367473451475E-18</v>
      </c>
      <c r="N1434" s="13">
        <f t="shared" si="276"/>
        <v>6.3180278335399143E-19</v>
      </c>
      <c r="O1434" s="13">
        <f t="shared" si="277"/>
        <v>6.3180278335399143E-19</v>
      </c>
      <c r="Q1434">
        <v>27.76351034283698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21.910561099402791</v>
      </c>
      <c r="G1435" s="13">
        <f t="shared" si="271"/>
        <v>0</v>
      </c>
      <c r="H1435" s="13">
        <f t="shared" si="272"/>
        <v>21.910561099402791</v>
      </c>
      <c r="I1435" s="16">
        <f t="shared" si="279"/>
        <v>21.923469638763997</v>
      </c>
      <c r="J1435" s="13">
        <f t="shared" si="273"/>
        <v>21.843459806523523</v>
      </c>
      <c r="K1435" s="13">
        <f t="shared" si="274"/>
        <v>8.000983224047431E-2</v>
      </c>
      <c r="L1435" s="13">
        <f t="shared" si="275"/>
        <v>0</v>
      </c>
      <c r="M1435" s="13">
        <f t="shared" si="280"/>
        <v>3.8723396399115603E-19</v>
      </c>
      <c r="N1435" s="13">
        <f t="shared" si="276"/>
        <v>2.4008505767451675E-19</v>
      </c>
      <c r="O1435" s="13">
        <f t="shared" si="277"/>
        <v>2.4008505767451675E-19</v>
      </c>
      <c r="Q1435">
        <v>22.784697490702111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20.305906298916799</v>
      </c>
      <c r="G1436" s="13">
        <f t="shared" si="271"/>
        <v>0</v>
      </c>
      <c r="H1436" s="13">
        <f t="shared" si="272"/>
        <v>20.305906298916799</v>
      </c>
      <c r="I1436" s="16">
        <f t="shared" si="279"/>
        <v>20.385916131157273</v>
      </c>
      <c r="J1436" s="13">
        <f t="shared" si="273"/>
        <v>20.277978658263358</v>
      </c>
      <c r="K1436" s="13">
        <f t="shared" si="274"/>
        <v>0.10793747289391575</v>
      </c>
      <c r="L1436" s="13">
        <f t="shared" si="275"/>
        <v>0</v>
      </c>
      <c r="M1436" s="13">
        <f t="shared" si="280"/>
        <v>1.4714890631663927E-19</v>
      </c>
      <c r="N1436" s="13">
        <f t="shared" si="276"/>
        <v>9.1232321916316352E-20</v>
      </c>
      <c r="O1436" s="13">
        <f t="shared" si="277"/>
        <v>9.1232321916316352E-20</v>
      </c>
      <c r="Q1436">
        <v>19.107929413972709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3.2951067194089858</v>
      </c>
      <c r="G1437" s="13">
        <f t="shared" si="271"/>
        <v>0</v>
      </c>
      <c r="H1437" s="13">
        <f t="shared" si="272"/>
        <v>3.2951067194089858</v>
      </c>
      <c r="I1437" s="16">
        <f t="shared" si="279"/>
        <v>3.4030441923029016</v>
      </c>
      <c r="J1437" s="13">
        <f t="shared" si="273"/>
        <v>3.4024153314604448</v>
      </c>
      <c r="K1437" s="13">
        <f t="shared" si="274"/>
        <v>6.2886084245672436E-4</v>
      </c>
      <c r="L1437" s="13">
        <f t="shared" si="275"/>
        <v>0</v>
      </c>
      <c r="M1437" s="13">
        <f t="shared" si="280"/>
        <v>5.5916584400322921E-20</v>
      </c>
      <c r="N1437" s="13">
        <f t="shared" si="276"/>
        <v>3.4668282328200211E-20</v>
      </c>
      <c r="O1437" s="13">
        <f t="shared" si="277"/>
        <v>3.4668282328200211E-20</v>
      </c>
      <c r="Q1437">
        <v>17.570396413961369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43.037040947005472</v>
      </c>
      <c r="G1438" s="13">
        <f t="shared" si="271"/>
        <v>0.56648907340153831</v>
      </c>
      <c r="H1438" s="13">
        <f t="shared" si="272"/>
        <v>42.470551873603931</v>
      </c>
      <c r="I1438" s="16">
        <f t="shared" si="279"/>
        <v>42.471180734446385</v>
      </c>
      <c r="J1438" s="13">
        <f t="shared" si="273"/>
        <v>40.459862142725434</v>
      </c>
      <c r="K1438" s="13">
        <f t="shared" si="274"/>
        <v>2.0113185917209506</v>
      </c>
      <c r="L1438" s="13">
        <f t="shared" si="275"/>
        <v>0</v>
      </c>
      <c r="M1438" s="13">
        <f t="shared" si="280"/>
        <v>2.1248302072122709E-20</v>
      </c>
      <c r="N1438" s="13">
        <f t="shared" si="276"/>
        <v>1.317394728471608E-20</v>
      </c>
      <c r="O1438" s="13">
        <f t="shared" si="277"/>
        <v>0.56648907340153831</v>
      </c>
      <c r="Q1438">
        <v>13.48282412672207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157.35042153644929</v>
      </c>
      <c r="G1439" s="13">
        <f t="shared" si="271"/>
        <v>19.698742620233414</v>
      </c>
      <c r="H1439" s="13">
        <f t="shared" si="272"/>
        <v>137.65167891621587</v>
      </c>
      <c r="I1439" s="16">
        <f t="shared" si="279"/>
        <v>139.66299750793684</v>
      </c>
      <c r="J1439" s="13">
        <f t="shared" si="273"/>
        <v>103.8829132247262</v>
      </c>
      <c r="K1439" s="13">
        <f t="shared" si="274"/>
        <v>35.780084283210641</v>
      </c>
      <c r="L1439" s="13">
        <f t="shared" si="275"/>
        <v>11.3824554825829</v>
      </c>
      <c r="M1439" s="13">
        <f t="shared" si="280"/>
        <v>11.3824554825829</v>
      </c>
      <c r="N1439" s="13">
        <f t="shared" si="276"/>
        <v>7.0571223992013978</v>
      </c>
      <c r="O1439" s="13">
        <f t="shared" si="277"/>
        <v>26.755865019434811</v>
      </c>
      <c r="Q1439">
        <v>15.7217302516129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30.735314292785159</v>
      </c>
      <c r="G1440" s="13">
        <f t="shared" si="271"/>
        <v>0</v>
      </c>
      <c r="H1440" s="13">
        <f t="shared" si="272"/>
        <v>30.735314292785159</v>
      </c>
      <c r="I1440" s="16">
        <f t="shared" si="279"/>
        <v>55.132943093412905</v>
      </c>
      <c r="J1440" s="13">
        <f t="shared" si="273"/>
        <v>52.862104374201181</v>
      </c>
      <c r="K1440" s="13">
        <f t="shared" si="274"/>
        <v>2.2708387192117243</v>
      </c>
      <c r="L1440" s="13">
        <f t="shared" si="275"/>
        <v>0</v>
      </c>
      <c r="M1440" s="13">
        <f t="shared" si="280"/>
        <v>4.3253330833815022</v>
      </c>
      <c r="N1440" s="13">
        <f t="shared" si="276"/>
        <v>2.6817065116965315</v>
      </c>
      <c r="O1440" s="13">
        <f t="shared" si="277"/>
        <v>2.6817065116965315</v>
      </c>
      <c r="Q1440">
        <v>18.281331521703208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16.926858565008331</v>
      </c>
      <c r="G1441" s="13">
        <f t="shared" si="271"/>
        <v>0</v>
      </c>
      <c r="H1441" s="13">
        <f t="shared" si="272"/>
        <v>16.926858565008331</v>
      </c>
      <c r="I1441" s="16">
        <f t="shared" si="279"/>
        <v>19.197697284220055</v>
      </c>
      <c r="J1441" s="13">
        <f t="shared" si="273"/>
        <v>19.12723508721264</v>
      </c>
      <c r="K1441" s="13">
        <f t="shared" si="274"/>
        <v>7.0462197007415739E-2</v>
      </c>
      <c r="L1441" s="13">
        <f t="shared" si="275"/>
        <v>0</v>
      </c>
      <c r="M1441" s="13">
        <f t="shared" si="280"/>
        <v>1.6436265716849707</v>
      </c>
      <c r="N1441" s="13">
        <f t="shared" si="276"/>
        <v>1.0190484744446819</v>
      </c>
      <c r="O1441" s="13">
        <f t="shared" si="277"/>
        <v>1.0190484744446819</v>
      </c>
      <c r="Q1441">
        <v>20.864223852708601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7.8740548788752607</v>
      </c>
      <c r="G1442" s="13">
        <f t="shared" si="271"/>
        <v>0</v>
      </c>
      <c r="H1442" s="13">
        <f t="shared" si="272"/>
        <v>7.8740548788752607</v>
      </c>
      <c r="I1442" s="16">
        <f t="shared" si="279"/>
        <v>7.9445170758826764</v>
      </c>
      <c r="J1442" s="13">
        <f t="shared" si="273"/>
        <v>7.9417810833863589</v>
      </c>
      <c r="K1442" s="13">
        <f t="shared" si="274"/>
        <v>2.7359924963175075E-3</v>
      </c>
      <c r="L1442" s="13">
        <f t="shared" si="275"/>
        <v>0</v>
      </c>
      <c r="M1442" s="13">
        <f t="shared" si="280"/>
        <v>0.62457809724028879</v>
      </c>
      <c r="N1442" s="13">
        <f t="shared" si="276"/>
        <v>0.38723842028897903</v>
      </c>
      <c r="O1442" s="13">
        <f t="shared" si="277"/>
        <v>0.38723842028897903</v>
      </c>
      <c r="Q1442">
        <v>25.180443840652021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9.4314867123736725</v>
      </c>
      <c r="G1443" s="13">
        <f t="shared" si="271"/>
        <v>0</v>
      </c>
      <c r="H1443" s="13">
        <f t="shared" si="272"/>
        <v>9.4314867123736725</v>
      </c>
      <c r="I1443" s="16">
        <f t="shared" si="279"/>
        <v>9.43422270486999</v>
      </c>
      <c r="J1443" s="13">
        <f t="shared" si="273"/>
        <v>9.4306620418995522</v>
      </c>
      <c r="K1443" s="13">
        <f t="shared" si="274"/>
        <v>3.5606629704378889E-3</v>
      </c>
      <c r="L1443" s="13">
        <f t="shared" si="275"/>
        <v>0</v>
      </c>
      <c r="M1443" s="13">
        <f t="shared" si="280"/>
        <v>0.23733967695130975</v>
      </c>
      <c r="N1443" s="13">
        <f t="shared" si="276"/>
        <v>0.14715059970981204</v>
      </c>
      <c r="O1443" s="13">
        <f t="shared" si="277"/>
        <v>0.14715059970981204</v>
      </c>
      <c r="Q1443">
        <v>27.005540081062708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5.0219010471139516</v>
      </c>
      <c r="G1444" s="13">
        <f t="shared" si="271"/>
        <v>0</v>
      </c>
      <c r="H1444" s="13">
        <f t="shared" si="272"/>
        <v>5.0219010471139516</v>
      </c>
      <c r="I1444" s="16">
        <f t="shared" si="279"/>
        <v>5.0254617100843895</v>
      </c>
      <c r="J1444" s="13">
        <f t="shared" si="273"/>
        <v>5.0249137998324933</v>
      </c>
      <c r="K1444" s="13">
        <f t="shared" si="274"/>
        <v>5.4791025189615539E-4</v>
      </c>
      <c r="L1444" s="13">
        <f t="shared" si="275"/>
        <v>0</v>
      </c>
      <c r="M1444" s="13">
        <f t="shared" si="280"/>
        <v>9.0189077241497717E-2</v>
      </c>
      <c r="N1444" s="13">
        <f t="shared" si="276"/>
        <v>5.5917227889728582E-2</v>
      </c>
      <c r="O1444" s="13">
        <f t="shared" si="277"/>
        <v>5.5917227889728582E-2</v>
      </c>
      <c r="Q1444">
        <v>26.878106046117331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0.26866648062773268</v>
      </c>
      <c r="G1445" s="13">
        <f t="shared" si="271"/>
        <v>0</v>
      </c>
      <c r="H1445" s="13">
        <f t="shared" si="272"/>
        <v>0.26866648062773268</v>
      </c>
      <c r="I1445" s="16">
        <f t="shared" si="279"/>
        <v>0.26921439087962884</v>
      </c>
      <c r="J1445" s="13">
        <f t="shared" si="273"/>
        <v>0.2692143211862591</v>
      </c>
      <c r="K1445" s="13">
        <f t="shared" si="274"/>
        <v>6.9693369741941069E-8</v>
      </c>
      <c r="L1445" s="13">
        <f t="shared" si="275"/>
        <v>0</v>
      </c>
      <c r="M1445" s="13">
        <f t="shared" si="280"/>
        <v>3.4271849351769135E-2</v>
      </c>
      <c r="N1445" s="13">
        <f t="shared" si="276"/>
        <v>2.1248546598096864E-2</v>
      </c>
      <c r="O1445" s="13">
        <f t="shared" si="277"/>
        <v>2.1248546598096864E-2</v>
      </c>
      <c r="Q1445">
        <v>28.267590870967751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5.8091134284570094</v>
      </c>
      <c r="G1446" s="13">
        <f t="shared" si="271"/>
        <v>0</v>
      </c>
      <c r="H1446" s="13">
        <f t="shared" si="272"/>
        <v>5.8091134284570094</v>
      </c>
      <c r="I1446" s="16">
        <f t="shared" si="279"/>
        <v>5.8091134981503796</v>
      </c>
      <c r="J1446" s="13">
        <f t="shared" si="273"/>
        <v>5.8083475961777404</v>
      </c>
      <c r="K1446" s="13">
        <f t="shared" si="274"/>
        <v>7.6590197263914916E-4</v>
      </c>
      <c r="L1446" s="13">
        <f t="shared" si="275"/>
        <v>0</v>
      </c>
      <c r="M1446" s="13">
        <f t="shared" si="280"/>
        <v>1.3023302753672271E-2</v>
      </c>
      <c r="N1446" s="13">
        <f t="shared" si="276"/>
        <v>8.0744477072768085E-3</v>
      </c>
      <c r="O1446" s="13">
        <f t="shared" si="277"/>
        <v>8.0744477072768085E-3</v>
      </c>
      <c r="Q1446">
        <v>27.60693412035987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3.534404161144872</v>
      </c>
      <c r="G1447" s="13">
        <f t="shared" si="271"/>
        <v>0</v>
      </c>
      <c r="H1447" s="13">
        <f t="shared" si="272"/>
        <v>3.534404161144872</v>
      </c>
      <c r="I1447" s="16">
        <f t="shared" si="279"/>
        <v>3.5351700631175111</v>
      </c>
      <c r="J1447" s="13">
        <f t="shared" si="273"/>
        <v>3.5349490038114482</v>
      </c>
      <c r="K1447" s="13">
        <f t="shared" si="274"/>
        <v>2.2105930606297619E-4</v>
      </c>
      <c r="L1447" s="13">
        <f t="shared" si="275"/>
        <v>0</v>
      </c>
      <c r="M1447" s="13">
        <f t="shared" si="280"/>
        <v>4.9488550463954624E-3</v>
      </c>
      <c r="N1447" s="13">
        <f t="shared" si="276"/>
        <v>3.0682901287651869E-3</v>
      </c>
      <c r="O1447" s="13">
        <f t="shared" si="277"/>
        <v>3.0682901287651869E-3</v>
      </c>
      <c r="Q1447">
        <v>25.808122261518481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40.777253573750627</v>
      </c>
      <c r="G1448" s="13">
        <f t="shared" si="271"/>
        <v>0.18827591266650026</v>
      </c>
      <c r="H1448" s="13">
        <f t="shared" si="272"/>
        <v>40.58897766108413</v>
      </c>
      <c r="I1448" s="16">
        <f t="shared" si="279"/>
        <v>40.589198720390193</v>
      </c>
      <c r="J1448" s="13">
        <f t="shared" si="273"/>
        <v>39.812500301169052</v>
      </c>
      <c r="K1448" s="13">
        <f t="shared" si="274"/>
        <v>0.77669841922114102</v>
      </c>
      <c r="L1448" s="13">
        <f t="shared" si="275"/>
        <v>0</v>
      </c>
      <c r="M1448" s="13">
        <f t="shared" si="280"/>
        <v>1.8805649176302755E-3</v>
      </c>
      <c r="N1448" s="13">
        <f t="shared" si="276"/>
        <v>1.1659502489307708E-3</v>
      </c>
      <c r="O1448" s="13">
        <f t="shared" si="277"/>
        <v>0.18944186291543103</v>
      </c>
      <c r="Q1448">
        <v>19.61208916846897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24.512188589262781</v>
      </c>
      <c r="G1449" s="13">
        <f t="shared" si="271"/>
        <v>0</v>
      </c>
      <c r="H1449" s="13">
        <f t="shared" si="272"/>
        <v>24.512188589262781</v>
      </c>
      <c r="I1449" s="16">
        <f t="shared" si="279"/>
        <v>25.288887008483922</v>
      </c>
      <c r="J1449" s="13">
        <f t="shared" si="273"/>
        <v>25.046947716815449</v>
      </c>
      <c r="K1449" s="13">
        <f t="shared" si="274"/>
        <v>0.24193929166847283</v>
      </c>
      <c r="L1449" s="13">
        <f t="shared" si="275"/>
        <v>0</v>
      </c>
      <c r="M1449" s="13">
        <f t="shared" si="280"/>
        <v>7.1461466869950476E-4</v>
      </c>
      <c r="N1449" s="13">
        <f t="shared" si="276"/>
        <v>4.4306109459369292E-4</v>
      </c>
      <c r="O1449" s="13">
        <f t="shared" si="277"/>
        <v>4.4306109459369292E-4</v>
      </c>
      <c r="Q1449">
        <v>17.92727904034939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33.379348829559653</v>
      </c>
      <c r="G1450" s="13">
        <f t="shared" si="271"/>
        <v>0</v>
      </c>
      <c r="H1450" s="13">
        <f t="shared" si="272"/>
        <v>33.379348829559653</v>
      </c>
      <c r="I1450" s="16">
        <f t="shared" si="279"/>
        <v>33.621288121228126</v>
      </c>
      <c r="J1450" s="13">
        <f t="shared" si="273"/>
        <v>32.720810868610222</v>
      </c>
      <c r="K1450" s="13">
        <f t="shared" si="274"/>
        <v>0.9004772526179039</v>
      </c>
      <c r="L1450" s="13">
        <f t="shared" si="275"/>
        <v>0</v>
      </c>
      <c r="M1450" s="13">
        <f t="shared" si="280"/>
        <v>2.7155357410581183E-4</v>
      </c>
      <c r="N1450" s="13">
        <f t="shared" si="276"/>
        <v>1.6836321594560335E-4</v>
      </c>
      <c r="O1450" s="13">
        <f t="shared" si="277"/>
        <v>1.6836321594560335E-4</v>
      </c>
      <c r="Q1450">
        <v>14.45894964561421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55.427833816048349</v>
      </c>
      <c r="G1451" s="13">
        <f t="shared" si="271"/>
        <v>2.6402952157307431</v>
      </c>
      <c r="H1451" s="13">
        <f t="shared" si="272"/>
        <v>52.787538600317603</v>
      </c>
      <c r="I1451" s="16">
        <f t="shared" si="279"/>
        <v>53.688015852935507</v>
      </c>
      <c r="J1451" s="13">
        <f t="shared" si="273"/>
        <v>50.394586830032139</v>
      </c>
      <c r="K1451" s="13">
        <f t="shared" si="274"/>
        <v>3.2934290229033678</v>
      </c>
      <c r="L1451" s="13">
        <f t="shared" si="275"/>
        <v>0</v>
      </c>
      <c r="M1451" s="13">
        <f t="shared" si="280"/>
        <v>1.0319035816020849E-4</v>
      </c>
      <c r="N1451" s="13">
        <f t="shared" si="276"/>
        <v>6.3978022059329261E-5</v>
      </c>
      <c r="O1451" s="13">
        <f t="shared" si="277"/>
        <v>2.6403591937528024</v>
      </c>
      <c r="Q1451">
        <v>14.8382373516129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106.680186393759</v>
      </c>
      <c r="G1452" s="13">
        <f t="shared" si="271"/>
        <v>11.218232455729861</v>
      </c>
      <c r="H1452" s="13">
        <f t="shared" si="272"/>
        <v>95.46195393802914</v>
      </c>
      <c r="I1452" s="16">
        <f t="shared" si="279"/>
        <v>98.755382960932508</v>
      </c>
      <c r="J1452" s="13">
        <f t="shared" si="273"/>
        <v>79.877794364797026</v>
      </c>
      <c r="K1452" s="13">
        <f t="shared" si="274"/>
        <v>18.877588596135482</v>
      </c>
      <c r="L1452" s="13">
        <f t="shared" si="275"/>
        <v>1.0885276243628814</v>
      </c>
      <c r="M1452" s="13">
        <f t="shared" si="280"/>
        <v>1.0885668366989825</v>
      </c>
      <c r="N1452" s="13">
        <f t="shared" si="276"/>
        <v>0.67491143875336912</v>
      </c>
      <c r="O1452" s="13">
        <f t="shared" si="277"/>
        <v>11.893143894483231</v>
      </c>
      <c r="Q1452">
        <v>13.78404153160357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3.5833520231526301</v>
      </c>
      <c r="G1453" s="13">
        <f t="shared" si="271"/>
        <v>0</v>
      </c>
      <c r="H1453" s="13">
        <f t="shared" si="272"/>
        <v>3.5833520231526301</v>
      </c>
      <c r="I1453" s="16">
        <f t="shared" si="279"/>
        <v>21.372412994925231</v>
      </c>
      <c r="J1453" s="13">
        <f t="shared" si="273"/>
        <v>21.286128948467105</v>
      </c>
      <c r="K1453" s="13">
        <f t="shared" si="274"/>
        <v>8.6284046458125374E-2</v>
      </c>
      <c r="L1453" s="13">
        <f t="shared" si="275"/>
        <v>0</v>
      </c>
      <c r="M1453" s="13">
        <f t="shared" si="280"/>
        <v>0.41365539794561335</v>
      </c>
      <c r="N1453" s="13">
        <f t="shared" si="276"/>
        <v>0.25646634672628027</v>
      </c>
      <c r="O1453" s="13">
        <f t="shared" si="277"/>
        <v>0.25646634672628027</v>
      </c>
      <c r="Q1453">
        <v>21.704160749945721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48.148542474249282</v>
      </c>
      <c r="G1454" s="13">
        <f t="shared" si="271"/>
        <v>1.4219842282117681</v>
      </c>
      <c r="H1454" s="13">
        <f t="shared" si="272"/>
        <v>46.726558246037513</v>
      </c>
      <c r="I1454" s="16">
        <f t="shared" si="279"/>
        <v>46.812842292495638</v>
      </c>
      <c r="J1454" s="13">
        <f t="shared" si="273"/>
        <v>45.928628600059263</v>
      </c>
      <c r="K1454" s="13">
        <f t="shared" si="274"/>
        <v>0.88421369243637571</v>
      </c>
      <c r="L1454" s="13">
        <f t="shared" si="275"/>
        <v>0</v>
      </c>
      <c r="M1454" s="13">
        <f t="shared" si="280"/>
        <v>0.15718905121933308</v>
      </c>
      <c r="N1454" s="13">
        <f t="shared" si="276"/>
        <v>9.7457211755986511E-2</v>
      </c>
      <c r="O1454" s="13">
        <f t="shared" si="277"/>
        <v>1.5194414399677545</v>
      </c>
      <c r="Q1454">
        <v>21.722112898646539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21.897401893203579</v>
      </c>
      <c r="G1455" s="13">
        <f t="shared" si="271"/>
        <v>0</v>
      </c>
      <c r="H1455" s="13">
        <f t="shared" si="272"/>
        <v>21.897401893203579</v>
      </c>
      <c r="I1455" s="16">
        <f t="shared" si="279"/>
        <v>22.781615585639955</v>
      </c>
      <c r="J1455" s="13">
        <f t="shared" si="273"/>
        <v>22.73357296467173</v>
      </c>
      <c r="K1455" s="13">
        <f t="shared" si="274"/>
        <v>4.8042620968224981E-2</v>
      </c>
      <c r="L1455" s="13">
        <f t="shared" si="275"/>
        <v>0</v>
      </c>
      <c r="M1455" s="13">
        <f t="shared" si="280"/>
        <v>5.9731839463346564E-2</v>
      </c>
      <c r="N1455" s="13">
        <f t="shared" si="276"/>
        <v>3.7033740467274867E-2</v>
      </c>
      <c r="O1455" s="13">
        <f t="shared" si="277"/>
        <v>3.7033740467274867E-2</v>
      </c>
      <c r="Q1455">
        <v>27.298198819243499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22.070420182669821</v>
      </c>
      <c r="G1456" s="13">
        <f t="shared" si="271"/>
        <v>0</v>
      </c>
      <c r="H1456" s="13">
        <f t="shared" si="272"/>
        <v>22.070420182669821</v>
      </c>
      <c r="I1456" s="16">
        <f t="shared" si="279"/>
        <v>22.118462803638046</v>
      </c>
      <c r="J1456" s="13">
        <f t="shared" si="273"/>
        <v>22.085186446134099</v>
      </c>
      <c r="K1456" s="13">
        <f t="shared" si="274"/>
        <v>3.3276357503947196E-2</v>
      </c>
      <c r="L1456" s="13">
        <f t="shared" si="275"/>
        <v>0</v>
      </c>
      <c r="M1456" s="13">
        <f t="shared" si="280"/>
        <v>2.2698098996071697E-2</v>
      </c>
      <c r="N1456" s="13">
        <f t="shared" si="276"/>
        <v>1.4072821377564453E-2</v>
      </c>
      <c r="O1456" s="13">
        <f t="shared" si="277"/>
        <v>1.4072821377564453E-2</v>
      </c>
      <c r="Q1456">
        <v>29.360539870967749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5.8817481354665224</v>
      </c>
      <c r="G1457" s="13">
        <f t="shared" si="271"/>
        <v>0</v>
      </c>
      <c r="H1457" s="13">
        <f t="shared" si="272"/>
        <v>5.8817481354665224</v>
      </c>
      <c r="I1457" s="16">
        <f t="shared" si="279"/>
        <v>5.9150244929704696</v>
      </c>
      <c r="J1457" s="13">
        <f t="shared" si="273"/>
        <v>5.9143293181420082</v>
      </c>
      <c r="K1457" s="13">
        <f t="shared" si="274"/>
        <v>6.9517482846137568E-4</v>
      </c>
      <c r="L1457" s="13">
        <f t="shared" si="275"/>
        <v>0</v>
      </c>
      <c r="M1457" s="13">
        <f t="shared" si="280"/>
        <v>8.6252776185072443E-3</v>
      </c>
      <c r="N1457" s="13">
        <f t="shared" si="276"/>
        <v>5.3476721234744914E-3</v>
      </c>
      <c r="O1457" s="13">
        <f t="shared" si="277"/>
        <v>5.3476721234744914E-3</v>
      </c>
      <c r="Q1457">
        <v>28.720061735973349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5.8816814352318003</v>
      </c>
      <c r="G1458" s="13">
        <f t="shared" si="271"/>
        <v>0</v>
      </c>
      <c r="H1458" s="13">
        <f t="shared" si="272"/>
        <v>5.8816814352318003</v>
      </c>
      <c r="I1458" s="16">
        <f t="shared" si="279"/>
        <v>5.8823766100602617</v>
      </c>
      <c r="J1458" s="13">
        <f t="shared" si="273"/>
        <v>5.8815435904104429</v>
      </c>
      <c r="K1458" s="13">
        <f t="shared" si="274"/>
        <v>8.3301964981874477E-4</v>
      </c>
      <c r="L1458" s="13">
        <f t="shared" si="275"/>
        <v>0</v>
      </c>
      <c r="M1458" s="13">
        <f t="shared" si="280"/>
        <v>3.2776054950327529E-3</v>
      </c>
      <c r="N1458" s="13">
        <f t="shared" si="276"/>
        <v>2.0321154069203066E-3</v>
      </c>
      <c r="O1458" s="13">
        <f t="shared" si="277"/>
        <v>2.0321154069203066E-3</v>
      </c>
      <c r="Q1458">
        <v>27.267227186995971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40.474425949618677</v>
      </c>
      <c r="G1459" s="13">
        <f t="shared" si="271"/>
        <v>0.13759265182684841</v>
      </c>
      <c r="H1459" s="13">
        <f t="shared" si="272"/>
        <v>40.336833297791827</v>
      </c>
      <c r="I1459" s="16">
        <f t="shared" si="279"/>
        <v>40.337666317441645</v>
      </c>
      <c r="J1459" s="13">
        <f t="shared" si="273"/>
        <v>39.881915940508982</v>
      </c>
      <c r="K1459" s="13">
        <f t="shared" si="274"/>
        <v>0.45575037693266296</v>
      </c>
      <c r="L1459" s="13">
        <f t="shared" si="275"/>
        <v>0</v>
      </c>
      <c r="M1459" s="13">
        <f t="shared" si="280"/>
        <v>1.2454900881124463E-3</v>
      </c>
      <c r="N1459" s="13">
        <f t="shared" si="276"/>
        <v>7.7220385462971667E-4</v>
      </c>
      <c r="O1459" s="13">
        <f t="shared" si="277"/>
        <v>0.13836485568147813</v>
      </c>
      <c r="Q1459">
        <v>23.337917973874418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48.082180011479458</v>
      </c>
      <c r="G1460" s="13">
        <f t="shared" si="271"/>
        <v>1.4108773616563606</v>
      </c>
      <c r="H1460" s="13">
        <f t="shared" si="272"/>
        <v>46.671302649823097</v>
      </c>
      <c r="I1460" s="16">
        <f t="shared" si="279"/>
        <v>47.12705302675576</v>
      </c>
      <c r="J1460" s="13">
        <f t="shared" si="273"/>
        <v>45.772198062077145</v>
      </c>
      <c r="K1460" s="13">
        <f t="shared" si="274"/>
        <v>1.3548549646786157</v>
      </c>
      <c r="L1460" s="13">
        <f t="shared" si="275"/>
        <v>0</v>
      </c>
      <c r="M1460" s="13">
        <f t="shared" si="280"/>
        <v>4.7328623348272963E-4</v>
      </c>
      <c r="N1460" s="13">
        <f t="shared" si="276"/>
        <v>2.9343746475929237E-4</v>
      </c>
      <c r="O1460" s="13">
        <f t="shared" si="277"/>
        <v>1.4111707991211198</v>
      </c>
      <c r="Q1460">
        <v>18.742181643908129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34.47412325768822</v>
      </c>
      <c r="G1461" s="13">
        <f t="shared" si="271"/>
        <v>0</v>
      </c>
      <c r="H1461" s="13">
        <f t="shared" si="272"/>
        <v>34.47412325768822</v>
      </c>
      <c r="I1461" s="16">
        <f t="shared" si="279"/>
        <v>35.828978222366835</v>
      </c>
      <c r="J1461" s="13">
        <f t="shared" si="273"/>
        <v>34.767105667233089</v>
      </c>
      <c r="K1461" s="13">
        <f t="shared" si="274"/>
        <v>1.0618725551337462</v>
      </c>
      <c r="L1461" s="13">
        <f t="shared" si="275"/>
        <v>0</v>
      </c>
      <c r="M1461" s="13">
        <f t="shared" si="280"/>
        <v>1.7984876872343726E-4</v>
      </c>
      <c r="N1461" s="13">
        <f t="shared" si="276"/>
        <v>1.1150623660853109E-4</v>
      </c>
      <c r="O1461" s="13">
        <f t="shared" si="277"/>
        <v>1.1150623660853109E-4</v>
      </c>
      <c r="Q1461">
        <v>14.613869751612899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163.23179754928131</v>
      </c>
      <c r="G1462" s="13">
        <f t="shared" si="271"/>
        <v>20.6830891289408</v>
      </c>
      <c r="H1462" s="13">
        <f t="shared" si="272"/>
        <v>142.54870842034052</v>
      </c>
      <c r="I1462" s="16">
        <f t="shared" si="279"/>
        <v>143.61058097547425</v>
      </c>
      <c r="J1462" s="13">
        <f t="shared" si="273"/>
        <v>101.45897206330208</v>
      </c>
      <c r="K1462" s="13">
        <f t="shared" si="274"/>
        <v>42.151608912172165</v>
      </c>
      <c r="L1462" s="13">
        <f t="shared" si="275"/>
        <v>15.262830078835881</v>
      </c>
      <c r="M1462" s="13">
        <f t="shared" si="280"/>
        <v>15.262898421367996</v>
      </c>
      <c r="N1462" s="13">
        <f t="shared" si="276"/>
        <v>9.4629970212481584</v>
      </c>
      <c r="O1462" s="13">
        <f t="shared" si="277"/>
        <v>30.146086150188957</v>
      </c>
      <c r="Q1462">
        <v>14.562416451657089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67.720575749137723</v>
      </c>
      <c r="G1463" s="13">
        <f t="shared" si="271"/>
        <v>4.6976908962444242</v>
      </c>
      <c r="H1463" s="13">
        <f t="shared" si="272"/>
        <v>63.022884852893299</v>
      </c>
      <c r="I1463" s="16">
        <f t="shared" si="279"/>
        <v>89.911663686229588</v>
      </c>
      <c r="J1463" s="13">
        <f t="shared" si="273"/>
        <v>78.603559036633825</v>
      </c>
      <c r="K1463" s="13">
        <f t="shared" si="274"/>
        <v>11.308104649595762</v>
      </c>
      <c r="L1463" s="13">
        <f t="shared" si="275"/>
        <v>0</v>
      </c>
      <c r="M1463" s="13">
        <f t="shared" si="280"/>
        <v>5.7999014001198379</v>
      </c>
      <c r="N1463" s="13">
        <f t="shared" si="276"/>
        <v>3.5959388680742994</v>
      </c>
      <c r="O1463" s="13">
        <f t="shared" si="277"/>
        <v>8.2936297643187231</v>
      </c>
      <c r="Q1463">
        <v>16.304301840902621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76.318088661811458</v>
      </c>
      <c r="G1464" s="13">
        <f t="shared" si="271"/>
        <v>6.1366282810830333</v>
      </c>
      <c r="H1464" s="13">
        <f t="shared" si="272"/>
        <v>70.181460380728424</v>
      </c>
      <c r="I1464" s="16">
        <f t="shared" si="279"/>
        <v>81.489565030324187</v>
      </c>
      <c r="J1464" s="13">
        <f t="shared" si="273"/>
        <v>73.198019785563872</v>
      </c>
      <c r="K1464" s="13">
        <f t="shared" si="274"/>
        <v>8.2915452447603144</v>
      </c>
      <c r="L1464" s="13">
        <f t="shared" si="275"/>
        <v>0</v>
      </c>
      <c r="M1464" s="13">
        <f t="shared" si="280"/>
        <v>2.2039625320455385</v>
      </c>
      <c r="N1464" s="13">
        <f t="shared" si="276"/>
        <v>1.3664567698682339</v>
      </c>
      <c r="O1464" s="13">
        <f t="shared" si="277"/>
        <v>7.5030850509512668</v>
      </c>
      <c r="Q1464">
        <v>16.7078120611427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81.731861831404913</v>
      </c>
      <c r="G1465" s="13">
        <f t="shared" si="271"/>
        <v>7.0427136438954285</v>
      </c>
      <c r="H1465" s="13">
        <f t="shared" si="272"/>
        <v>74.689148187509488</v>
      </c>
      <c r="I1465" s="16">
        <f t="shared" si="279"/>
        <v>82.980693432269803</v>
      </c>
      <c r="J1465" s="13">
        <f t="shared" si="273"/>
        <v>75.610840361075674</v>
      </c>
      <c r="K1465" s="13">
        <f t="shared" si="274"/>
        <v>7.3698530711941288</v>
      </c>
      <c r="L1465" s="13">
        <f t="shared" si="275"/>
        <v>0</v>
      </c>
      <c r="M1465" s="13">
        <f t="shared" si="280"/>
        <v>0.83750576217730455</v>
      </c>
      <c r="N1465" s="13">
        <f t="shared" si="276"/>
        <v>0.51925357254992877</v>
      </c>
      <c r="O1465" s="13">
        <f t="shared" si="277"/>
        <v>7.5619672164453569</v>
      </c>
      <c r="Q1465">
        <v>18.083660794065221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47.999674212162738</v>
      </c>
      <c r="G1466" s="13">
        <f t="shared" si="271"/>
        <v>1.3970686380977355</v>
      </c>
      <c r="H1466" s="13">
        <f t="shared" si="272"/>
        <v>46.602605574065002</v>
      </c>
      <c r="I1466" s="16">
        <f t="shared" si="279"/>
        <v>53.972458645259131</v>
      </c>
      <c r="J1466" s="13">
        <f t="shared" si="273"/>
        <v>52.94709034878592</v>
      </c>
      <c r="K1466" s="13">
        <f t="shared" si="274"/>
        <v>1.0253682964732107</v>
      </c>
      <c r="L1466" s="13">
        <f t="shared" si="275"/>
        <v>0</v>
      </c>
      <c r="M1466" s="13">
        <f t="shared" si="280"/>
        <v>0.31825218962737578</v>
      </c>
      <c r="N1466" s="13">
        <f t="shared" si="276"/>
        <v>0.19731635756897298</v>
      </c>
      <c r="O1466" s="13">
        <f t="shared" si="277"/>
        <v>1.5943849956667084</v>
      </c>
      <c r="Q1466">
        <v>23.700874123782611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32.865951437585153</v>
      </c>
      <c r="G1467" s="13">
        <f t="shared" si="271"/>
        <v>0</v>
      </c>
      <c r="H1467" s="13">
        <f t="shared" si="272"/>
        <v>32.865951437585153</v>
      </c>
      <c r="I1467" s="16">
        <f t="shared" si="279"/>
        <v>33.891319734058364</v>
      </c>
      <c r="J1467" s="13">
        <f t="shared" si="273"/>
        <v>33.720698122233401</v>
      </c>
      <c r="K1467" s="13">
        <f t="shared" si="274"/>
        <v>0.17062161182496283</v>
      </c>
      <c r="L1467" s="13">
        <f t="shared" si="275"/>
        <v>0</v>
      </c>
      <c r="M1467" s="13">
        <f t="shared" si="280"/>
        <v>0.1209358320584028</v>
      </c>
      <c r="N1467" s="13">
        <f t="shared" si="276"/>
        <v>7.4980215876209733E-2</v>
      </c>
      <c r="O1467" s="13">
        <f t="shared" si="277"/>
        <v>7.4980215876209733E-2</v>
      </c>
      <c r="Q1467">
        <v>26.713763133420521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37.994301009723443</v>
      </c>
      <c r="G1468" s="13">
        <f t="shared" si="271"/>
        <v>0</v>
      </c>
      <c r="H1468" s="13">
        <f t="shared" si="272"/>
        <v>37.994301009723443</v>
      </c>
      <c r="I1468" s="16">
        <f t="shared" si="279"/>
        <v>38.164922621548406</v>
      </c>
      <c r="J1468" s="13">
        <f t="shared" si="273"/>
        <v>37.991360070883204</v>
      </c>
      <c r="K1468" s="13">
        <f t="shared" si="274"/>
        <v>0.17356255066520276</v>
      </c>
      <c r="L1468" s="13">
        <f t="shared" si="275"/>
        <v>0</v>
      </c>
      <c r="M1468" s="13">
        <f t="shared" si="280"/>
        <v>4.5955616182193071E-2</v>
      </c>
      <c r="N1468" s="13">
        <f t="shared" si="276"/>
        <v>2.8492482032959704E-2</v>
      </c>
      <c r="O1468" s="13">
        <f t="shared" si="277"/>
        <v>2.8492482032959704E-2</v>
      </c>
      <c r="Q1468">
        <v>29.213417620737239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23.184473619279661</v>
      </c>
      <c r="G1469" s="13">
        <f t="shared" si="271"/>
        <v>0</v>
      </c>
      <c r="H1469" s="13">
        <f t="shared" si="272"/>
        <v>23.184473619279661</v>
      </c>
      <c r="I1469" s="16">
        <f t="shared" si="279"/>
        <v>23.358036169944864</v>
      </c>
      <c r="J1469" s="13">
        <f t="shared" si="273"/>
        <v>23.32088535601401</v>
      </c>
      <c r="K1469" s="13">
        <f t="shared" si="274"/>
        <v>3.7150813930853843E-2</v>
      </c>
      <c r="L1469" s="13">
        <f t="shared" si="275"/>
        <v>0</v>
      </c>
      <c r="M1469" s="13">
        <f t="shared" si="280"/>
        <v>1.7463134149233367E-2</v>
      </c>
      <c r="N1469" s="13">
        <f t="shared" si="276"/>
        <v>1.0827143172524688E-2</v>
      </c>
      <c r="O1469" s="13">
        <f t="shared" si="277"/>
        <v>1.0827143172524688E-2</v>
      </c>
      <c r="Q1469">
        <v>29.758614870967751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4.3452556327443226</v>
      </c>
      <c r="G1470" s="13">
        <f t="shared" si="271"/>
        <v>0</v>
      </c>
      <c r="H1470" s="13">
        <f t="shared" si="272"/>
        <v>4.3452556327443226</v>
      </c>
      <c r="I1470" s="16">
        <f t="shared" si="279"/>
        <v>4.3824064466751764</v>
      </c>
      <c r="J1470" s="13">
        <f t="shared" si="273"/>
        <v>4.3820412372854021</v>
      </c>
      <c r="K1470" s="13">
        <f t="shared" si="274"/>
        <v>3.6520938977435691E-4</v>
      </c>
      <c r="L1470" s="13">
        <f t="shared" si="275"/>
        <v>0</v>
      </c>
      <c r="M1470" s="13">
        <f t="shared" si="280"/>
        <v>6.6359909767086788E-3</v>
      </c>
      <c r="N1470" s="13">
        <f t="shared" si="276"/>
        <v>4.1143144055593812E-3</v>
      </c>
      <c r="O1470" s="13">
        <f t="shared" si="277"/>
        <v>4.1143144055593812E-3</v>
      </c>
      <c r="Q1470">
        <v>26.841117835011989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3.1290499689186739</v>
      </c>
      <c r="G1471" s="13">
        <f t="shared" si="271"/>
        <v>0</v>
      </c>
      <c r="H1471" s="13">
        <f t="shared" si="272"/>
        <v>3.1290499689186739</v>
      </c>
      <c r="I1471" s="16">
        <f t="shared" si="279"/>
        <v>3.1294151783084483</v>
      </c>
      <c r="J1471" s="13">
        <f t="shared" si="273"/>
        <v>3.1292028002568255</v>
      </c>
      <c r="K1471" s="13">
        <f t="shared" si="274"/>
        <v>2.1237805162277468E-4</v>
      </c>
      <c r="L1471" s="13">
        <f t="shared" si="275"/>
        <v>0</v>
      </c>
      <c r="M1471" s="13">
        <f t="shared" si="280"/>
        <v>2.5216765711492976E-3</v>
      </c>
      <c r="N1471" s="13">
        <f t="shared" si="276"/>
        <v>1.5634394741125645E-3</v>
      </c>
      <c r="O1471" s="13">
        <f t="shared" si="277"/>
        <v>1.5634394741125645E-3</v>
      </c>
      <c r="Q1471">
        <v>23.473009646141691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5.0251684963600782</v>
      </c>
      <c r="G1472" s="13">
        <f t="shared" si="271"/>
        <v>0</v>
      </c>
      <c r="H1472" s="13">
        <f t="shared" si="272"/>
        <v>5.0251684963600782</v>
      </c>
      <c r="I1472" s="16">
        <f t="shared" si="279"/>
        <v>5.0253808744117006</v>
      </c>
      <c r="J1472" s="13">
        <f t="shared" si="273"/>
        <v>5.0236561351621116</v>
      </c>
      <c r="K1472" s="13">
        <f t="shared" si="274"/>
        <v>1.7247392495889358E-3</v>
      </c>
      <c r="L1472" s="13">
        <f t="shared" si="275"/>
        <v>0</v>
      </c>
      <c r="M1472" s="13">
        <f t="shared" si="280"/>
        <v>9.5823709703673305E-4</v>
      </c>
      <c r="N1472" s="13">
        <f t="shared" si="276"/>
        <v>5.9410700016277449E-4</v>
      </c>
      <c r="O1472" s="13">
        <f t="shared" si="277"/>
        <v>5.9410700016277449E-4</v>
      </c>
      <c r="Q1472">
        <v>18.704616101515111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23.47184957485338</v>
      </c>
      <c r="G1473" s="13">
        <f t="shared" si="271"/>
        <v>0</v>
      </c>
      <c r="H1473" s="13">
        <f t="shared" si="272"/>
        <v>23.47184957485338</v>
      </c>
      <c r="I1473" s="16">
        <f t="shared" si="279"/>
        <v>23.473574314102969</v>
      </c>
      <c r="J1473" s="13">
        <f t="shared" si="273"/>
        <v>23.291509553116409</v>
      </c>
      <c r="K1473" s="13">
        <f t="shared" si="274"/>
        <v>0.18206476098655955</v>
      </c>
      <c r="L1473" s="13">
        <f t="shared" si="275"/>
        <v>0</v>
      </c>
      <c r="M1473" s="13">
        <f t="shared" si="280"/>
        <v>3.6413009687395856E-4</v>
      </c>
      <c r="N1473" s="13">
        <f t="shared" si="276"/>
        <v>2.257606600618543E-4</v>
      </c>
      <c r="O1473" s="13">
        <f t="shared" si="277"/>
        <v>2.257606600618543E-4</v>
      </c>
      <c r="Q1473">
        <v>18.377139751612901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3.8709676999999998E-2</v>
      </c>
      <c r="G1474" s="13">
        <f t="shared" si="271"/>
        <v>0</v>
      </c>
      <c r="H1474" s="13">
        <f t="shared" si="272"/>
        <v>3.8709676999999998E-2</v>
      </c>
      <c r="I1474" s="16">
        <f t="shared" si="279"/>
        <v>0.22077443798655955</v>
      </c>
      <c r="J1474" s="13">
        <f t="shared" si="273"/>
        <v>0.22077424490415457</v>
      </c>
      <c r="K1474" s="13">
        <f t="shared" si="274"/>
        <v>1.930824049811708E-7</v>
      </c>
      <c r="L1474" s="13">
        <f t="shared" si="275"/>
        <v>0</v>
      </c>
      <c r="M1474" s="13">
        <f t="shared" si="280"/>
        <v>1.3836943681210426E-4</v>
      </c>
      <c r="N1474" s="13">
        <f t="shared" si="276"/>
        <v>8.578905082350464E-5</v>
      </c>
      <c r="O1474" s="13">
        <f t="shared" si="277"/>
        <v>8.578905082350464E-5</v>
      </c>
      <c r="Q1474">
        <v>16.739918854717381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2.890045019948678</v>
      </c>
      <c r="G1475" s="13">
        <f t="shared" si="271"/>
        <v>0</v>
      </c>
      <c r="H1475" s="13">
        <f t="shared" si="272"/>
        <v>2.890045019948678</v>
      </c>
      <c r="I1475" s="16">
        <f t="shared" si="279"/>
        <v>2.8900452130310832</v>
      </c>
      <c r="J1475" s="13">
        <f t="shared" si="273"/>
        <v>2.8896874556603831</v>
      </c>
      <c r="K1475" s="13">
        <f t="shared" si="274"/>
        <v>3.5775737070009583E-4</v>
      </c>
      <c r="L1475" s="13">
        <f t="shared" si="275"/>
        <v>0</v>
      </c>
      <c r="M1475" s="13">
        <f t="shared" si="280"/>
        <v>5.2580385988599618E-5</v>
      </c>
      <c r="N1475" s="13">
        <f t="shared" si="276"/>
        <v>3.2599839312931761E-5</v>
      </c>
      <c r="O1475" s="13">
        <f t="shared" si="277"/>
        <v>3.2599839312931761E-5</v>
      </c>
      <c r="Q1475">
        <v>18.093943646486782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139.09721171580719</v>
      </c>
      <c r="G1476" s="13">
        <f t="shared" si="271"/>
        <v>16.643763084755527</v>
      </c>
      <c r="H1476" s="13">
        <f t="shared" si="272"/>
        <v>122.45344863105166</v>
      </c>
      <c r="I1476" s="16">
        <f t="shared" si="279"/>
        <v>122.45380638842235</v>
      </c>
      <c r="J1476" s="13">
        <f t="shared" si="273"/>
        <v>101.07787348560069</v>
      </c>
      <c r="K1476" s="13">
        <f t="shared" si="274"/>
        <v>21.37593290282166</v>
      </c>
      <c r="L1476" s="13">
        <f t="shared" si="275"/>
        <v>2.6100648301192986</v>
      </c>
      <c r="M1476" s="13">
        <f t="shared" si="280"/>
        <v>2.6100848106659744</v>
      </c>
      <c r="N1476" s="13">
        <f t="shared" si="276"/>
        <v>1.6182525826129042</v>
      </c>
      <c r="O1476" s="13">
        <f t="shared" si="277"/>
        <v>18.262015667368431</v>
      </c>
      <c r="Q1476">
        <v>17.735043730643479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20.331126674296051</v>
      </c>
      <c r="G1477" s="13">
        <f t="shared" si="271"/>
        <v>0</v>
      </c>
      <c r="H1477" s="13">
        <f t="shared" si="272"/>
        <v>20.331126674296051</v>
      </c>
      <c r="I1477" s="16">
        <f t="shared" si="279"/>
        <v>39.096994746998412</v>
      </c>
      <c r="J1477" s="13">
        <f t="shared" si="273"/>
        <v>38.544642848674862</v>
      </c>
      <c r="K1477" s="13">
        <f t="shared" si="274"/>
        <v>0.55235189832355047</v>
      </c>
      <c r="L1477" s="13">
        <f t="shared" si="275"/>
        <v>0</v>
      </c>
      <c r="M1477" s="13">
        <f t="shared" si="280"/>
        <v>0.99183222805307025</v>
      </c>
      <c r="N1477" s="13">
        <f t="shared" si="276"/>
        <v>0.61493598139290351</v>
      </c>
      <c r="O1477" s="13">
        <f t="shared" si="277"/>
        <v>0.61493598139290351</v>
      </c>
      <c r="Q1477">
        <v>21.279776386877881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40.512378889748291</v>
      </c>
      <c r="G1478" s="13">
        <f t="shared" ref="G1478:G1541" si="282">IF((F1478-$J$2)&gt;0,$I$2*(F1478-$J$2),0)</f>
        <v>0.14394471026185682</v>
      </c>
      <c r="H1478" s="13">
        <f t="shared" ref="H1478:H1541" si="283">F1478-G1478</f>
        <v>40.368434179486435</v>
      </c>
      <c r="I1478" s="16">
        <f t="shared" si="279"/>
        <v>40.920786077809986</v>
      </c>
      <c r="J1478" s="13">
        <f t="shared" ref="J1478:J1541" si="284">I1478/SQRT(1+(I1478/($K$2*(300+(25*Q1478)+0.05*(Q1478)^3)))^2)</f>
        <v>40.437388888291451</v>
      </c>
      <c r="K1478" s="13">
        <f t="shared" ref="K1478:K1541" si="285">I1478-J1478</f>
        <v>0.48339718951853428</v>
      </c>
      <c r="L1478" s="13">
        <f t="shared" ref="L1478:L1541" si="286">IF(K1478&gt;$N$2,(K1478-$N$2)/$L$2,0)</f>
        <v>0</v>
      </c>
      <c r="M1478" s="13">
        <f t="shared" si="280"/>
        <v>0.37689624666016674</v>
      </c>
      <c r="N1478" s="13">
        <f t="shared" ref="N1478:N1541" si="287">$M$2*M1478</f>
        <v>0.23367567292930339</v>
      </c>
      <c r="O1478" s="13">
        <f t="shared" ref="O1478:O1541" si="288">N1478+G1478</f>
        <v>0.3776203831911602</v>
      </c>
      <c r="Q1478">
        <v>23.21965633855061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19.36759041402221</v>
      </c>
      <c r="G1479" s="13">
        <f t="shared" si="282"/>
        <v>0</v>
      </c>
      <c r="H1479" s="13">
        <f t="shared" si="283"/>
        <v>19.36759041402221</v>
      </c>
      <c r="I1479" s="16">
        <f t="shared" ref="I1479:I1542" si="290">H1479+K1478-L1478</f>
        <v>19.850987603540744</v>
      </c>
      <c r="J1479" s="13">
        <f t="shared" si="284"/>
        <v>19.816890111152443</v>
      </c>
      <c r="K1479" s="13">
        <f t="shared" si="285"/>
        <v>3.4097492388301731E-2</v>
      </c>
      <c r="L1479" s="13">
        <f t="shared" si="286"/>
        <v>0</v>
      </c>
      <c r="M1479" s="13">
        <f t="shared" ref="M1479:M1542" si="291">L1479+M1478-N1478</f>
        <v>0.14322057373086336</v>
      </c>
      <c r="N1479" s="13">
        <f t="shared" si="287"/>
        <v>8.8796755713135278E-2</v>
      </c>
      <c r="O1479" s="13">
        <f t="shared" si="288"/>
        <v>8.8796755713135278E-2</v>
      </c>
      <c r="Q1479">
        <v>26.790192575046959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32.899734813674023</v>
      </c>
      <c r="G1480" s="13">
        <f t="shared" si="282"/>
        <v>0</v>
      </c>
      <c r="H1480" s="13">
        <f t="shared" si="283"/>
        <v>32.899734813674023</v>
      </c>
      <c r="I1480" s="16">
        <f t="shared" si="290"/>
        <v>32.933832306062328</v>
      </c>
      <c r="J1480" s="13">
        <f t="shared" si="284"/>
        <v>32.767543778914906</v>
      </c>
      <c r="K1480" s="13">
        <f t="shared" si="285"/>
        <v>0.16628852714742237</v>
      </c>
      <c r="L1480" s="13">
        <f t="shared" si="286"/>
        <v>0</v>
      </c>
      <c r="M1480" s="13">
        <f t="shared" si="291"/>
        <v>5.4423818017728082E-2</v>
      </c>
      <c r="N1480" s="13">
        <f t="shared" si="287"/>
        <v>3.3742767170991408E-2</v>
      </c>
      <c r="O1480" s="13">
        <f t="shared" si="288"/>
        <v>3.3742767170991408E-2</v>
      </c>
      <c r="Q1480">
        <v>26.276078870967751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4.9527747099561603</v>
      </c>
      <c r="G1481" s="13">
        <f t="shared" si="282"/>
        <v>0</v>
      </c>
      <c r="H1481" s="13">
        <f t="shared" si="283"/>
        <v>4.9527747099561603</v>
      </c>
      <c r="I1481" s="16">
        <f t="shared" si="290"/>
        <v>5.1190632371035827</v>
      </c>
      <c r="J1481" s="13">
        <f t="shared" si="284"/>
        <v>5.1183972439684977</v>
      </c>
      <c r="K1481" s="13">
        <f t="shared" si="285"/>
        <v>6.659931350849746E-4</v>
      </c>
      <c r="L1481" s="13">
        <f t="shared" si="286"/>
        <v>0</v>
      </c>
      <c r="M1481" s="13">
        <f t="shared" si="291"/>
        <v>2.0681050846736673E-2</v>
      </c>
      <c r="N1481" s="13">
        <f t="shared" si="287"/>
        <v>1.2822251524976737E-2</v>
      </c>
      <c r="O1481" s="13">
        <f t="shared" si="288"/>
        <v>1.2822251524976737E-2</v>
      </c>
      <c r="Q1481">
        <v>25.863617212597251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4.8573655820053308</v>
      </c>
      <c r="G1482" s="13">
        <f t="shared" si="282"/>
        <v>0</v>
      </c>
      <c r="H1482" s="13">
        <f t="shared" si="283"/>
        <v>4.8573655820053308</v>
      </c>
      <c r="I1482" s="16">
        <f t="shared" si="290"/>
        <v>4.8580315751404157</v>
      </c>
      <c r="J1482" s="13">
        <f t="shared" si="284"/>
        <v>4.8575487850920167</v>
      </c>
      <c r="K1482" s="13">
        <f t="shared" si="285"/>
        <v>4.8279004839901773E-4</v>
      </c>
      <c r="L1482" s="13">
        <f t="shared" si="286"/>
        <v>0</v>
      </c>
      <c r="M1482" s="13">
        <f t="shared" si="291"/>
        <v>7.858799321759936E-3</v>
      </c>
      <c r="N1482" s="13">
        <f t="shared" si="287"/>
        <v>4.8724555794911603E-3</v>
      </c>
      <c r="O1482" s="13">
        <f t="shared" si="288"/>
        <v>4.8724555794911603E-3</v>
      </c>
      <c r="Q1482">
        <v>27.059553064970391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32.815762559297227</v>
      </c>
      <c r="G1483" s="13">
        <f t="shared" si="282"/>
        <v>0</v>
      </c>
      <c r="H1483" s="13">
        <f t="shared" si="283"/>
        <v>32.815762559297227</v>
      </c>
      <c r="I1483" s="16">
        <f t="shared" si="290"/>
        <v>32.816245349345628</v>
      </c>
      <c r="J1483" s="13">
        <f t="shared" si="284"/>
        <v>32.540494162667272</v>
      </c>
      <c r="K1483" s="13">
        <f t="shared" si="285"/>
        <v>0.27575118667835596</v>
      </c>
      <c r="L1483" s="13">
        <f t="shared" si="286"/>
        <v>0</v>
      </c>
      <c r="M1483" s="13">
        <f t="shared" si="291"/>
        <v>2.9863437422687758E-3</v>
      </c>
      <c r="N1483" s="13">
        <f t="shared" si="287"/>
        <v>1.8515331202066409E-3</v>
      </c>
      <c r="O1483" s="13">
        <f t="shared" si="288"/>
        <v>1.8515331202066409E-3</v>
      </c>
      <c r="Q1483">
        <v>22.540299606831301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6.552644467738447</v>
      </c>
      <c r="G1484" s="13">
        <f t="shared" si="282"/>
        <v>0</v>
      </c>
      <c r="H1484" s="13">
        <f t="shared" si="283"/>
        <v>6.552644467738447</v>
      </c>
      <c r="I1484" s="16">
        <f t="shared" si="290"/>
        <v>6.828395654416803</v>
      </c>
      <c r="J1484" s="13">
        <f t="shared" si="284"/>
        <v>6.8249602579280921</v>
      </c>
      <c r="K1484" s="13">
        <f t="shared" si="285"/>
        <v>3.435396488710829E-3</v>
      </c>
      <c r="L1484" s="13">
        <f t="shared" si="286"/>
        <v>0</v>
      </c>
      <c r="M1484" s="13">
        <f t="shared" si="291"/>
        <v>1.1348106220621349E-3</v>
      </c>
      <c r="N1484" s="13">
        <f t="shared" si="287"/>
        <v>7.035825856785236E-4</v>
      </c>
      <c r="O1484" s="13">
        <f t="shared" si="288"/>
        <v>7.035825856785236E-4</v>
      </c>
      <c r="Q1484">
        <v>20.331799400952569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1.413061363199573</v>
      </c>
      <c r="G1485" s="13">
        <f t="shared" si="282"/>
        <v>0</v>
      </c>
      <c r="H1485" s="13">
        <f t="shared" si="283"/>
        <v>1.413061363199573</v>
      </c>
      <c r="I1485" s="16">
        <f t="shared" si="290"/>
        <v>1.4164967596882838</v>
      </c>
      <c r="J1485" s="13">
        <f t="shared" si="284"/>
        <v>1.4164459345645533</v>
      </c>
      <c r="K1485" s="13">
        <f t="shared" si="285"/>
        <v>5.082512373055792E-5</v>
      </c>
      <c r="L1485" s="13">
        <f t="shared" si="286"/>
        <v>0</v>
      </c>
      <c r="M1485" s="13">
        <f t="shared" si="291"/>
        <v>4.3122803638361126E-4</v>
      </c>
      <c r="N1485" s="13">
        <f t="shared" si="287"/>
        <v>2.6736138255783901E-4</v>
      </c>
      <c r="O1485" s="13">
        <f t="shared" si="288"/>
        <v>2.6736138255783901E-4</v>
      </c>
      <c r="Q1485">
        <v>16.763518209321511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3.177581763537308</v>
      </c>
      <c r="G1486" s="13">
        <f t="shared" si="282"/>
        <v>0</v>
      </c>
      <c r="H1486" s="13">
        <f t="shared" si="283"/>
        <v>3.177581763537308</v>
      </c>
      <c r="I1486" s="16">
        <f t="shared" si="290"/>
        <v>3.1776325886610386</v>
      </c>
      <c r="J1486" s="13">
        <f t="shared" si="284"/>
        <v>3.1770562515608725</v>
      </c>
      <c r="K1486" s="13">
        <f t="shared" si="285"/>
        <v>5.7633710016613549E-4</v>
      </c>
      <c r="L1486" s="13">
        <f t="shared" si="286"/>
        <v>0</v>
      </c>
      <c r="M1486" s="13">
        <f t="shared" si="291"/>
        <v>1.6386665382577226E-4</v>
      </c>
      <c r="N1486" s="13">
        <f t="shared" si="287"/>
        <v>1.015973253719788E-4</v>
      </c>
      <c r="O1486" s="13">
        <f t="shared" si="288"/>
        <v>1.015973253719788E-4</v>
      </c>
      <c r="Q1486">
        <v>16.730313751612901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31.130198666360581</v>
      </c>
      <c r="G1487" s="13">
        <f t="shared" si="282"/>
        <v>0</v>
      </c>
      <c r="H1487" s="13">
        <f t="shared" si="283"/>
        <v>31.130198666360581</v>
      </c>
      <c r="I1487" s="16">
        <f t="shared" si="290"/>
        <v>31.130775003460748</v>
      </c>
      <c r="J1487" s="13">
        <f t="shared" si="284"/>
        <v>30.639380122728024</v>
      </c>
      <c r="K1487" s="13">
        <f t="shared" si="285"/>
        <v>0.49139488073272375</v>
      </c>
      <c r="L1487" s="13">
        <f t="shared" si="286"/>
        <v>0</v>
      </c>
      <c r="M1487" s="13">
        <f t="shared" si="291"/>
        <v>6.2269328453793456E-5</v>
      </c>
      <c r="N1487" s="13">
        <f t="shared" si="287"/>
        <v>3.860698364135194E-5</v>
      </c>
      <c r="O1487" s="13">
        <f t="shared" si="288"/>
        <v>3.860698364135194E-5</v>
      </c>
      <c r="Q1487">
        <v>17.25751903627356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99.354010403065459</v>
      </c>
      <c r="G1488" s="13">
        <f t="shared" si="282"/>
        <v>9.992074539133311</v>
      </c>
      <c r="H1488" s="13">
        <f t="shared" si="283"/>
        <v>89.361935863932146</v>
      </c>
      <c r="I1488" s="16">
        <f t="shared" si="290"/>
        <v>89.853330744664873</v>
      </c>
      <c r="J1488" s="13">
        <f t="shared" si="284"/>
        <v>80.526724354077174</v>
      </c>
      <c r="K1488" s="13">
        <f t="shared" si="285"/>
        <v>9.326606390587699</v>
      </c>
      <c r="L1488" s="13">
        <f t="shared" si="286"/>
        <v>0</v>
      </c>
      <c r="M1488" s="13">
        <f t="shared" si="291"/>
        <v>2.3662344812441517E-5</v>
      </c>
      <c r="N1488" s="13">
        <f t="shared" si="287"/>
        <v>1.4670653783713741E-5</v>
      </c>
      <c r="O1488" s="13">
        <f t="shared" si="288"/>
        <v>9.9920892097870944</v>
      </c>
      <c r="Q1488">
        <v>17.92761562805951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37.565618692803042</v>
      </c>
      <c r="G1489" s="13">
        <f t="shared" si="282"/>
        <v>0</v>
      </c>
      <c r="H1489" s="13">
        <f t="shared" si="283"/>
        <v>37.565618692803042</v>
      </c>
      <c r="I1489" s="16">
        <f t="shared" si="290"/>
        <v>46.892225083390741</v>
      </c>
      <c r="J1489" s="13">
        <f t="shared" si="284"/>
        <v>45.582795182021002</v>
      </c>
      <c r="K1489" s="13">
        <f t="shared" si="285"/>
        <v>1.3094299013697395</v>
      </c>
      <c r="L1489" s="13">
        <f t="shared" si="286"/>
        <v>0</v>
      </c>
      <c r="M1489" s="13">
        <f t="shared" si="291"/>
        <v>8.9916910287277757E-6</v>
      </c>
      <c r="N1489" s="13">
        <f t="shared" si="287"/>
        <v>5.5748484378112211E-6</v>
      </c>
      <c r="O1489" s="13">
        <f t="shared" si="288"/>
        <v>5.5748484378112211E-6</v>
      </c>
      <c r="Q1489">
        <v>18.886258284452811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12.44381994977272</v>
      </c>
      <c r="G1490" s="13">
        <f t="shared" si="282"/>
        <v>0</v>
      </c>
      <c r="H1490" s="13">
        <f t="shared" si="283"/>
        <v>12.44381994977272</v>
      </c>
      <c r="I1490" s="16">
        <f t="shared" si="290"/>
        <v>13.75324985114246</v>
      </c>
      <c r="J1490" s="13">
        <f t="shared" si="284"/>
        <v>13.743138769766123</v>
      </c>
      <c r="K1490" s="13">
        <f t="shared" si="285"/>
        <v>1.0111081376336983E-2</v>
      </c>
      <c r="L1490" s="13">
        <f t="shared" si="286"/>
        <v>0</v>
      </c>
      <c r="M1490" s="13">
        <f t="shared" si="291"/>
        <v>3.4168425909165546E-6</v>
      </c>
      <c r="N1490" s="13">
        <f t="shared" si="287"/>
        <v>2.1184424063682639E-6</v>
      </c>
      <c r="O1490" s="13">
        <f t="shared" si="288"/>
        <v>2.1184424063682639E-6</v>
      </c>
      <c r="Q1490">
        <v>27.638475355582841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10.685408896507919</v>
      </c>
      <c r="G1491" s="13">
        <f t="shared" si="282"/>
        <v>0</v>
      </c>
      <c r="H1491" s="13">
        <f t="shared" si="283"/>
        <v>10.685408896507919</v>
      </c>
      <c r="I1491" s="16">
        <f t="shared" si="290"/>
        <v>10.695519977884256</v>
      </c>
      <c r="J1491" s="13">
        <f t="shared" si="284"/>
        <v>10.690304943238724</v>
      </c>
      <c r="K1491" s="13">
        <f t="shared" si="285"/>
        <v>5.2150346455324126E-3</v>
      </c>
      <c r="L1491" s="13">
        <f t="shared" si="286"/>
        <v>0</v>
      </c>
      <c r="M1491" s="13">
        <f t="shared" si="291"/>
        <v>1.2984001845482907E-6</v>
      </c>
      <c r="N1491" s="13">
        <f t="shared" si="287"/>
        <v>8.0500811441994022E-7</v>
      </c>
      <c r="O1491" s="13">
        <f t="shared" si="288"/>
        <v>8.0500811441994022E-7</v>
      </c>
      <c r="Q1491">
        <v>26.966749353627058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27.790727693489689</v>
      </c>
      <c r="G1492" s="13">
        <f t="shared" si="282"/>
        <v>0</v>
      </c>
      <c r="H1492" s="13">
        <f t="shared" si="283"/>
        <v>27.790727693489689</v>
      </c>
      <c r="I1492" s="16">
        <f t="shared" si="290"/>
        <v>27.795942728135223</v>
      </c>
      <c r="J1492" s="13">
        <f t="shared" si="284"/>
        <v>27.72123938557986</v>
      </c>
      <c r="K1492" s="13">
        <f t="shared" si="285"/>
        <v>7.470334255536315E-2</v>
      </c>
      <c r="L1492" s="13">
        <f t="shared" si="286"/>
        <v>0</v>
      </c>
      <c r="M1492" s="13">
        <f t="shared" si="291"/>
        <v>4.9339207012835052E-7</v>
      </c>
      <c r="N1492" s="13">
        <f t="shared" si="287"/>
        <v>3.0590308347957732E-7</v>
      </c>
      <c r="O1492" s="13">
        <f t="shared" si="288"/>
        <v>3.0590308347957732E-7</v>
      </c>
      <c r="Q1492">
        <v>28.433199077021499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20.104068912556691</v>
      </c>
      <c r="G1493" s="13">
        <f t="shared" si="282"/>
        <v>0</v>
      </c>
      <c r="H1493" s="13">
        <f t="shared" si="283"/>
        <v>20.104068912556691</v>
      </c>
      <c r="I1493" s="16">
        <f t="shared" si="290"/>
        <v>20.178772255112055</v>
      </c>
      <c r="J1493" s="13">
        <f t="shared" si="284"/>
        <v>20.152047127744897</v>
      </c>
      <c r="K1493" s="13">
        <f t="shared" si="285"/>
        <v>2.6725127367157597E-2</v>
      </c>
      <c r="L1493" s="13">
        <f t="shared" si="286"/>
        <v>0</v>
      </c>
      <c r="M1493" s="13">
        <f t="shared" si="291"/>
        <v>1.8748898664877321E-7</v>
      </c>
      <c r="N1493" s="13">
        <f t="shared" si="287"/>
        <v>1.1624317172223939E-7</v>
      </c>
      <c r="O1493" s="13">
        <f t="shared" si="288"/>
        <v>1.1624317172223939E-7</v>
      </c>
      <c r="Q1493">
        <v>28.94539187096775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4.6633126993822893</v>
      </c>
      <c r="G1494" s="13">
        <f t="shared" si="282"/>
        <v>0</v>
      </c>
      <c r="H1494" s="13">
        <f t="shared" si="283"/>
        <v>4.6633126993822893</v>
      </c>
      <c r="I1494" s="16">
        <f t="shared" si="290"/>
        <v>4.6900378267494469</v>
      </c>
      <c r="J1494" s="13">
        <f t="shared" si="284"/>
        <v>4.6895958402189155</v>
      </c>
      <c r="K1494" s="13">
        <f t="shared" si="285"/>
        <v>4.4198653053140191E-4</v>
      </c>
      <c r="L1494" s="13">
        <f t="shared" si="286"/>
        <v>0</v>
      </c>
      <c r="M1494" s="13">
        <f t="shared" si="291"/>
        <v>7.124581492653382E-8</v>
      </c>
      <c r="N1494" s="13">
        <f t="shared" si="287"/>
        <v>4.4172405254450967E-8</v>
      </c>
      <c r="O1494" s="13">
        <f t="shared" si="288"/>
        <v>4.4172405254450967E-8</v>
      </c>
      <c r="Q1494">
        <v>26.93365278215812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23.400438407448171</v>
      </c>
      <c r="G1495" s="13">
        <f t="shared" si="282"/>
        <v>0</v>
      </c>
      <c r="H1495" s="13">
        <f t="shared" si="283"/>
        <v>23.400438407448171</v>
      </c>
      <c r="I1495" s="16">
        <f t="shared" si="290"/>
        <v>23.400880393978703</v>
      </c>
      <c r="J1495" s="13">
        <f t="shared" si="284"/>
        <v>23.307304159283927</v>
      </c>
      <c r="K1495" s="13">
        <f t="shared" si="285"/>
        <v>9.3576234694776161E-2</v>
      </c>
      <c r="L1495" s="13">
        <f t="shared" si="286"/>
        <v>0</v>
      </c>
      <c r="M1495" s="13">
        <f t="shared" si="291"/>
        <v>2.7073409672082853E-8</v>
      </c>
      <c r="N1495" s="13">
        <f t="shared" si="287"/>
        <v>1.678551399669137E-8</v>
      </c>
      <c r="O1495" s="13">
        <f t="shared" si="288"/>
        <v>1.678551399669137E-8</v>
      </c>
      <c r="Q1495">
        <v>23.058210930414649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20.331232691183459</v>
      </c>
      <c r="G1496" s="13">
        <f t="shared" si="282"/>
        <v>0</v>
      </c>
      <c r="H1496" s="13">
        <f t="shared" si="283"/>
        <v>20.331232691183459</v>
      </c>
      <c r="I1496" s="16">
        <f t="shared" si="290"/>
        <v>20.424808925878235</v>
      </c>
      <c r="J1496" s="13">
        <f t="shared" si="284"/>
        <v>20.297579060920064</v>
      </c>
      <c r="K1496" s="13">
        <f t="shared" si="285"/>
        <v>0.12722986495817068</v>
      </c>
      <c r="L1496" s="13">
        <f t="shared" si="286"/>
        <v>0</v>
      </c>
      <c r="M1496" s="13">
        <f t="shared" si="291"/>
        <v>1.0287895675391483E-8</v>
      </c>
      <c r="N1496" s="13">
        <f t="shared" si="287"/>
        <v>6.3784953187427199E-9</v>
      </c>
      <c r="O1496" s="13">
        <f t="shared" si="288"/>
        <v>6.3784953187427199E-9</v>
      </c>
      <c r="Q1496">
        <v>17.97611348852854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0.97941941283441958</v>
      </c>
      <c r="G1497" s="13">
        <f t="shared" si="282"/>
        <v>0</v>
      </c>
      <c r="H1497" s="13">
        <f t="shared" si="283"/>
        <v>0.97941941283441958</v>
      </c>
      <c r="I1497" s="16">
        <f t="shared" si="290"/>
        <v>1.1066492777925903</v>
      </c>
      <c r="J1497" s="13">
        <f t="shared" si="284"/>
        <v>1.1066294184794214</v>
      </c>
      <c r="K1497" s="13">
        <f t="shared" si="285"/>
        <v>1.9859313168835158E-5</v>
      </c>
      <c r="L1497" s="13">
        <f t="shared" si="286"/>
        <v>0</v>
      </c>
      <c r="M1497" s="13">
        <f t="shared" si="291"/>
        <v>3.9094003566487635E-9</v>
      </c>
      <c r="N1497" s="13">
        <f t="shared" si="287"/>
        <v>2.4238282211222333E-9</v>
      </c>
      <c r="O1497" s="13">
        <f t="shared" si="288"/>
        <v>2.4238282211222333E-9</v>
      </c>
      <c r="Q1497">
        <v>18.175535047899679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3.4834897827281299</v>
      </c>
      <c r="G1498" s="13">
        <f t="shared" si="282"/>
        <v>0</v>
      </c>
      <c r="H1498" s="13">
        <f t="shared" si="283"/>
        <v>3.4834897827281299</v>
      </c>
      <c r="I1498" s="16">
        <f t="shared" si="290"/>
        <v>3.483509642041299</v>
      </c>
      <c r="J1498" s="13">
        <f t="shared" si="284"/>
        <v>3.4829712060413636</v>
      </c>
      <c r="K1498" s="13">
        <f t="shared" si="285"/>
        <v>5.3843599993541602E-4</v>
      </c>
      <c r="L1498" s="13">
        <f t="shared" si="286"/>
        <v>0</v>
      </c>
      <c r="M1498" s="13">
        <f t="shared" si="291"/>
        <v>1.4855721355265302E-9</v>
      </c>
      <c r="N1498" s="13">
        <f t="shared" si="287"/>
        <v>9.2105472402644874E-10</v>
      </c>
      <c r="O1498" s="13">
        <f t="shared" si="288"/>
        <v>9.2105472402644874E-10</v>
      </c>
      <c r="Q1498">
        <v>19.164147751612909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30.725775461143069</v>
      </c>
      <c r="G1499" s="13">
        <f t="shared" si="282"/>
        <v>0</v>
      </c>
      <c r="H1499" s="13">
        <f t="shared" si="283"/>
        <v>30.725775461143069</v>
      </c>
      <c r="I1499" s="16">
        <f t="shared" si="290"/>
        <v>30.726313897143005</v>
      </c>
      <c r="J1499" s="13">
        <f t="shared" si="284"/>
        <v>30.213959804859119</v>
      </c>
      <c r="K1499" s="13">
        <f t="shared" si="285"/>
        <v>0.51235409228388562</v>
      </c>
      <c r="L1499" s="13">
        <f t="shared" si="286"/>
        <v>0</v>
      </c>
      <c r="M1499" s="13">
        <f t="shared" si="291"/>
        <v>5.6451741150008147E-10</v>
      </c>
      <c r="N1499" s="13">
        <f t="shared" si="287"/>
        <v>3.5000079513005053E-10</v>
      </c>
      <c r="O1499" s="13">
        <f t="shared" si="288"/>
        <v>3.5000079513005053E-10</v>
      </c>
      <c r="Q1499">
        <v>16.6726099972547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42.190055247146539</v>
      </c>
      <c r="G1500" s="13">
        <f t="shared" si="282"/>
        <v>0.42473186985560124</v>
      </c>
      <c r="H1500" s="13">
        <f t="shared" si="283"/>
        <v>41.76532337729094</v>
      </c>
      <c r="I1500" s="16">
        <f t="shared" si="290"/>
        <v>42.277677469574826</v>
      </c>
      <c r="J1500" s="13">
        <f t="shared" si="284"/>
        <v>41.262545610627917</v>
      </c>
      <c r="K1500" s="13">
        <f t="shared" si="285"/>
        <v>1.0151318589469085</v>
      </c>
      <c r="L1500" s="13">
        <f t="shared" si="286"/>
        <v>0</v>
      </c>
      <c r="M1500" s="13">
        <f t="shared" si="291"/>
        <v>2.1451661637003093E-10</v>
      </c>
      <c r="N1500" s="13">
        <f t="shared" si="287"/>
        <v>1.3300030214941918E-10</v>
      </c>
      <c r="O1500" s="13">
        <f t="shared" si="288"/>
        <v>0.42473186998860152</v>
      </c>
      <c r="Q1500">
        <v>18.53192375441871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48.057014022383449</v>
      </c>
      <c r="G1501" s="13">
        <f t="shared" si="282"/>
        <v>1.4066654130493037</v>
      </c>
      <c r="H1501" s="13">
        <f t="shared" si="283"/>
        <v>46.650348609334145</v>
      </c>
      <c r="I1501" s="16">
        <f t="shared" si="290"/>
        <v>47.665480468281054</v>
      </c>
      <c r="J1501" s="13">
        <f t="shared" si="284"/>
        <v>46.052251186818097</v>
      </c>
      <c r="K1501" s="13">
        <f t="shared" si="285"/>
        <v>1.6132292814629565</v>
      </c>
      <c r="L1501" s="13">
        <f t="shared" si="286"/>
        <v>0</v>
      </c>
      <c r="M1501" s="13">
        <f t="shared" si="291"/>
        <v>8.1516314220611756E-11</v>
      </c>
      <c r="N1501" s="13">
        <f t="shared" si="287"/>
        <v>5.054011481677929E-11</v>
      </c>
      <c r="O1501" s="13">
        <f t="shared" si="288"/>
        <v>1.4066654130998437</v>
      </c>
      <c r="Q1501">
        <v>17.692632713508409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33.638399253524213</v>
      </c>
      <c r="G1502" s="13">
        <f t="shared" si="282"/>
        <v>0</v>
      </c>
      <c r="H1502" s="13">
        <f t="shared" si="283"/>
        <v>33.638399253524213</v>
      </c>
      <c r="I1502" s="16">
        <f t="shared" si="290"/>
        <v>35.251628534987169</v>
      </c>
      <c r="J1502" s="13">
        <f t="shared" si="284"/>
        <v>34.725151606771128</v>
      </c>
      <c r="K1502" s="13">
        <f t="shared" si="285"/>
        <v>0.52647692821604153</v>
      </c>
      <c r="L1502" s="13">
        <f t="shared" si="286"/>
        <v>0</v>
      </c>
      <c r="M1502" s="13">
        <f t="shared" si="291"/>
        <v>3.0976199403832466E-11</v>
      </c>
      <c r="N1502" s="13">
        <f t="shared" si="287"/>
        <v>1.9205243630376129E-11</v>
      </c>
      <c r="O1502" s="13">
        <f t="shared" si="288"/>
        <v>1.9205243630376129E-11</v>
      </c>
      <c r="Q1502">
        <v>19.416567379188521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27.204020513432351</v>
      </c>
      <c r="G1503" s="13">
        <f t="shared" si="282"/>
        <v>0</v>
      </c>
      <c r="H1503" s="13">
        <f t="shared" si="283"/>
        <v>27.204020513432351</v>
      </c>
      <c r="I1503" s="16">
        <f t="shared" si="290"/>
        <v>27.730497441648392</v>
      </c>
      <c r="J1503" s="13">
        <f t="shared" si="284"/>
        <v>27.610640722568231</v>
      </c>
      <c r="K1503" s="13">
        <f t="shared" si="285"/>
        <v>0.11985671908016116</v>
      </c>
      <c r="L1503" s="13">
        <f t="shared" si="286"/>
        <v>0</v>
      </c>
      <c r="M1503" s="13">
        <f t="shared" si="291"/>
        <v>1.1770955773456337E-11</v>
      </c>
      <c r="N1503" s="13">
        <f t="shared" si="287"/>
        <v>7.2979925795429296E-12</v>
      </c>
      <c r="O1503" s="13">
        <f t="shared" si="288"/>
        <v>7.2979925795429296E-12</v>
      </c>
      <c r="Q1503">
        <v>24.924358395203321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18.979237994790012</v>
      </c>
      <c r="G1504" s="13">
        <f t="shared" si="282"/>
        <v>0</v>
      </c>
      <c r="H1504" s="13">
        <f t="shared" si="283"/>
        <v>18.979237994790012</v>
      </c>
      <c r="I1504" s="16">
        <f t="shared" si="290"/>
        <v>19.099094713870173</v>
      </c>
      <c r="J1504" s="13">
        <f t="shared" si="284"/>
        <v>19.078359097712131</v>
      </c>
      <c r="K1504" s="13">
        <f t="shared" si="285"/>
        <v>2.0735616158042092E-2</v>
      </c>
      <c r="L1504" s="13">
        <f t="shared" si="286"/>
        <v>0</v>
      </c>
      <c r="M1504" s="13">
        <f t="shared" si="291"/>
        <v>4.4729631939134077E-12</v>
      </c>
      <c r="N1504" s="13">
        <f t="shared" si="287"/>
        <v>2.7732371802263129E-12</v>
      </c>
      <c r="O1504" s="13">
        <f t="shared" si="288"/>
        <v>2.7732371802263129E-12</v>
      </c>
      <c r="Q1504">
        <v>29.609034870967751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20.65614906495728</v>
      </c>
      <c r="G1505" s="13">
        <f t="shared" si="282"/>
        <v>0</v>
      </c>
      <c r="H1505" s="13">
        <f t="shared" si="283"/>
        <v>20.65614906495728</v>
      </c>
      <c r="I1505" s="16">
        <f t="shared" si="290"/>
        <v>20.676884681115322</v>
      </c>
      <c r="J1505" s="13">
        <f t="shared" si="284"/>
        <v>20.648511124983468</v>
      </c>
      <c r="K1505" s="13">
        <f t="shared" si="285"/>
        <v>2.8373556131853661E-2</v>
      </c>
      <c r="L1505" s="13">
        <f t="shared" si="286"/>
        <v>0</v>
      </c>
      <c r="M1505" s="13">
        <f t="shared" si="291"/>
        <v>1.6997260136870948E-12</v>
      </c>
      <c r="N1505" s="13">
        <f t="shared" si="287"/>
        <v>1.0538301284859988E-12</v>
      </c>
      <c r="O1505" s="13">
        <f t="shared" si="288"/>
        <v>1.0538301284859988E-12</v>
      </c>
      <c r="Q1505">
        <v>29.043617172478712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16.702975908798891</v>
      </c>
      <c r="G1506" s="13">
        <f t="shared" si="282"/>
        <v>0</v>
      </c>
      <c r="H1506" s="13">
        <f t="shared" si="283"/>
        <v>16.702975908798891</v>
      </c>
      <c r="I1506" s="16">
        <f t="shared" si="290"/>
        <v>16.731349464930744</v>
      </c>
      <c r="J1506" s="13">
        <f t="shared" si="284"/>
        <v>16.70983191533449</v>
      </c>
      <c r="K1506" s="13">
        <f t="shared" si="285"/>
        <v>2.1517549596254071E-2</v>
      </c>
      <c r="L1506" s="13">
        <f t="shared" si="286"/>
        <v>0</v>
      </c>
      <c r="M1506" s="13">
        <f t="shared" si="291"/>
        <v>6.45895885201096E-13</v>
      </c>
      <c r="N1506" s="13">
        <f t="shared" si="287"/>
        <v>4.0045544882467954E-13</v>
      </c>
      <c r="O1506" s="13">
        <f t="shared" si="288"/>
        <v>4.0045544882467954E-13</v>
      </c>
      <c r="Q1506">
        <v>26.41296045574293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12.08119940842321</v>
      </c>
      <c r="G1507" s="13">
        <f t="shared" si="282"/>
        <v>0</v>
      </c>
      <c r="H1507" s="13">
        <f t="shared" si="283"/>
        <v>12.08119940842321</v>
      </c>
      <c r="I1507" s="16">
        <f t="shared" si="290"/>
        <v>12.102716958019464</v>
      </c>
      <c r="J1507" s="13">
        <f t="shared" si="284"/>
        <v>12.090306693429921</v>
      </c>
      <c r="K1507" s="13">
        <f t="shared" si="285"/>
        <v>1.2410264589542308E-2</v>
      </c>
      <c r="L1507" s="13">
        <f t="shared" si="286"/>
        <v>0</v>
      </c>
      <c r="M1507" s="13">
        <f t="shared" si="291"/>
        <v>2.4544043637641646E-13</v>
      </c>
      <c r="N1507" s="13">
        <f t="shared" si="287"/>
        <v>1.5217307055337821E-13</v>
      </c>
      <c r="O1507" s="13">
        <f t="shared" si="288"/>
        <v>1.5217307055337821E-13</v>
      </c>
      <c r="Q1507">
        <v>23.390423491972381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2.7200443217730901</v>
      </c>
      <c r="G1508" s="13">
        <f t="shared" si="282"/>
        <v>0</v>
      </c>
      <c r="H1508" s="13">
        <f t="shared" si="283"/>
        <v>2.7200443217730901</v>
      </c>
      <c r="I1508" s="16">
        <f t="shared" si="290"/>
        <v>2.7324545863626324</v>
      </c>
      <c r="J1508" s="13">
        <f t="shared" si="284"/>
        <v>2.7322870769122232</v>
      </c>
      <c r="K1508" s="13">
        <f t="shared" si="285"/>
        <v>1.6750945040922005E-4</v>
      </c>
      <c r="L1508" s="13">
        <f t="shared" si="286"/>
        <v>0</v>
      </c>
      <c r="M1508" s="13">
        <f t="shared" si="291"/>
        <v>9.3267365823038251E-14</v>
      </c>
      <c r="N1508" s="13">
        <f t="shared" si="287"/>
        <v>5.7825766810283714E-14</v>
      </c>
      <c r="O1508" s="13">
        <f t="shared" si="288"/>
        <v>5.7825766810283714E-14</v>
      </c>
      <c r="Q1508">
        <v>22.268129176402059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107.42710084384289</v>
      </c>
      <c r="G1509" s="13">
        <f t="shared" si="282"/>
        <v>11.343241064198196</v>
      </c>
      <c r="H1509" s="13">
        <f t="shared" si="283"/>
        <v>96.083859779644698</v>
      </c>
      <c r="I1509" s="16">
        <f t="shared" si="290"/>
        <v>96.084027289095104</v>
      </c>
      <c r="J1509" s="13">
        <f t="shared" si="284"/>
        <v>80.607549794080143</v>
      </c>
      <c r="K1509" s="13">
        <f t="shared" si="285"/>
        <v>15.476477495014962</v>
      </c>
      <c r="L1509" s="13">
        <f t="shared" si="286"/>
        <v>0</v>
      </c>
      <c r="M1509" s="13">
        <f t="shared" si="291"/>
        <v>3.5441599012754537E-14</v>
      </c>
      <c r="N1509" s="13">
        <f t="shared" si="287"/>
        <v>2.1973791387907812E-14</v>
      </c>
      <c r="O1509" s="13">
        <f t="shared" si="288"/>
        <v>11.343241064198217</v>
      </c>
      <c r="Q1509">
        <v>15.031281051612901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21.750588935986499</v>
      </c>
      <c r="G1510" s="13">
        <f t="shared" si="282"/>
        <v>0</v>
      </c>
      <c r="H1510" s="13">
        <f t="shared" si="283"/>
        <v>21.750588935986499</v>
      </c>
      <c r="I1510" s="16">
        <f t="shared" si="290"/>
        <v>37.227066431001461</v>
      </c>
      <c r="J1510" s="13">
        <f t="shared" si="284"/>
        <v>36.220001627117924</v>
      </c>
      <c r="K1510" s="13">
        <f t="shared" si="285"/>
        <v>1.0070648038835373</v>
      </c>
      <c r="L1510" s="13">
        <f t="shared" si="286"/>
        <v>0</v>
      </c>
      <c r="M1510" s="13">
        <f t="shared" si="291"/>
        <v>1.3467807624846725E-14</v>
      </c>
      <c r="N1510" s="13">
        <f t="shared" si="287"/>
        <v>8.3500407274049704E-15</v>
      </c>
      <c r="O1510" s="13">
        <f t="shared" si="288"/>
        <v>8.3500407274049704E-15</v>
      </c>
      <c r="Q1510">
        <v>15.84599994161214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75.075300258025507</v>
      </c>
      <c r="G1511" s="13">
        <f t="shared" si="282"/>
        <v>5.9286268841888976</v>
      </c>
      <c r="H1511" s="13">
        <f t="shared" si="283"/>
        <v>69.146673373836606</v>
      </c>
      <c r="I1511" s="16">
        <f t="shared" si="290"/>
        <v>70.153738177720143</v>
      </c>
      <c r="J1511" s="13">
        <f t="shared" si="284"/>
        <v>65.176804638573614</v>
      </c>
      <c r="K1511" s="13">
        <f t="shared" si="285"/>
        <v>4.976933539146529</v>
      </c>
      <c r="L1511" s="13">
        <f t="shared" si="286"/>
        <v>0</v>
      </c>
      <c r="M1511" s="13">
        <f t="shared" si="291"/>
        <v>5.1177668974417549E-15</v>
      </c>
      <c r="N1511" s="13">
        <f t="shared" si="287"/>
        <v>3.1730154764138881E-15</v>
      </c>
      <c r="O1511" s="13">
        <f t="shared" si="288"/>
        <v>5.9286268841889012</v>
      </c>
      <c r="Q1511">
        <v>17.505657828895771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86.700405651769231</v>
      </c>
      <c r="G1512" s="13">
        <f t="shared" si="282"/>
        <v>7.8742824387258477</v>
      </c>
      <c r="H1512" s="13">
        <f t="shared" si="283"/>
        <v>78.826123213043388</v>
      </c>
      <c r="I1512" s="16">
        <f t="shared" si="290"/>
        <v>83.803056752189917</v>
      </c>
      <c r="J1512" s="13">
        <f t="shared" si="284"/>
        <v>74.107693199309267</v>
      </c>
      <c r="K1512" s="13">
        <f t="shared" si="285"/>
        <v>9.6953635528806501</v>
      </c>
      <c r="L1512" s="13">
        <f t="shared" si="286"/>
        <v>0</v>
      </c>
      <c r="M1512" s="13">
        <f t="shared" si="291"/>
        <v>1.9447514210278669E-15</v>
      </c>
      <c r="N1512" s="13">
        <f t="shared" si="287"/>
        <v>1.2057458810372774E-15</v>
      </c>
      <c r="O1512" s="13">
        <f t="shared" si="288"/>
        <v>7.8742824387258485</v>
      </c>
      <c r="Q1512">
        <v>16.021672115453921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101.43005383116279</v>
      </c>
      <c r="G1513" s="13">
        <f t="shared" si="282"/>
        <v>10.339535081685581</v>
      </c>
      <c r="H1513" s="13">
        <f t="shared" si="283"/>
        <v>91.090518749477212</v>
      </c>
      <c r="I1513" s="16">
        <f t="shared" si="290"/>
        <v>100.78588230235786</v>
      </c>
      <c r="J1513" s="13">
        <f t="shared" si="284"/>
        <v>83.668886828143442</v>
      </c>
      <c r="K1513" s="13">
        <f t="shared" si="285"/>
        <v>17.11699547421442</v>
      </c>
      <c r="L1513" s="13">
        <f t="shared" si="286"/>
        <v>1.6294332885563322E-2</v>
      </c>
      <c r="M1513" s="13">
        <f t="shared" si="291"/>
        <v>1.6294332885564061E-2</v>
      </c>
      <c r="N1513" s="13">
        <f t="shared" si="287"/>
        <v>1.0102486389049719E-2</v>
      </c>
      <c r="O1513" s="13">
        <f t="shared" si="288"/>
        <v>10.34963756807463</v>
      </c>
      <c r="Q1513">
        <v>15.22034010049248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68.739992659789976</v>
      </c>
      <c r="G1514" s="13">
        <f t="shared" si="282"/>
        <v>4.8683073429277268</v>
      </c>
      <c r="H1514" s="13">
        <f t="shared" si="283"/>
        <v>63.871685316862248</v>
      </c>
      <c r="I1514" s="16">
        <f t="shared" si="290"/>
        <v>80.972386458191096</v>
      </c>
      <c r="J1514" s="13">
        <f t="shared" si="284"/>
        <v>76.325115449421901</v>
      </c>
      <c r="K1514" s="13">
        <f t="shared" si="285"/>
        <v>4.6472710087691951</v>
      </c>
      <c r="L1514" s="13">
        <f t="shared" si="286"/>
        <v>0</v>
      </c>
      <c r="M1514" s="13">
        <f t="shared" si="291"/>
        <v>6.1918464965143426E-3</v>
      </c>
      <c r="N1514" s="13">
        <f t="shared" si="287"/>
        <v>3.8389448278388924E-3</v>
      </c>
      <c r="O1514" s="13">
        <f t="shared" si="288"/>
        <v>4.8721462877555659</v>
      </c>
      <c r="Q1514">
        <v>21.185127717801389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20.162126095223911</v>
      </c>
      <c r="G1515" s="13">
        <f t="shared" si="282"/>
        <v>0</v>
      </c>
      <c r="H1515" s="13">
        <f t="shared" si="283"/>
        <v>20.162126095223911</v>
      </c>
      <c r="I1515" s="16">
        <f t="shared" si="290"/>
        <v>24.809397103993106</v>
      </c>
      <c r="J1515" s="13">
        <f t="shared" si="284"/>
        <v>24.733538630622188</v>
      </c>
      <c r="K1515" s="13">
        <f t="shared" si="285"/>
        <v>7.5858473370917778E-2</v>
      </c>
      <c r="L1515" s="13">
        <f t="shared" si="286"/>
        <v>0</v>
      </c>
      <c r="M1515" s="13">
        <f t="shared" si="291"/>
        <v>2.3529016686754502E-3</v>
      </c>
      <c r="N1515" s="13">
        <f t="shared" si="287"/>
        <v>1.4587990345787791E-3</v>
      </c>
      <c r="O1515" s="13">
        <f t="shared" si="288"/>
        <v>1.4587990345787791E-3</v>
      </c>
      <c r="Q1515">
        <v>25.827547043891151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15.653892936281901</v>
      </c>
      <c r="G1516" s="13">
        <f t="shared" si="282"/>
        <v>0</v>
      </c>
      <c r="H1516" s="13">
        <f t="shared" si="283"/>
        <v>15.653892936281901</v>
      </c>
      <c r="I1516" s="16">
        <f t="shared" si="290"/>
        <v>15.729751409652819</v>
      </c>
      <c r="J1516" s="13">
        <f t="shared" si="284"/>
        <v>15.714573850123664</v>
      </c>
      <c r="K1516" s="13">
        <f t="shared" si="285"/>
        <v>1.5177559529155005E-2</v>
      </c>
      <c r="L1516" s="13">
        <f t="shared" si="286"/>
        <v>0</v>
      </c>
      <c r="M1516" s="13">
        <f t="shared" si="291"/>
        <v>8.9410263409667114E-4</v>
      </c>
      <c r="N1516" s="13">
        <f t="shared" si="287"/>
        <v>5.543436331399361E-4</v>
      </c>
      <c r="O1516" s="13">
        <f t="shared" si="288"/>
        <v>5.543436331399361E-4</v>
      </c>
      <c r="Q1516">
        <v>27.611392870967752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4.9763034792943426</v>
      </c>
      <c r="G1517" s="13">
        <f t="shared" si="282"/>
        <v>0</v>
      </c>
      <c r="H1517" s="13">
        <f t="shared" si="283"/>
        <v>4.9763034792943426</v>
      </c>
      <c r="I1517" s="16">
        <f t="shared" si="290"/>
        <v>4.9914810388234976</v>
      </c>
      <c r="J1517" s="13">
        <f t="shared" si="284"/>
        <v>4.9909446179856989</v>
      </c>
      <c r="K1517" s="13">
        <f t="shared" si="285"/>
        <v>5.364208377987012E-4</v>
      </c>
      <c r="L1517" s="13">
        <f t="shared" si="286"/>
        <v>0</v>
      </c>
      <c r="M1517" s="13">
        <f t="shared" si="291"/>
        <v>3.3975900095673504E-4</v>
      </c>
      <c r="N1517" s="13">
        <f t="shared" si="287"/>
        <v>2.1065058059317572E-4</v>
      </c>
      <c r="O1517" s="13">
        <f t="shared" si="288"/>
        <v>2.1065058059317572E-4</v>
      </c>
      <c r="Q1517">
        <v>26.884230835642729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107.4958651380375</v>
      </c>
      <c r="G1518" s="13">
        <f t="shared" si="282"/>
        <v>11.354749917358836</v>
      </c>
      <c r="H1518" s="13">
        <f t="shared" si="283"/>
        <v>96.141115220678671</v>
      </c>
      <c r="I1518" s="16">
        <f t="shared" si="290"/>
        <v>96.141651641516475</v>
      </c>
      <c r="J1518" s="13">
        <f t="shared" si="284"/>
        <v>91.536067827791214</v>
      </c>
      <c r="K1518" s="13">
        <f t="shared" si="285"/>
        <v>4.6055838137252607</v>
      </c>
      <c r="L1518" s="13">
        <f t="shared" si="286"/>
        <v>0</v>
      </c>
      <c r="M1518" s="13">
        <f t="shared" si="291"/>
        <v>1.2910842036355932E-4</v>
      </c>
      <c r="N1518" s="13">
        <f t="shared" si="287"/>
        <v>8.004722062540678E-5</v>
      </c>
      <c r="O1518" s="13">
        <f t="shared" si="288"/>
        <v>11.354829964579462</v>
      </c>
      <c r="Q1518">
        <v>25.022808443729399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2.6491155630335679</v>
      </c>
      <c r="G1519" s="13">
        <f t="shared" si="282"/>
        <v>0</v>
      </c>
      <c r="H1519" s="13">
        <f t="shared" si="283"/>
        <v>2.6491155630335679</v>
      </c>
      <c r="I1519" s="16">
        <f t="shared" si="290"/>
        <v>7.254699376758829</v>
      </c>
      <c r="J1519" s="13">
        <f t="shared" si="284"/>
        <v>7.2528123859452291</v>
      </c>
      <c r="K1519" s="13">
        <f t="shared" si="285"/>
        <v>1.886990813599887E-3</v>
      </c>
      <c r="L1519" s="13">
        <f t="shared" si="286"/>
        <v>0</v>
      </c>
      <c r="M1519" s="13">
        <f t="shared" si="291"/>
        <v>4.9061199738152541E-5</v>
      </c>
      <c r="N1519" s="13">
        <f t="shared" si="287"/>
        <v>3.0417943837654575E-5</v>
      </c>
      <c r="O1519" s="13">
        <f t="shared" si="288"/>
        <v>3.0417943837654575E-5</v>
      </c>
      <c r="Q1519">
        <v>25.89527192789571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68.83895373202634</v>
      </c>
      <c r="G1520" s="13">
        <f t="shared" si="282"/>
        <v>4.8848701312516276</v>
      </c>
      <c r="H1520" s="13">
        <f t="shared" si="283"/>
        <v>63.954083600774709</v>
      </c>
      <c r="I1520" s="16">
        <f t="shared" si="290"/>
        <v>63.955970591588311</v>
      </c>
      <c r="J1520" s="13">
        <f t="shared" si="284"/>
        <v>61.723691373768496</v>
      </c>
      <c r="K1520" s="13">
        <f t="shared" si="285"/>
        <v>2.2322792178198156</v>
      </c>
      <c r="L1520" s="13">
        <f t="shared" si="286"/>
        <v>0</v>
      </c>
      <c r="M1520" s="13">
        <f t="shared" si="291"/>
        <v>1.8643255900497967E-5</v>
      </c>
      <c r="N1520" s="13">
        <f t="shared" si="287"/>
        <v>1.1558818658308739E-5</v>
      </c>
      <c r="O1520" s="13">
        <f t="shared" si="288"/>
        <v>4.8848816900702863</v>
      </c>
      <c r="Q1520">
        <v>21.617627456583079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6.1319417833930832</v>
      </c>
      <c r="G1521" s="13">
        <f t="shared" si="282"/>
        <v>0</v>
      </c>
      <c r="H1521" s="13">
        <f t="shared" si="283"/>
        <v>6.1319417833930832</v>
      </c>
      <c r="I1521" s="16">
        <f t="shared" si="290"/>
        <v>8.3642210012128988</v>
      </c>
      <c r="J1521" s="13">
        <f t="shared" si="284"/>
        <v>8.3566144241945519</v>
      </c>
      <c r="K1521" s="13">
        <f t="shared" si="285"/>
        <v>7.6065770183468828E-3</v>
      </c>
      <c r="L1521" s="13">
        <f t="shared" si="286"/>
        <v>0</v>
      </c>
      <c r="M1521" s="13">
        <f t="shared" si="291"/>
        <v>7.0844372421892277E-6</v>
      </c>
      <c r="N1521" s="13">
        <f t="shared" si="287"/>
        <v>4.392351090157321E-6</v>
      </c>
      <c r="O1521" s="13">
        <f t="shared" si="288"/>
        <v>4.392351090157321E-6</v>
      </c>
      <c r="Q1521">
        <v>19.012578061610348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5.9646847910381764</v>
      </c>
      <c r="G1522" s="13">
        <f t="shared" si="282"/>
        <v>0</v>
      </c>
      <c r="H1522" s="13">
        <f t="shared" si="283"/>
        <v>5.9646847910381764</v>
      </c>
      <c r="I1522" s="16">
        <f t="shared" si="290"/>
        <v>5.9722913680565233</v>
      </c>
      <c r="J1522" s="13">
        <f t="shared" si="284"/>
        <v>5.9689039858529576</v>
      </c>
      <c r="K1522" s="13">
        <f t="shared" si="285"/>
        <v>3.3873822035657142E-3</v>
      </c>
      <c r="L1522" s="13">
        <f t="shared" si="286"/>
        <v>0</v>
      </c>
      <c r="M1522" s="13">
        <f t="shared" si="291"/>
        <v>2.6920861520319067E-6</v>
      </c>
      <c r="N1522" s="13">
        <f t="shared" si="287"/>
        <v>1.6690934142597821E-6</v>
      </c>
      <c r="O1522" s="13">
        <f t="shared" si="288"/>
        <v>1.6690934142597821E-6</v>
      </c>
      <c r="Q1522">
        <v>17.590973751612911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3.013646190046916</v>
      </c>
      <c r="G1523" s="13">
        <f t="shared" si="282"/>
        <v>0</v>
      </c>
      <c r="H1523" s="13">
        <f t="shared" si="283"/>
        <v>3.013646190046916</v>
      </c>
      <c r="I1523" s="16">
        <f t="shared" si="290"/>
        <v>3.0170335722504817</v>
      </c>
      <c r="J1523" s="13">
        <f t="shared" si="284"/>
        <v>3.0166778457195744</v>
      </c>
      <c r="K1523" s="13">
        <f t="shared" si="285"/>
        <v>3.5572653090731876E-4</v>
      </c>
      <c r="L1523" s="13">
        <f t="shared" si="286"/>
        <v>0</v>
      </c>
      <c r="M1523" s="13">
        <f t="shared" si="291"/>
        <v>1.0229927377721245E-6</v>
      </c>
      <c r="N1523" s="13">
        <f t="shared" si="287"/>
        <v>6.3425549741871722E-7</v>
      </c>
      <c r="O1523" s="13">
        <f t="shared" si="288"/>
        <v>6.3425549741871722E-7</v>
      </c>
      <c r="Q1523">
        <v>19.045959440293888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102.87971230027109</v>
      </c>
      <c r="G1524" s="13">
        <f t="shared" si="282"/>
        <v>10.58215963923325</v>
      </c>
      <c r="H1524" s="13">
        <f t="shared" si="283"/>
        <v>92.297552661037841</v>
      </c>
      <c r="I1524" s="16">
        <f t="shared" si="290"/>
        <v>92.297908387568754</v>
      </c>
      <c r="J1524" s="13">
        <f t="shared" si="284"/>
        <v>79.274853071273469</v>
      </c>
      <c r="K1524" s="13">
        <f t="shared" si="285"/>
        <v>13.023055316295284</v>
      </c>
      <c r="L1524" s="13">
        <f t="shared" si="286"/>
        <v>0</v>
      </c>
      <c r="M1524" s="13">
        <f t="shared" si="291"/>
        <v>3.8873724035340731E-7</v>
      </c>
      <c r="N1524" s="13">
        <f t="shared" si="287"/>
        <v>2.4101708901911256E-7</v>
      </c>
      <c r="O1524" s="13">
        <f t="shared" si="288"/>
        <v>10.582159880250339</v>
      </c>
      <c r="Q1524">
        <v>15.663537956807341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42.437693203731293</v>
      </c>
      <c r="G1525" s="13">
        <f t="shared" si="282"/>
        <v>0.46617821803259124</v>
      </c>
      <c r="H1525" s="13">
        <f t="shared" si="283"/>
        <v>41.971514985698704</v>
      </c>
      <c r="I1525" s="16">
        <f t="shared" si="290"/>
        <v>54.994570301993988</v>
      </c>
      <c r="J1525" s="13">
        <f t="shared" si="284"/>
        <v>53.258262764565913</v>
      </c>
      <c r="K1525" s="13">
        <f t="shared" si="285"/>
        <v>1.7363075374280754</v>
      </c>
      <c r="L1525" s="13">
        <f t="shared" si="286"/>
        <v>0</v>
      </c>
      <c r="M1525" s="13">
        <f t="shared" si="291"/>
        <v>1.4772015133429475E-7</v>
      </c>
      <c r="N1525" s="13">
        <f t="shared" si="287"/>
        <v>9.1586493827262747E-8</v>
      </c>
      <c r="O1525" s="13">
        <f t="shared" si="288"/>
        <v>0.46617830961908507</v>
      </c>
      <c r="Q1525">
        <v>20.229817817855661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12.79536279258893</v>
      </c>
      <c r="G1526" s="13">
        <f t="shared" si="282"/>
        <v>0</v>
      </c>
      <c r="H1526" s="13">
        <f t="shared" si="283"/>
        <v>12.79536279258893</v>
      </c>
      <c r="I1526" s="16">
        <f t="shared" si="290"/>
        <v>14.531670330017006</v>
      </c>
      <c r="J1526" s="13">
        <f t="shared" si="284"/>
        <v>14.517010933319909</v>
      </c>
      <c r="K1526" s="13">
        <f t="shared" si="285"/>
        <v>1.4659396697096483E-2</v>
      </c>
      <c r="L1526" s="13">
        <f t="shared" si="286"/>
        <v>0</v>
      </c>
      <c r="M1526" s="13">
        <f t="shared" si="291"/>
        <v>5.6133657507032008E-8</v>
      </c>
      <c r="N1526" s="13">
        <f t="shared" si="287"/>
        <v>3.4802867654359843E-8</v>
      </c>
      <c r="O1526" s="13">
        <f t="shared" si="288"/>
        <v>3.4802867654359843E-8</v>
      </c>
      <c r="Q1526">
        <v>26.132729532146492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54.941036572049882</v>
      </c>
      <c r="G1527" s="13">
        <f t="shared" si="282"/>
        <v>2.5588215662764666</v>
      </c>
      <c r="H1527" s="13">
        <f t="shared" si="283"/>
        <v>52.382215005773418</v>
      </c>
      <c r="I1527" s="16">
        <f t="shared" si="290"/>
        <v>52.396874402470516</v>
      </c>
      <c r="J1527" s="13">
        <f t="shared" si="284"/>
        <v>51.830149251309955</v>
      </c>
      <c r="K1527" s="13">
        <f t="shared" si="285"/>
        <v>0.56672515116056132</v>
      </c>
      <c r="L1527" s="13">
        <f t="shared" si="286"/>
        <v>0</v>
      </c>
      <c r="M1527" s="13">
        <f t="shared" si="291"/>
        <v>2.1330789852672165E-8</v>
      </c>
      <c r="N1527" s="13">
        <f t="shared" si="287"/>
        <v>1.3225089708656743E-8</v>
      </c>
      <c r="O1527" s="13">
        <f t="shared" si="288"/>
        <v>2.5588215795015565</v>
      </c>
      <c r="Q1527">
        <v>27.427892563178371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9.6056588282000668</v>
      </c>
      <c r="G1528" s="13">
        <f t="shared" si="282"/>
        <v>0</v>
      </c>
      <c r="H1528" s="13">
        <f t="shared" si="283"/>
        <v>9.6056588282000668</v>
      </c>
      <c r="I1528" s="16">
        <f t="shared" si="290"/>
        <v>10.172383979360628</v>
      </c>
      <c r="J1528" s="13">
        <f t="shared" si="284"/>
        <v>10.168581479907976</v>
      </c>
      <c r="K1528" s="13">
        <f t="shared" si="285"/>
        <v>3.8024994526519862E-3</v>
      </c>
      <c r="L1528" s="13">
        <f t="shared" si="286"/>
        <v>0</v>
      </c>
      <c r="M1528" s="13">
        <f t="shared" si="291"/>
        <v>8.1057001440154222E-9</v>
      </c>
      <c r="N1528" s="13">
        <f t="shared" si="287"/>
        <v>5.0255340892895614E-9</v>
      </c>
      <c r="O1528" s="13">
        <f t="shared" si="288"/>
        <v>5.0255340892895614E-9</v>
      </c>
      <c r="Q1528">
        <v>28.18023530435088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12.58504043280972</v>
      </c>
      <c r="G1529" s="13">
        <f t="shared" si="282"/>
        <v>0</v>
      </c>
      <c r="H1529" s="13">
        <f t="shared" si="283"/>
        <v>12.58504043280972</v>
      </c>
      <c r="I1529" s="16">
        <f t="shared" si="290"/>
        <v>12.588842932262372</v>
      </c>
      <c r="J1529" s="13">
        <f t="shared" si="284"/>
        <v>12.583486390238166</v>
      </c>
      <c r="K1529" s="13">
        <f t="shared" si="285"/>
        <v>5.3565420242058792E-3</v>
      </c>
      <c r="L1529" s="13">
        <f t="shared" si="286"/>
        <v>0</v>
      </c>
      <c r="M1529" s="13">
        <f t="shared" si="291"/>
        <v>3.0801660547258608E-9</v>
      </c>
      <c r="N1529" s="13">
        <f t="shared" si="287"/>
        <v>1.9097029539300338E-9</v>
      </c>
      <c r="O1529" s="13">
        <f t="shared" si="288"/>
        <v>1.9097029539300338E-9</v>
      </c>
      <c r="Q1529">
        <v>30.38930287096775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3.4834711518173029</v>
      </c>
      <c r="G1530" s="13">
        <f t="shared" si="282"/>
        <v>0</v>
      </c>
      <c r="H1530" s="13">
        <f t="shared" si="283"/>
        <v>3.4834711518173029</v>
      </c>
      <c r="I1530" s="16">
        <f t="shared" si="290"/>
        <v>3.4888276938415088</v>
      </c>
      <c r="J1530" s="13">
        <f t="shared" si="284"/>
        <v>3.488665523641016</v>
      </c>
      <c r="K1530" s="13">
        <f t="shared" si="285"/>
        <v>1.6217020049280606E-4</v>
      </c>
      <c r="L1530" s="13">
        <f t="shared" si="286"/>
        <v>0</v>
      </c>
      <c r="M1530" s="13">
        <f t="shared" si="291"/>
        <v>1.170463100795827E-9</v>
      </c>
      <c r="N1530" s="13">
        <f t="shared" si="287"/>
        <v>7.256871224934127E-10</v>
      </c>
      <c r="O1530" s="13">
        <f t="shared" si="288"/>
        <v>7.256871224934127E-10</v>
      </c>
      <c r="Q1530">
        <v>27.775255694633461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8.6420370312368018</v>
      </c>
      <c r="G1531" s="13">
        <f t="shared" si="282"/>
        <v>0</v>
      </c>
      <c r="H1531" s="13">
        <f t="shared" si="283"/>
        <v>8.6420370312368018</v>
      </c>
      <c r="I1531" s="16">
        <f t="shared" si="290"/>
        <v>8.642199201437295</v>
      </c>
      <c r="J1531" s="13">
        <f t="shared" si="284"/>
        <v>8.6386549038027471</v>
      </c>
      <c r="K1531" s="13">
        <f t="shared" si="285"/>
        <v>3.5442976345478883E-3</v>
      </c>
      <c r="L1531" s="13">
        <f t="shared" si="286"/>
        <v>0</v>
      </c>
      <c r="M1531" s="13">
        <f t="shared" si="291"/>
        <v>4.4477597830241432E-10</v>
      </c>
      <c r="N1531" s="13">
        <f t="shared" si="287"/>
        <v>2.7576110654749688E-10</v>
      </c>
      <c r="O1531" s="13">
        <f t="shared" si="288"/>
        <v>2.7576110654749688E-10</v>
      </c>
      <c r="Q1531">
        <v>25.134279830800288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84.300647153040686</v>
      </c>
      <c r="G1532" s="13">
        <f t="shared" si="282"/>
        <v>7.472642772292267</v>
      </c>
      <c r="H1532" s="13">
        <f t="shared" si="283"/>
        <v>76.828004380748425</v>
      </c>
      <c r="I1532" s="16">
        <f t="shared" si="290"/>
        <v>76.831548678382973</v>
      </c>
      <c r="J1532" s="13">
        <f t="shared" si="284"/>
        <v>70.61846520203791</v>
      </c>
      <c r="K1532" s="13">
        <f t="shared" si="285"/>
        <v>6.2130834763450622</v>
      </c>
      <c r="L1532" s="13">
        <f t="shared" si="286"/>
        <v>0</v>
      </c>
      <c r="M1532" s="13">
        <f t="shared" si="291"/>
        <v>1.6901487175491744E-10</v>
      </c>
      <c r="N1532" s="13">
        <f t="shared" si="287"/>
        <v>1.0478922048804881E-10</v>
      </c>
      <c r="O1532" s="13">
        <f t="shared" si="288"/>
        <v>7.4726427723970561</v>
      </c>
      <c r="Q1532">
        <v>17.75087803139586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43.954415519588387</v>
      </c>
      <c r="G1533" s="13">
        <f t="shared" si="282"/>
        <v>0.72002703045932859</v>
      </c>
      <c r="H1533" s="13">
        <f t="shared" si="283"/>
        <v>43.23438848912906</v>
      </c>
      <c r="I1533" s="16">
        <f t="shared" si="290"/>
        <v>49.447471965474122</v>
      </c>
      <c r="J1533" s="13">
        <f t="shared" si="284"/>
        <v>46.428719877096064</v>
      </c>
      <c r="K1533" s="13">
        <f t="shared" si="285"/>
        <v>3.0187520883780579</v>
      </c>
      <c r="L1533" s="13">
        <f t="shared" si="286"/>
        <v>0</v>
      </c>
      <c r="M1533" s="13">
        <f t="shared" si="291"/>
        <v>6.4225651266868626E-11</v>
      </c>
      <c r="N1533" s="13">
        <f t="shared" si="287"/>
        <v>3.9819903785458547E-11</v>
      </c>
      <c r="O1533" s="13">
        <f t="shared" si="288"/>
        <v>0.72002703049914851</v>
      </c>
      <c r="Q1533">
        <v>13.688178127502409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75.121181175948763</v>
      </c>
      <c r="G1534" s="13">
        <f t="shared" si="282"/>
        <v>5.9363058221237468</v>
      </c>
      <c r="H1534" s="13">
        <f t="shared" si="283"/>
        <v>69.184875353825021</v>
      </c>
      <c r="I1534" s="16">
        <f t="shared" si="290"/>
        <v>72.203627442203071</v>
      </c>
      <c r="J1534" s="13">
        <f t="shared" si="284"/>
        <v>65.540337312234485</v>
      </c>
      <c r="K1534" s="13">
        <f t="shared" si="285"/>
        <v>6.6632901299685869</v>
      </c>
      <c r="L1534" s="13">
        <f t="shared" si="286"/>
        <v>0</v>
      </c>
      <c r="M1534" s="13">
        <f t="shared" si="291"/>
        <v>2.4405747481410079E-11</v>
      </c>
      <c r="N1534" s="13">
        <f t="shared" si="287"/>
        <v>1.5131563438474249E-11</v>
      </c>
      <c r="O1534" s="13">
        <f t="shared" si="288"/>
        <v>5.9363058221388787</v>
      </c>
      <c r="Q1534">
        <v>15.793226351612899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29.672692147190709</v>
      </c>
      <c r="G1535" s="13">
        <f t="shared" si="282"/>
        <v>0</v>
      </c>
      <c r="H1535" s="13">
        <f t="shared" si="283"/>
        <v>29.672692147190709</v>
      </c>
      <c r="I1535" s="16">
        <f t="shared" si="290"/>
        <v>36.335982277159296</v>
      </c>
      <c r="J1535" s="13">
        <f t="shared" si="284"/>
        <v>35.637193660178312</v>
      </c>
      <c r="K1535" s="13">
        <f t="shared" si="285"/>
        <v>0.69878861698098405</v>
      </c>
      <c r="L1535" s="13">
        <f t="shared" si="286"/>
        <v>0</v>
      </c>
      <c r="M1535" s="13">
        <f t="shared" si="291"/>
        <v>9.2741840429358298E-12</v>
      </c>
      <c r="N1535" s="13">
        <f t="shared" si="287"/>
        <v>5.7499941066202142E-12</v>
      </c>
      <c r="O1535" s="13">
        <f t="shared" si="288"/>
        <v>5.7499941066202142E-12</v>
      </c>
      <c r="Q1535">
        <v>18.011668175364729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86.179898953039967</v>
      </c>
      <c r="G1536" s="13">
        <f t="shared" si="282"/>
        <v>7.787166948994348</v>
      </c>
      <c r="H1536" s="13">
        <f t="shared" si="283"/>
        <v>78.392732004045612</v>
      </c>
      <c r="I1536" s="16">
        <f t="shared" si="290"/>
        <v>79.091520621026604</v>
      </c>
      <c r="J1536" s="13">
        <f t="shared" si="284"/>
        <v>71.446596311471197</v>
      </c>
      <c r="K1536" s="13">
        <f t="shared" si="285"/>
        <v>7.6449243095554067</v>
      </c>
      <c r="L1536" s="13">
        <f t="shared" si="286"/>
        <v>0</v>
      </c>
      <c r="M1536" s="13">
        <f t="shared" si="291"/>
        <v>3.5241899363156156E-12</v>
      </c>
      <c r="N1536" s="13">
        <f t="shared" si="287"/>
        <v>2.1849977605156818E-12</v>
      </c>
      <c r="O1536" s="13">
        <f t="shared" si="288"/>
        <v>7.7871669489965329</v>
      </c>
      <c r="Q1536">
        <v>16.709310629022191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33.414377735465678</v>
      </c>
      <c r="G1537" s="13">
        <f t="shared" si="282"/>
        <v>0</v>
      </c>
      <c r="H1537" s="13">
        <f t="shared" si="283"/>
        <v>33.414377735465678</v>
      </c>
      <c r="I1537" s="16">
        <f t="shared" si="290"/>
        <v>41.059302045021084</v>
      </c>
      <c r="J1537" s="13">
        <f t="shared" si="284"/>
        <v>40.451520587382966</v>
      </c>
      <c r="K1537" s="13">
        <f t="shared" si="285"/>
        <v>0.60778145763811864</v>
      </c>
      <c r="L1537" s="13">
        <f t="shared" si="286"/>
        <v>0</v>
      </c>
      <c r="M1537" s="13">
        <f t="shared" si="291"/>
        <v>1.3391921757999339E-12</v>
      </c>
      <c r="N1537" s="13">
        <f t="shared" si="287"/>
        <v>8.3029914899595896E-13</v>
      </c>
      <c r="O1537" s="13">
        <f t="shared" si="288"/>
        <v>8.3029914899595896E-13</v>
      </c>
      <c r="Q1537">
        <v>21.635182647849831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14.83333131076655</v>
      </c>
      <c r="G1538" s="13">
        <f t="shared" si="282"/>
        <v>0</v>
      </c>
      <c r="H1538" s="13">
        <f t="shared" si="283"/>
        <v>14.83333131076655</v>
      </c>
      <c r="I1538" s="16">
        <f t="shared" si="290"/>
        <v>15.441112768404668</v>
      </c>
      <c r="J1538" s="13">
        <f t="shared" si="284"/>
        <v>15.423896860410018</v>
      </c>
      <c r="K1538" s="13">
        <f t="shared" si="285"/>
        <v>1.7215907994650337E-2</v>
      </c>
      <c r="L1538" s="13">
        <f t="shared" si="286"/>
        <v>0</v>
      </c>
      <c r="M1538" s="13">
        <f t="shared" si="291"/>
        <v>5.0889302680397489E-13</v>
      </c>
      <c r="N1538" s="13">
        <f t="shared" si="287"/>
        <v>3.1551367661846443E-13</v>
      </c>
      <c r="O1538" s="13">
        <f t="shared" si="288"/>
        <v>3.1551367661846443E-13</v>
      </c>
      <c r="Q1538">
        <v>26.286319818435341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12.63087217054513</v>
      </c>
      <c r="G1539" s="13">
        <f t="shared" si="282"/>
        <v>0</v>
      </c>
      <c r="H1539" s="13">
        <f t="shared" si="283"/>
        <v>12.63087217054513</v>
      </c>
      <c r="I1539" s="16">
        <f t="shared" si="290"/>
        <v>12.64808807853978</v>
      </c>
      <c r="J1539" s="13">
        <f t="shared" si="284"/>
        <v>12.639038506604606</v>
      </c>
      <c r="K1539" s="13">
        <f t="shared" si="285"/>
        <v>9.0495719351739723E-3</v>
      </c>
      <c r="L1539" s="13">
        <f t="shared" si="286"/>
        <v>0</v>
      </c>
      <c r="M1539" s="13">
        <f t="shared" si="291"/>
        <v>1.9337935018551046E-13</v>
      </c>
      <c r="N1539" s="13">
        <f t="shared" si="287"/>
        <v>1.1989519711501647E-13</v>
      </c>
      <c r="O1539" s="13">
        <f t="shared" si="288"/>
        <v>1.1989519711501647E-13</v>
      </c>
      <c r="Q1539">
        <v>26.613945810280139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30.75506384053017</v>
      </c>
      <c r="G1540" s="13">
        <f t="shared" si="282"/>
        <v>0</v>
      </c>
      <c r="H1540" s="13">
        <f t="shared" si="283"/>
        <v>30.75506384053017</v>
      </c>
      <c r="I1540" s="16">
        <f t="shared" si="290"/>
        <v>30.764113412465342</v>
      </c>
      <c r="J1540" s="13">
        <f t="shared" si="284"/>
        <v>30.64721989667536</v>
      </c>
      <c r="K1540" s="13">
        <f t="shared" si="285"/>
        <v>0.11689351578998242</v>
      </c>
      <c r="L1540" s="13">
        <f t="shared" si="286"/>
        <v>0</v>
      </c>
      <c r="M1540" s="13">
        <f t="shared" si="291"/>
        <v>7.3484153070493983E-14</v>
      </c>
      <c r="N1540" s="13">
        <f t="shared" si="287"/>
        <v>4.5560174903706271E-14</v>
      </c>
      <c r="O1540" s="13">
        <f t="shared" si="288"/>
        <v>4.5560174903706271E-14</v>
      </c>
      <c r="Q1540">
        <v>27.367404511901938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14.89882843001822</v>
      </c>
      <c r="G1541" s="13">
        <f t="shared" si="282"/>
        <v>0</v>
      </c>
      <c r="H1541" s="13">
        <f t="shared" si="283"/>
        <v>14.89882843001822</v>
      </c>
      <c r="I1541" s="16">
        <f t="shared" si="290"/>
        <v>15.015721945808203</v>
      </c>
      <c r="J1541" s="13">
        <f t="shared" si="284"/>
        <v>15.006045051301044</v>
      </c>
      <c r="K1541" s="13">
        <f t="shared" si="285"/>
        <v>9.6768945071588064E-3</v>
      </c>
      <c r="L1541" s="13">
        <f t="shared" si="286"/>
        <v>0</v>
      </c>
      <c r="M1541" s="13">
        <f t="shared" si="291"/>
        <v>2.7923978166787712E-14</v>
      </c>
      <c r="N1541" s="13">
        <f t="shared" si="287"/>
        <v>1.731286646340838E-14</v>
      </c>
      <c r="O1541" s="13">
        <f t="shared" si="288"/>
        <v>1.731286646340838E-14</v>
      </c>
      <c r="Q1541">
        <v>29.916865870967751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39.121641167677538</v>
      </c>
      <c r="G1542" s="13">
        <f t="shared" ref="G1542:G1605" si="293">IF((F1542-$J$2)&gt;0,$I$2*(F1542-$J$2),0)</f>
        <v>0</v>
      </c>
      <c r="H1542" s="13">
        <f t="shared" ref="H1542:H1605" si="294">F1542-G1542</f>
        <v>39.121641167677538</v>
      </c>
      <c r="I1542" s="16">
        <f t="shared" si="290"/>
        <v>39.131318062184697</v>
      </c>
      <c r="J1542" s="13">
        <f t="shared" ref="J1542:J1605" si="295">I1542/SQRT(1+(I1542/($K$2*(300+(25*Q1542)+0.05*(Q1542)^3)))^2)</f>
        <v>38.900876361428722</v>
      </c>
      <c r="K1542" s="13">
        <f t="shared" ref="K1542:K1605" si="296">I1542-J1542</f>
        <v>0.23044170075597492</v>
      </c>
      <c r="L1542" s="13">
        <f t="shared" ref="L1542:L1605" si="297">IF(K1542&gt;$N$2,(K1542-$N$2)/$L$2,0)</f>
        <v>0</v>
      </c>
      <c r="M1542" s="13">
        <f t="shared" si="291"/>
        <v>1.0611111703379332E-14</v>
      </c>
      <c r="N1542" s="13">
        <f t="shared" ref="N1542:N1605" si="298">$M$2*M1542</f>
        <v>6.5788892560951859E-15</v>
      </c>
      <c r="O1542" s="13">
        <f t="shared" ref="O1542:O1605" si="299">N1542+G1542</f>
        <v>6.5788892560951859E-15</v>
      </c>
      <c r="Q1542">
        <v>27.65913162854525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10.69004933617272</v>
      </c>
      <c r="G1543" s="13">
        <f t="shared" si="293"/>
        <v>0</v>
      </c>
      <c r="H1543" s="13">
        <f t="shared" si="294"/>
        <v>10.69004933617272</v>
      </c>
      <c r="I1543" s="16">
        <f t="shared" ref="I1543:I1606" si="301">H1543+K1542-L1542</f>
        <v>10.920491036928695</v>
      </c>
      <c r="J1543" s="13">
        <f t="shared" si="295"/>
        <v>10.913508613259014</v>
      </c>
      <c r="K1543" s="13">
        <f t="shared" si="296"/>
        <v>6.9824236696813813E-3</v>
      </c>
      <c r="L1543" s="13">
        <f t="shared" si="297"/>
        <v>0</v>
      </c>
      <c r="M1543" s="13">
        <f t="shared" ref="M1543:M1606" si="302">L1543+M1542-N1542</f>
        <v>4.0322224472841462E-15</v>
      </c>
      <c r="N1543" s="13">
        <f t="shared" si="298"/>
        <v>2.4999779173161706E-15</v>
      </c>
      <c r="O1543" s="13">
        <f t="shared" si="299"/>
        <v>2.4999779173161706E-15</v>
      </c>
      <c r="Q1543">
        <v>25.30372075120269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24.05890218304755</v>
      </c>
      <c r="G1544" s="13">
        <f t="shared" si="293"/>
        <v>0</v>
      </c>
      <c r="H1544" s="13">
        <f t="shared" si="294"/>
        <v>24.05890218304755</v>
      </c>
      <c r="I1544" s="16">
        <f t="shared" si="301"/>
        <v>24.065884606717233</v>
      </c>
      <c r="J1544" s="13">
        <f t="shared" si="295"/>
        <v>23.951501350443838</v>
      </c>
      <c r="K1544" s="13">
        <f t="shared" si="296"/>
        <v>0.11438325627339552</v>
      </c>
      <c r="L1544" s="13">
        <f t="shared" si="297"/>
        <v>0</v>
      </c>
      <c r="M1544" s="13">
        <f t="shared" si="302"/>
        <v>1.5322445299679756E-15</v>
      </c>
      <c r="N1544" s="13">
        <f t="shared" si="298"/>
        <v>9.4999160858014482E-16</v>
      </c>
      <c r="O1544" s="13">
        <f t="shared" si="299"/>
        <v>9.4999160858014482E-16</v>
      </c>
      <c r="Q1544">
        <v>22.221758713346961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46.261614263315899</v>
      </c>
      <c r="G1545" s="13">
        <f t="shared" si="293"/>
        <v>1.1061752759255552</v>
      </c>
      <c r="H1545" s="13">
        <f t="shared" si="294"/>
        <v>45.15543898739034</v>
      </c>
      <c r="I1545" s="16">
        <f t="shared" si="301"/>
        <v>45.269822243663739</v>
      </c>
      <c r="J1545" s="13">
        <f t="shared" si="295"/>
        <v>44.118068047406247</v>
      </c>
      <c r="K1545" s="13">
        <f t="shared" si="296"/>
        <v>1.1517541962574924</v>
      </c>
      <c r="L1545" s="13">
        <f t="shared" si="297"/>
        <v>0</v>
      </c>
      <c r="M1545" s="13">
        <f t="shared" si="302"/>
        <v>5.8225292138783077E-16</v>
      </c>
      <c r="N1545" s="13">
        <f t="shared" si="298"/>
        <v>3.609968112604551E-16</v>
      </c>
      <c r="O1545" s="13">
        <f t="shared" si="299"/>
        <v>1.1061752759255556</v>
      </c>
      <c r="Q1545">
        <v>19.07351563711406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73.507554681894092</v>
      </c>
      <c r="G1546" s="13">
        <f t="shared" si="293"/>
        <v>5.6662384769455194</v>
      </c>
      <c r="H1546" s="13">
        <f t="shared" si="294"/>
        <v>67.841316204948569</v>
      </c>
      <c r="I1546" s="16">
        <f t="shared" si="301"/>
        <v>68.993070401206069</v>
      </c>
      <c r="J1546" s="13">
        <f t="shared" si="295"/>
        <v>63.242539693051924</v>
      </c>
      <c r="K1546" s="13">
        <f t="shared" si="296"/>
        <v>5.7505307081541446</v>
      </c>
      <c r="L1546" s="13">
        <f t="shared" si="297"/>
        <v>0</v>
      </c>
      <c r="M1546" s="13">
        <f t="shared" si="302"/>
        <v>2.2125611012737567E-16</v>
      </c>
      <c r="N1546" s="13">
        <f t="shared" si="298"/>
        <v>1.3717878827897292E-16</v>
      </c>
      <c r="O1546" s="13">
        <f t="shared" si="299"/>
        <v>5.6662384769455194</v>
      </c>
      <c r="Q1546">
        <v>15.977353924143079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8.640885536162866</v>
      </c>
      <c r="G1547" s="13">
        <f t="shared" si="293"/>
        <v>0</v>
      </c>
      <c r="H1547" s="13">
        <f t="shared" si="294"/>
        <v>8.640885536162866</v>
      </c>
      <c r="I1547" s="16">
        <f t="shared" si="301"/>
        <v>14.391416244317011</v>
      </c>
      <c r="J1547" s="13">
        <f t="shared" si="295"/>
        <v>14.348855689448214</v>
      </c>
      <c r="K1547" s="13">
        <f t="shared" si="296"/>
        <v>4.2560554868796174E-2</v>
      </c>
      <c r="L1547" s="13">
        <f t="shared" si="297"/>
        <v>0</v>
      </c>
      <c r="M1547" s="13">
        <f t="shared" si="302"/>
        <v>8.4077321848402757E-17</v>
      </c>
      <c r="N1547" s="13">
        <f t="shared" si="298"/>
        <v>5.2127939546009708E-17</v>
      </c>
      <c r="O1547" s="13">
        <f t="shared" si="299"/>
        <v>5.2127939546009708E-17</v>
      </c>
      <c r="Q1547">
        <v>18.327281899970838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179.08859970992381</v>
      </c>
      <c r="G1548" s="13">
        <f t="shared" si="293"/>
        <v>23.336989816813368</v>
      </c>
      <c r="H1548" s="13">
        <f t="shared" si="294"/>
        <v>155.75160989311044</v>
      </c>
      <c r="I1548" s="16">
        <f t="shared" si="301"/>
        <v>155.79417044797924</v>
      </c>
      <c r="J1548" s="13">
        <f t="shared" si="295"/>
        <v>105.64926288677863</v>
      </c>
      <c r="K1548" s="13">
        <f t="shared" si="296"/>
        <v>50.144907561200611</v>
      </c>
      <c r="L1548" s="13">
        <f t="shared" si="297"/>
        <v>20.130894604077874</v>
      </c>
      <c r="M1548" s="13">
        <f t="shared" si="302"/>
        <v>20.130894604077874</v>
      </c>
      <c r="N1548" s="13">
        <f t="shared" si="298"/>
        <v>12.481154654528282</v>
      </c>
      <c r="O1548" s="13">
        <f t="shared" si="299"/>
        <v>35.818144471341654</v>
      </c>
      <c r="Q1548">
        <v>14.601895751612901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12.538825969648579</v>
      </c>
      <c r="G1549" s="13">
        <f t="shared" si="293"/>
        <v>0</v>
      </c>
      <c r="H1549" s="13">
        <f t="shared" si="294"/>
        <v>12.538825969648579</v>
      </c>
      <c r="I1549" s="16">
        <f t="shared" si="301"/>
        <v>42.552838926771315</v>
      </c>
      <c r="J1549" s="13">
        <f t="shared" si="295"/>
        <v>41.789651358250005</v>
      </c>
      <c r="K1549" s="13">
        <f t="shared" si="296"/>
        <v>0.76318756852131031</v>
      </c>
      <c r="L1549" s="13">
        <f t="shared" si="297"/>
        <v>0</v>
      </c>
      <c r="M1549" s="13">
        <f t="shared" si="302"/>
        <v>7.6497399495495912</v>
      </c>
      <c r="N1549" s="13">
        <f t="shared" si="298"/>
        <v>4.7428387687207465</v>
      </c>
      <c r="O1549" s="13">
        <f t="shared" si="299"/>
        <v>4.7428387687207465</v>
      </c>
      <c r="Q1549">
        <v>20.749589531413431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1.811032640777817</v>
      </c>
      <c r="G1550" s="13">
        <f t="shared" si="293"/>
        <v>0</v>
      </c>
      <c r="H1550" s="13">
        <f t="shared" si="294"/>
        <v>1.811032640777817</v>
      </c>
      <c r="I1550" s="16">
        <f t="shared" si="301"/>
        <v>2.5742202092991273</v>
      </c>
      <c r="J1550" s="13">
        <f t="shared" si="295"/>
        <v>2.5740988391954276</v>
      </c>
      <c r="K1550" s="13">
        <f t="shared" si="296"/>
        <v>1.2137010369972501E-4</v>
      </c>
      <c r="L1550" s="13">
        <f t="shared" si="297"/>
        <v>0</v>
      </c>
      <c r="M1550" s="13">
        <f t="shared" si="302"/>
        <v>2.9069011808288447</v>
      </c>
      <c r="N1550" s="13">
        <f t="shared" si="298"/>
        <v>1.8022787321138838</v>
      </c>
      <c r="O1550" s="13">
        <f t="shared" si="299"/>
        <v>1.8022787321138838</v>
      </c>
      <c r="Q1550">
        <v>23.285451160949702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4.6590783472875188</v>
      </c>
      <c r="G1551" s="13">
        <f t="shared" si="293"/>
        <v>0</v>
      </c>
      <c r="H1551" s="13">
        <f t="shared" si="294"/>
        <v>4.6590783472875188</v>
      </c>
      <c r="I1551" s="16">
        <f t="shared" si="301"/>
        <v>4.6591997173912185</v>
      </c>
      <c r="J1551" s="13">
        <f t="shared" si="295"/>
        <v>4.6586785565014974</v>
      </c>
      <c r="K1551" s="13">
        <f t="shared" si="296"/>
        <v>5.2116088972109509E-4</v>
      </c>
      <c r="L1551" s="13">
        <f t="shared" si="297"/>
        <v>0</v>
      </c>
      <c r="M1551" s="13">
        <f t="shared" si="302"/>
        <v>1.104622448714961</v>
      </c>
      <c r="N1551" s="13">
        <f t="shared" si="298"/>
        <v>0.6848659182032758</v>
      </c>
      <c r="O1551" s="13">
        <f t="shared" si="299"/>
        <v>0.6848659182032758</v>
      </c>
      <c r="Q1551">
        <v>25.595501252926319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3.4705109235857869</v>
      </c>
      <c r="G1552" s="13">
        <f t="shared" si="293"/>
        <v>0</v>
      </c>
      <c r="H1552" s="13">
        <f t="shared" si="294"/>
        <v>3.4705109235857869</v>
      </c>
      <c r="I1552" s="16">
        <f t="shared" si="301"/>
        <v>3.471032084475508</v>
      </c>
      <c r="J1552" s="13">
        <f t="shared" si="295"/>
        <v>3.4708957402669705</v>
      </c>
      <c r="K1552" s="13">
        <f t="shared" si="296"/>
        <v>1.3634420853758655E-4</v>
      </c>
      <c r="L1552" s="13">
        <f t="shared" si="297"/>
        <v>0</v>
      </c>
      <c r="M1552" s="13">
        <f t="shared" si="302"/>
        <v>0.41975653051168516</v>
      </c>
      <c r="N1552" s="13">
        <f t="shared" si="298"/>
        <v>0.26024904891724482</v>
      </c>
      <c r="O1552" s="13">
        <f t="shared" si="299"/>
        <v>0.26024904891724482</v>
      </c>
      <c r="Q1552">
        <v>28.942190148520019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25.754771965430969</v>
      </c>
      <c r="G1553" s="13">
        <f t="shared" si="293"/>
        <v>0</v>
      </c>
      <c r="H1553" s="13">
        <f t="shared" si="294"/>
        <v>25.754771965430969</v>
      </c>
      <c r="I1553" s="16">
        <f t="shared" si="301"/>
        <v>25.754908309639507</v>
      </c>
      <c r="J1553" s="13">
        <f t="shared" si="295"/>
        <v>25.711520246463024</v>
      </c>
      <c r="K1553" s="13">
        <f t="shared" si="296"/>
        <v>4.3388063176482916E-2</v>
      </c>
      <c r="L1553" s="13">
        <f t="shared" si="297"/>
        <v>0</v>
      </c>
      <c r="M1553" s="13">
        <f t="shared" si="302"/>
        <v>0.15950748159444034</v>
      </c>
      <c r="N1553" s="13">
        <f t="shared" si="298"/>
        <v>9.8894638588553005E-2</v>
      </c>
      <c r="O1553" s="13">
        <f t="shared" si="299"/>
        <v>9.8894638588553005E-2</v>
      </c>
      <c r="Q1553">
        <v>30.79448087096775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0.38697838772479992</v>
      </c>
      <c r="G1554" s="13">
        <f t="shared" si="293"/>
        <v>0</v>
      </c>
      <c r="H1554" s="13">
        <f t="shared" si="294"/>
        <v>0.38697838772479992</v>
      </c>
      <c r="I1554" s="16">
        <f t="shared" si="301"/>
        <v>0.43036645090128284</v>
      </c>
      <c r="J1554" s="13">
        <f t="shared" si="295"/>
        <v>0.43036612706444954</v>
      </c>
      <c r="K1554" s="13">
        <f t="shared" si="296"/>
        <v>3.2383683329362256E-7</v>
      </c>
      <c r="L1554" s="13">
        <f t="shared" si="297"/>
        <v>0</v>
      </c>
      <c r="M1554" s="13">
        <f t="shared" si="302"/>
        <v>6.0612843005887332E-2</v>
      </c>
      <c r="N1554" s="13">
        <f t="shared" si="298"/>
        <v>3.7579962663650143E-2</v>
      </c>
      <c r="O1554" s="13">
        <f t="shared" si="299"/>
        <v>3.7579962663650143E-2</v>
      </c>
      <c r="Q1554">
        <v>27.32238885999061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5.8628725801416719</v>
      </c>
      <c r="G1555" s="13">
        <f t="shared" si="293"/>
        <v>0</v>
      </c>
      <c r="H1555" s="13">
        <f t="shared" si="294"/>
        <v>5.8628725801416719</v>
      </c>
      <c r="I1555" s="16">
        <f t="shared" si="301"/>
        <v>5.8628729039785048</v>
      </c>
      <c r="J1555" s="13">
        <f t="shared" si="295"/>
        <v>5.8620276802224263</v>
      </c>
      <c r="K1555" s="13">
        <f t="shared" si="296"/>
        <v>8.4522375607853917E-4</v>
      </c>
      <c r="L1555" s="13">
        <f t="shared" si="297"/>
        <v>0</v>
      </c>
      <c r="M1555" s="13">
        <f t="shared" si="302"/>
        <v>2.3032880342237189E-2</v>
      </c>
      <c r="N1555" s="13">
        <f t="shared" si="298"/>
        <v>1.4280385812187057E-2</v>
      </c>
      <c r="O1555" s="13">
        <f t="shared" si="299"/>
        <v>1.4280385812187057E-2</v>
      </c>
      <c r="Q1555">
        <v>27.088243592640609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33.670949648680661</v>
      </c>
      <c r="G1556" s="13">
        <f t="shared" si="293"/>
        <v>0</v>
      </c>
      <c r="H1556" s="13">
        <f t="shared" si="294"/>
        <v>33.670949648680661</v>
      </c>
      <c r="I1556" s="16">
        <f t="shared" si="301"/>
        <v>33.671794872436742</v>
      </c>
      <c r="J1556" s="13">
        <f t="shared" si="295"/>
        <v>33.26334522321801</v>
      </c>
      <c r="K1556" s="13">
        <f t="shared" si="296"/>
        <v>0.40844964921873128</v>
      </c>
      <c r="L1556" s="13">
        <f t="shared" si="297"/>
        <v>0</v>
      </c>
      <c r="M1556" s="13">
        <f t="shared" si="302"/>
        <v>8.7524945300501318E-3</v>
      </c>
      <c r="N1556" s="13">
        <f t="shared" si="298"/>
        <v>5.4265466086310813E-3</v>
      </c>
      <c r="O1556" s="13">
        <f t="shared" si="299"/>
        <v>5.4265466086310813E-3</v>
      </c>
      <c r="Q1556">
        <v>20.267594695391569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54.894696099939281</v>
      </c>
      <c r="G1557" s="13">
        <f t="shared" si="293"/>
        <v>2.5510657142727182</v>
      </c>
      <c r="H1557" s="13">
        <f t="shared" si="294"/>
        <v>52.343630385666565</v>
      </c>
      <c r="I1557" s="16">
        <f t="shared" si="301"/>
        <v>52.752080034885296</v>
      </c>
      <c r="J1557" s="13">
        <f t="shared" si="295"/>
        <v>49.54786156464273</v>
      </c>
      <c r="K1557" s="13">
        <f t="shared" si="296"/>
        <v>3.2042184702425658</v>
      </c>
      <c r="L1557" s="13">
        <f t="shared" si="297"/>
        <v>0</v>
      </c>
      <c r="M1557" s="13">
        <f t="shared" si="302"/>
        <v>3.3259479214190505E-3</v>
      </c>
      <c r="N1557" s="13">
        <f t="shared" si="298"/>
        <v>2.0620877112798113E-3</v>
      </c>
      <c r="O1557" s="13">
        <f t="shared" si="299"/>
        <v>2.5531278019839982</v>
      </c>
      <c r="Q1557">
        <v>14.66324739334426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10.7158374551233</v>
      </c>
      <c r="G1558" s="13">
        <f t="shared" si="293"/>
        <v>0</v>
      </c>
      <c r="H1558" s="13">
        <f t="shared" si="294"/>
        <v>10.7158374551233</v>
      </c>
      <c r="I1558" s="16">
        <f t="shared" si="301"/>
        <v>13.920055925365865</v>
      </c>
      <c r="J1558" s="13">
        <f t="shared" si="295"/>
        <v>13.844076020512544</v>
      </c>
      <c r="K1558" s="13">
        <f t="shared" si="296"/>
        <v>7.5979904853321401E-2</v>
      </c>
      <c r="L1558" s="13">
        <f t="shared" si="297"/>
        <v>0</v>
      </c>
      <c r="M1558" s="13">
        <f t="shared" si="302"/>
        <v>1.2638602101392392E-3</v>
      </c>
      <c r="N1558" s="13">
        <f t="shared" si="298"/>
        <v>7.8359333028632831E-4</v>
      </c>
      <c r="O1558" s="13">
        <f t="shared" si="299"/>
        <v>7.8359333028632831E-4</v>
      </c>
      <c r="Q1558">
        <v>13.44245286268302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101.4634422418146</v>
      </c>
      <c r="G1559" s="13">
        <f t="shared" si="293"/>
        <v>10.345123189873986</v>
      </c>
      <c r="H1559" s="13">
        <f t="shared" si="294"/>
        <v>91.118319051940617</v>
      </c>
      <c r="I1559" s="16">
        <f t="shared" si="301"/>
        <v>91.194298956793943</v>
      </c>
      <c r="J1559" s="13">
        <f t="shared" si="295"/>
        <v>77.058129809579128</v>
      </c>
      <c r="K1559" s="13">
        <f t="shared" si="296"/>
        <v>14.136169147214815</v>
      </c>
      <c r="L1559" s="13">
        <f t="shared" si="297"/>
        <v>0</v>
      </c>
      <c r="M1559" s="13">
        <f t="shared" si="302"/>
        <v>4.8026687985291093E-4</v>
      </c>
      <c r="N1559" s="13">
        <f t="shared" si="298"/>
        <v>2.9776546550880475E-4</v>
      </c>
      <c r="O1559" s="13">
        <f t="shared" si="299"/>
        <v>10.345420955339495</v>
      </c>
      <c r="Q1559">
        <v>14.635859051612901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73.499151410857948</v>
      </c>
      <c r="G1560" s="13">
        <f t="shared" si="293"/>
        <v>5.6648320491830191</v>
      </c>
      <c r="H1560" s="13">
        <f t="shared" si="294"/>
        <v>67.834319361674929</v>
      </c>
      <c r="I1560" s="16">
        <f t="shared" si="301"/>
        <v>81.970488508889744</v>
      </c>
      <c r="J1560" s="13">
        <f t="shared" si="295"/>
        <v>71.903249696883265</v>
      </c>
      <c r="K1560" s="13">
        <f t="shared" si="296"/>
        <v>10.06723881200648</v>
      </c>
      <c r="L1560" s="13">
        <f t="shared" si="297"/>
        <v>0</v>
      </c>
      <c r="M1560" s="13">
        <f t="shared" si="302"/>
        <v>1.8250141434410618E-4</v>
      </c>
      <c r="N1560" s="13">
        <f t="shared" si="298"/>
        <v>1.1315087689334583E-4</v>
      </c>
      <c r="O1560" s="13">
        <f t="shared" si="299"/>
        <v>5.6649452000599121</v>
      </c>
      <c r="Q1560">
        <v>15.18941837465084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79.470644870210435</v>
      </c>
      <c r="G1561" s="13">
        <f t="shared" si="293"/>
        <v>6.664261217741176</v>
      </c>
      <c r="H1561" s="13">
        <f t="shared" si="294"/>
        <v>72.806383652469265</v>
      </c>
      <c r="I1561" s="16">
        <f t="shared" si="301"/>
        <v>82.873622464475744</v>
      </c>
      <c r="J1561" s="13">
        <f t="shared" si="295"/>
        <v>75.04674113832823</v>
      </c>
      <c r="K1561" s="13">
        <f t="shared" si="296"/>
        <v>7.8268813261475145</v>
      </c>
      <c r="L1561" s="13">
        <f t="shared" si="297"/>
        <v>0</v>
      </c>
      <c r="M1561" s="13">
        <f t="shared" si="302"/>
        <v>6.9350537450760347E-5</v>
      </c>
      <c r="N1561" s="13">
        <f t="shared" si="298"/>
        <v>4.2997333219471413E-5</v>
      </c>
      <c r="O1561" s="13">
        <f t="shared" si="299"/>
        <v>6.6643042150743952</v>
      </c>
      <c r="Q1561">
        <v>17.5634074239602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7.8487052405324391</v>
      </c>
      <c r="G1562" s="13">
        <f t="shared" si="293"/>
        <v>0</v>
      </c>
      <c r="H1562" s="13">
        <f t="shared" si="294"/>
        <v>7.8487052405324391</v>
      </c>
      <c r="I1562" s="16">
        <f t="shared" si="301"/>
        <v>15.675586566679954</v>
      </c>
      <c r="J1562" s="13">
        <f t="shared" si="295"/>
        <v>15.643966371484927</v>
      </c>
      <c r="K1562" s="13">
        <f t="shared" si="296"/>
        <v>3.1620195195026568E-2</v>
      </c>
      <c r="L1562" s="13">
        <f t="shared" si="297"/>
        <v>0</v>
      </c>
      <c r="M1562" s="13">
        <f t="shared" si="302"/>
        <v>2.6353204231288934E-5</v>
      </c>
      <c r="N1562" s="13">
        <f t="shared" si="298"/>
        <v>1.6338986623399138E-5</v>
      </c>
      <c r="O1562" s="13">
        <f t="shared" si="299"/>
        <v>1.6338986623399138E-5</v>
      </c>
      <c r="Q1562">
        <v>22.248734980855211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25.94032072764778</v>
      </c>
      <c r="G1563" s="13">
        <f t="shared" si="293"/>
        <v>0</v>
      </c>
      <c r="H1563" s="13">
        <f t="shared" si="294"/>
        <v>25.94032072764778</v>
      </c>
      <c r="I1563" s="16">
        <f t="shared" si="301"/>
        <v>25.971940922842805</v>
      </c>
      <c r="J1563" s="13">
        <f t="shared" si="295"/>
        <v>25.888034809496542</v>
      </c>
      <c r="K1563" s="13">
        <f t="shared" si="296"/>
        <v>8.3906113346262856E-2</v>
      </c>
      <c r="L1563" s="13">
        <f t="shared" si="297"/>
        <v>0</v>
      </c>
      <c r="M1563" s="13">
        <f t="shared" si="302"/>
        <v>1.0014217607889796E-5</v>
      </c>
      <c r="N1563" s="13">
        <f t="shared" si="298"/>
        <v>6.2088149168916733E-6</v>
      </c>
      <c r="O1563" s="13">
        <f t="shared" si="299"/>
        <v>6.2088149168916733E-6</v>
      </c>
      <c r="Q1563">
        <v>26.09001977593395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21.734296158462151</v>
      </c>
      <c r="G1564" s="13">
        <f t="shared" si="293"/>
        <v>0</v>
      </c>
      <c r="H1564" s="13">
        <f t="shared" si="294"/>
        <v>21.734296158462151</v>
      </c>
      <c r="I1564" s="16">
        <f t="shared" si="301"/>
        <v>21.818202271808413</v>
      </c>
      <c r="J1564" s="13">
        <f t="shared" si="295"/>
        <v>21.785392841293856</v>
      </c>
      <c r="K1564" s="13">
        <f t="shared" si="296"/>
        <v>3.2809430514557647E-2</v>
      </c>
      <c r="L1564" s="13">
        <f t="shared" si="297"/>
        <v>0</v>
      </c>
      <c r="M1564" s="13">
        <f t="shared" si="302"/>
        <v>3.8054026909981227E-6</v>
      </c>
      <c r="N1564" s="13">
        <f t="shared" si="298"/>
        <v>2.359349668418836E-6</v>
      </c>
      <c r="O1564" s="13">
        <f t="shared" si="299"/>
        <v>2.359349668418836E-6</v>
      </c>
      <c r="Q1564">
        <v>29.160512200060989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4.3179966296568209</v>
      </c>
      <c r="G1565" s="13">
        <f t="shared" si="293"/>
        <v>0</v>
      </c>
      <c r="H1565" s="13">
        <f t="shared" si="294"/>
        <v>4.3179966296568209</v>
      </c>
      <c r="I1565" s="16">
        <f t="shared" si="301"/>
        <v>4.3508060601713785</v>
      </c>
      <c r="J1565" s="13">
        <f t="shared" si="295"/>
        <v>4.3505980443461798</v>
      </c>
      <c r="K1565" s="13">
        <f t="shared" si="296"/>
        <v>2.0801582519869299E-4</v>
      </c>
      <c r="L1565" s="13">
        <f t="shared" si="297"/>
        <v>0</v>
      </c>
      <c r="M1565" s="13">
        <f t="shared" si="302"/>
        <v>1.4460530225792867E-6</v>
      </c>
      <c r="N1565" s="13">
        <f t="shared" si="298"/>
        <v>8.965528739991578E-7</v>
      </c>
      <c r="O1565" s="13">
        <f t="shared" si="299"/>
        <v>8.965528739991578E-7</v>
      </c>
      <c r="Q1565">
        <v>30.85494187096775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19.230970957799901</v>
      </c>
      <c r="G1566" s="13">
        <f t="shared" si="293"/>
        <v>0</v>
      </c>
      <c r="H1566" s="13">
        <f t="shared" si="294"/>
        <v>19.230970957799901</v>
      </c>
      <c r="I1566" s="16">
        <f t="shared" si="301"/>
        <v>19.231178973625099</v>
      </c>
      <c r="J1566" s="13">
        <f t="shared" si="295"/>
        <v>19.201597963503307</v>
      </c>
      <c r="K1566" s="13">
        <f t="shared" si="296"/>
        <v>2.9581010121791707E-2</v>
      </c>
      <c r="L1566" s="13">
        <f t="shared" si="297"/>
        <v>0</v>
      </c>
      <c r="M1566" s="13">
        <f t="shared" si="302"/>
        <v>5.4950014858012895E-7</v>
      </c>
      <c r="N1566" s="13">
        <f t="shared" si="298"/>
        <v>3.4069009211967996E-7</v>
      </c>
      <c r="O1566" s="13">
        <f t="shared" si="299"/>
        <v>3.4069009211967996E-7</v>
      </c>
      <c r="Q1566">
        <v>27.134219481072229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51.760539022815557</v>
      </c>
      <c r="G1567" s="13">
        <f t="shared" si="293"/>
        <v>2.0265121795427175</v>
      </c>
      <c r="H1567" s="13">
        <f t="shared" si="294"/>
        <v>49.734026843272837</v>
      </c>
      <c r="I1567" s="16">
        <f t="shared" si="301"/>
        <v>49.763607853394632</v>
      </c>
      <c r="J1567" s="13">
        <f t="shared" si="295"/>
        <v>48.749377024169299</v>
      </c>
      <c r="K1567" s="13">
        <f t="shared" si="296"/>
        <v>1.0142308292253333</v>
      </c>
      <c r="L1567" s="13">
        <f t="shared" si="297"/>
        <v>0</v>
      </c>
      <c r="M1567" s="13">
        <f t="shared" si="302"/>
        <v>2.0881005646044898E-7</v>
      </c>
      <c r="N1567" s="13">
        <f t="shared" si="298"/>
        <v>1.2946223500547837E-7</v>
      </c>
      <c r="O1567" s="13">
        <f t="shared" si="299"/>
        <v>2.0265123090049526</v>
      </c>
      <c r="Q1567">
        <v>22.032907090382601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3.7051608005773882</v>
      </c>
      <c r="G1568" s="13">
        <f t="shared" si="293"/>
        <v>0</v>
      </c>
      <c r="H1568" s="13">
        <f t="shared" si="294"/>
        <v>3.7051608005773882</v>
      </c>
      <c r="I1568" s="16">
        <f t="shared" si="301"/>
        <v>4.7193916298027219</v>
      </c>
      <c r="J1568" s="13">
        <f t="shared" si="295"/>
        <v>4.718334333875263</v>
      </c>
      <c r="K1568" s="13">
        <f t="shared" si="296"/>
        <v>1.0572959274588456E-3</v>
      </c>
      <c r="L1568" s="13">
        <f t="shared" si="297"/>
        <v>0</v>
      </c>
      <c r="M1568" s="13">
        <f t="shared" si="302"/>
        <v>7.9347821454970608E-8</v>
      </c>
      <c r="N1568" s="13">
        <f t="shared" si="298"/>
        <v>4.9195649302081777E-8</v>
      </c>
      <c r="O1568" s="13">
        <f t="shared" si="299"/>
        <v>4.9195649302081777E-8</v>
      </c>
      <c r="Q1568">
        <v>20.830399450284329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91.462077690972208</v>
      </c>
      <c r="G1569" s="13">
        <f t="shared" si="293"/>
        <v>8.6712277857284192</v>
      </c>
      <c r="H1569" s="13">
        <f t="shared" si="294"/>
        <v>82.790849905243789</v>
      </c>
      <c r="I1569" s="16">
        <f t="shared" si="301"/>
        <v>82.791907201171242</v>
      </c>
      <c r="J1569" s="13">
        <f t="shared" si="295"/>
        <v>73.399981771067459</v>
      </c>
      <c r="K1569" s="13">
        <f t="shared" si="296"/>
        <v>9.3919254301037824</v>
      </c>
      <c r="L1569" s="13">
        <f t="shared" si="297"/>
        <v>0</v>
      </c>
      <c r="M1569" s="13">
        <f t="shared" si="302"/>
        <v>3.0152172152888831E-8</v>
      </c>
      <c r="N1569" s="13">
        <f t="shared" si="298"/>
        <v>1.8694346734791076E-8</v>
      </c>
      <c r="O1569" s="13">
        <f t="shared" si="299"/>
        <v>8.6712278044227666</v>
      </c>
      <c r="Q1569">
        <v>16.016481484962441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3.2970760827747712</v>
      </c>
      <c r="G1570" s="13">
        <f t="shared" si="293"/>
        <v>0</v>
      </c>
      <c r="H1570" s="13">
        <f t="shared" si="294"/>
        <v>3.2970760827747712</v>
      </c>
      <c r="I1570" s="16">
        <f t="shared" si="301"/>
        <v>12.689001512878553</v>
      </c>
      <c r="J1570" s="13">
        <f t="shared" si="295"/>
        <v>12.664568883216919</v>
      </c>
      <c r="K1570" s="13">
        <f t="shared" si="296"/>
        <v>2.4432629661633953E-2</v>
      </c>
      <c r="L1570" s="13">
        <f t="shared" si="297"/>
        <v>0</v>
      </c>
      <c r="M1570" s="13">
        <f t="shared" si="302"/>
        <v>1.1457825418097755E-8</v>
      </c>
      <c r="N1570" s="13">
        <f t="shared" si="298"/>
        <v>7.1038517592206081E-9</v>
      </c>
      <c r="O1570" s="13">
        <f t="shared" si="299"/>
        <v>7.1038517592206081E-9</v>
      </c>
      <c r="Q1570">
        <v>19.590701836631251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51.460398405558912</v>
      </c>
      <c r="G1571" s="13">
        <f t="shared" si="293"/>
        <v>1.9762786341830501</v>
      </c>
      <c r="H1571" s="13">
        <f t="shared" si="294"/>
        <v>49.484119771375859</v>
      </c>
      <c r="I1571" s="16">
        <f t="shared" si="301"/>
        <v>49.508552401037491</v>
      </c>
      <c r="J1571" s="13">
        <f t="shared" si="295"/>
        <v>47.656291903378694</v>
      </c>
      <c r="K1571" s="13">
        <f t="shared" si="296"/>
        <v>1.8522604976587971</v>
      </c>
      <c r="L1571" s="13">
        <f t="shared" si="297"/>
        <v>0</v>
      </c>
      <c r="M1571" s="13">
        <f t="shared" si="302"/>
        <v>4.3539736588771472E-9</v>
      </c>
      <c r="N1571" s="13">
        <f t="shared" si="298"/>
        <v>2.6994636685038314E-9</v>
      </c>
      <c r="O1571" s="13">
        <f t="shared" si="299"/>
        <v>1.9762786368825138</v>
      </c>
      <c r="Q1571">
        <v>17.480520751612911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20.955136337175531</v>
      </c>
      <c r="G1572" s="13">
        <f t="shared" si="293"/>
        <v>0</v>
      </c>
      <c r="H1572" s="13">
        <f t="shared" si="294"/>
        <v>20.955136337175531</v>
      </c>
      <c r="I1572" s="16">
        <f t="shared" si="301"/>
        <v>22.807396834834329</v>
      </c>
      <c r="J1572" s="13">
        <f t="shared" si="295"/>
        <v>22.563279032107214</v>
      </c>
      <c r="K1572" s="13">
        <f t="shared" si="296"/>
        <v>0.24411780272711425</v>
      </c>
      <c r="L1572" s="13">
        <f t="shared" si="297"/>
        <v>0</v>
      </c>
      <c r="M1572" s="13">
        <f t="shared" si="302"/>
        <v>1.6545099903733158E-9</v>
      </c>
      <c r="N1572" s="13">
        <f t="shared" si="298"/>
        <v>1.0257961940314557E-9</v>
      </c>
      <c r="O1572" s="13">
        <f t="shared" si="299"/>
        <v>1.0257961940314557E-9</v>
      </c>
      <c r="Q1572">
        <v>15.64851948748356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5.8412195460888086</v>
      </c>
      <c r="G1573" s="13">
        <f t="shared" si="293"/>
        <v>0</v>
      </c>
      <c r="H1573" s="13">
        <f t="shared" si="294"/>
        <v>5.8412195460888086</v>
      </c>
      <c r="I1573" s="16">
        <f t="shared" si="301"/>
        <v>6.0853373488159228</v>
      </c>
      <c r="J1573" s="13">
        <f t="shared" si="295"/>
        <v>6.083323064658428</v>
      </c>
      <c r="K1573" s="13">
        <f t="shared" si="296"/>
        <v>2.0142841574948278E-3</v>
      </c>
      <c r="L1573" s="13">
        <f t="shared" si="297"/>
        <v>0</v>
      </c>
      <c r="M1573" s="13">
        <f t="shared" si="302"/>
        <v>6.2871379634186009E-10</v>
      </c>
      <c r="N1573" s="13">
        <f t="shared" si="298"/>
        <v>3.8980255373195326E-10</v>
      </c>
      <c r="O1573" s="13">
        <f t="shared" si="299"/>
        <v>3.8980255373195326E-10</v>
      </c>
      <c r="Q1573">
        <v>21.663813719673541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18.404185651301681</v>
      </c>
      <c r="G1574" s="13">
        <f t="shared" si="293"/>
        <v>0</v>
      </c>
      <c r="H1574" s="13">
        <f t="shared" si="294"/>
        <v>18.404185651301681</v>
      </c>
      <c r="I1574" s="16">
        <f t="shared" si="301"/>
        <v>18.406199935459178</v>
      </c>
      <c r="J1574" s="13">
        <f t="shared" si="295"/>
        <v>18.379360297720211</v>
      </c>
      <c r="K1574" s="13">
        <f t="shared" si="296"/>
        <v>2.683963773896636E-2</v>
      </c>
      <c r="L1574" s="13">
        <f t="shared" si="297"/>
        <v>0</v>
      </c>
      <c r="M1574" s="13">
        <f t="shared" si="302"/>
        <v>2.3891124260990682E-10</v>
      </c>
      <c r="N1574" s="13">
        <f t="shared" si="298"/>
        <v>1.4812497041814222E-10</v>
      </c>
      <c r="O1574" s="13">
        <f t="shared" si="299"/>
        <v>1.4812497041814222E-10</v>
      </c>
      <c r="Q1574">
        <v>26.88510973792302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45.9675526483365</v>
      </c>
      <c r="G1575" s="13">
        <f t="shared" si="293"/>
        <v>1.0569591531307732</v>
      </c>
      <c r="H1575" s="13">
        <f t="shared" si="294"/>
        <v>44.910593495205724</v>
      </c>
      <c r="I1575" s="16">
        <f t="shared" si="301"/>
        <v>44.93743313294469</v>
      </c>
      <c r="J1575" s="13">
        <f t="shared" si="295"/>
        <v>44.457158556686984</v>
      </c>
      <c r="K1575" s="13">
        <f t="shared" si="296"/>
        <v>0.48027457625770609</v>
      </c>
      <c r="L1575" s="13">
        <f t="shared" si="297"/>
        <v>0</v>
      </c>
      <c r="M1575" s="13">
        <f t="shared" si="302"/>
        <v>9.0786272191764607E-11</v>
      </c>
      <c r="N1575" s="13">
        <f t="shared" si="298"/>
        <v>5.6287488758894053E-11</v>
      </c>
      <c r="O1575" s="13">
        <f t="shared" si="299"/>
        <v>1.0569591531870606</v>
      </c>
      <c r="Q1575">
        <v>25.287568149081739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30.45399039035923</v>
      </c>
      <c r="G1576" s="13">
        <f t="shared" si="293"/>
        <v>0</v>
      </c>
      <c r="H1576" s="13">
        <f t="shared" si="294"/>
        <v>30.45399039035923</v>
      </c>
      <c r="I1576" s="16">
        <f t="shared" si="301"/>
        <v>30.934264966616936</v>
      </c>
      <c r="J1576" s="13">
        <f t="shared" si="295"/>
        <v>30.856388727629032</v>
      </c>
      <c r="K1576" s="13">
        <f t="shared" si="296"/>
        <v>7.7876238987904856E-2</v>
      </c>
      <c r="L1576" s="13">
        <f t="shared" si="297"/>
        <v>0</v>
      </c>
      <c r="M1576" s="13">
        <f t="shared" si="302"/>
        <v>3.4498783432870554E-11</v>
      </c>
      <c r="N1576" s="13">
        <f t="shared" si="298"/>
        <v>2.1389245728379744E-11</v>
      </c>
      <c r="O1576" s="13">
        <f t="shared" si="299"/>
        <v>2.1389245728379744E-11</v>
      </c>
      <c r="Q1576">
        <v>30.51903517885636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11.6782714722757</v>
      </c>
      <c r="G1577" s="13">
        <f t="shared" si="293"/>
        <v>0</v>
      </c>
      <c r="H1577" s="13">
        <f t="shared" si="294"/>
        <v>11.6782714722757</v>
      </c>
      <c r="I1577" s="16">
        <f t="shared" si="301"/>
        <v>11.756147711263605</v>
      </c>
      <c r="J1577" s="13">
        <f t="shared" si="295"/>
        <v>11.75212481762293</v>
      </c>
      <c r="K1577" s="13">
        <f t="shared" si="296"/>
        <v>4.0228936406752069E-3</v>
      </c>
      <c r="L1577" s="13">
        <f t="shared" si="297"/>
        <v>0</v>
      </c>
      <c r="M1577" s="13">
        <f t="shared" si="302"/>
        <v>1.3109537704490811E-11</v>
      </c>
      <c r="N1577" s="13">
        <f t="shared" si="298"/>
        <v>8.1279133767843031E-12</v>
      </c>
      <c r="O1577" s="13">
        <f t="shared" si="299"/>
        <v>8.1279133767843031E-12</v>
      </c>
      <c r="Q1577">
        <v>31.002356870967748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16.417345089925089</v>
      </c>
      <c r="G1578" s="13">
        <f t="shared" si="293"/>
        <v>0</v>
      </c>
      <c r="H1578" s="13">
        <f t="shared" si="294"/>
        <v>16.417345089925089</v>
      </c>
      <c r="I1578" s="16">
        <f t="shared" si="301"/>
        <v>16.421367983565766</v>
      </c>
      <c r="J1578" s="13">
        <f t="shared" si="295"/>
        <v>16.406418446808566</v>
      </c>
      <c r="K1578" s="13">
        <f t="shared" si="296"/>
        <v>1.4949536757200121E-2</v>
      </c>
      <c r="L1578" s="13">
        <f t="shared" si="297"/>
        <v>0</v>
      </c>
      <c r="M1578" s="13">
        <f t="shared" si="302"/>
        <v>4.9816243277065075E-12</v>
      </c>
      <c r="N1578" s="13">
        <f t="shared" si="298"/>
        <v>3.0886070831780347E-12</v>
      </c>
      <c r="O1578" s="13">
        <f t="shared" si="299"/>
        <v>3.0886070831780347E-12</v>
      </c>
      <c r="Q1578">
        <v>28.674172418458351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1.0291384515004469</v>
      </c>
      <c r="G1579" s="13">
        <f t="shared" si="293"/>
        <v>0</v>
      </c>
      <c r="H1579" s="13">
        <f t="shared" si="294"/>
        <v>1.0291384515004469</v>
      </c>
      <c r="I1579" s="16">
        <f t="shared" si="301"/>
        <v>1.044087988257647</v>
      </c>
      <c r="J1579" s="13">
        <f t="shared" si="295"/>
        <v>1.0440839756081131</v>
      </c>
      <c r="K1579" s="13">
        <f t="shared" si="296"/>
        <v>4.0126495339798396E-6</v>
      </c>
      <c r="L1579" s="13">
        <f t="shared" si="297"/>
        <v>0</v>
      </c>
      <c r="M1579" s="13">
        <f t="shared" si="302"/>
        <v>1.8930172445284729E-12</v>
      </c>
      <c r="N1579" s="13">
        <f t="shared" si="298"/>
        <v>1.1736706916076531E-12</v>
      </c>
      <c r="O1579" s="13">
        <f t="shared" si="299"/>
        <v>1.1736706916076531E-12</v>
      </c>
      <c r="Q1579">
        <v>28.363966746093549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59.833575663017292</v>
      </c>
      <c r="G1580" s="13">
        <f t="shared" si="293"/>
        <v>3.377669700182663</v>
      </c>
      <c r="H1580" s="13">
        <f t="shared" si="294"/>
        <v>56.455905962834628</v>
      </c>
      <c r="I1580" s="16">
        <f t="shared" si="301"/>
        <v>56.455909975484161</v>
      </c>
      <c r="J1580" s="13">
        <f t="shared" si="295"/>
        <v>54.267338670957045</v>
      </c>
      <c r="K1580" s="13">
        <f t="shared" si="296"/>
        <v>2.188571304527116</v>
      </c>
      <c r="L1580" s="13">
        <f t="shared" si="297"/>
        <v>0</v>
      </c>
      <c r="M1580" s="13">
        <f t="shared" si="302"/>
        <v>7.1934655292081976E-13</v>
      </c>
      <c r="N1580" s="13">
        <f t="shared" si="298"/>
        <v>4.4599486281090826E-13</v>
      </c>
      <c r="O1580" s="13">
        <f t="shared" si="299"/>
        <v>3.3776697001831089</v>
      </c>
      <c r="Q1580">
        <v>19.071634207113089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30.684499139654658</v>
      </c>
      <c r="G1581" s="13">
        <f t="shared" si="293"/>
        <v>0</v>
      </c>
      <c r="H1581" s="13">
        <f t="shared" si="294"/>
        <v>30.684499139654658</v>
      </c>
      <c r="I1581" s="16">
        <f t="shared" si="301"/>
        <v>32.873070444181778</v>
      </c>
      <c r="J1581" s="13">
        <f t="shared" si="295"/>
        <v>32.337249449743844</v>
      </c>
      <c r="K1581" s="13">
        <f t="shared" si="296"/>
        <v>0.53582099443793396</v>
      </c>
      <c r="L1581" s="13">
        <f t="shared" si="297"/>
        <v>0</v>
      </c>
      <c r="M1581" s="13">
        <f t="shared" si="302"/>
        <v>2.733516901099115E-13</v>
      </c>
      <c r="N1581" s="13">
        <f t="shared" si="298"/>
        <v>1.6947804786814512E-13</v>
      </c>
      <c r="O1581" s="13">
        <f t="shared" si="299"/>
        <v>1.6947804786814512E-13</v>
      </c>
      <c r="Q1581">
        <v>17.796315751612909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16.692996066321591</v>
      </c>
      <c r="G1582" s="13">
        <f t="shared" si="293"/>
        <v>0</v>
      </c>
      <c r="H1582" s="13">
        <f t="shared" si="294"/>
        <v>16.692996066321591</v>
      </c>
      <c r="I1582" s="16">
        <f t="shared" si="301"/>
        <v>17.228817060759525</v>
      </c>
      <c r="J1582" s="13">
        <f t="shared" si="295"/>
        <v>17.128660251963165</v>
      </c>
      <c r="K1582" s="13">
        <f t="shared" si="296"/>
        <v>0.1001568087963598</v>
      </c>
      <c r="L1582" s="13">
        <f t="shared" si="297"/>
        <v>0</v>
      </c>
      <c r="M1582" s="13">
        <f t="shared" si="302"/>
        <v>1.0387364224176638E-13</v>
      </c>
      <c r="N1582" s="13">
        <f t="shared" si="298"/>
        <v>6.4401658189895153E-14</v>
      </c>
      <c r="O1582" s="13">
        <f t="shared" si="299"/>
        <v>6.4401658189895153E-14</v>
      </c>
      <c r="Q1582">
        <v>16.054286930572559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2.5206359734424209</v>
      </c>
      <c r="G1583" s="13">
        <f t="shared" si="293"/>
        <v>0</v>
      </c>
      <c r="H1583" s="13">
        <f t="shared" si="294"/>
        <v>2.5206359734424209</v>
      </c>
      <c r="I1583" s="16">
        <f t="shared" si="301"/>
        <v>2.6207927822387806</v>
      </c>
      <c r="J1583" s="13">
        <f t="shared" si="295"/>
        <v>2.620542308954811</v>
      </c>
      <c r="K1583" s="13">
        <f t="shared" si="296"/>
        <v>2.504732839696544E-4</v>
      </c>
      <c r="L1583" s="13">
        <f t="shared" si="297"/>
        <v>0</v>
      </c>
      <c r="M1583" s="13">
        <f t="shared" si="302"/>
        <v>3.9471984051871231E-14</v>
      </c>
      <c r="N1583" s="13">
        <f t="shared" si="298"/>
        <v>2.4472630112160163E-14</v>
      </c>
      <c r="O1583" s="13">
        <f t="shared" si="299"/>
        <v>2.4472630112160163E-14</v>
      </c>
      <c r="Q1583">
        <v>18.54051914788316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5.0321912706642724</v>
      </c>
      <c r="G1584" s="13">
        <f t="shared" si="293"/>
        <v>0</v>
      </c>
      <c r="H1584" s="13">
        <f t="shared" si="294"/>
        <v>5.0321912706642724</v>
      </c>
      <c r="I1584" s="16">
        <f t="shared" si="301"/>
        <v>5.0324417439482421</v>
      </c>
      <c r="J1584" s="13">
        <f t="shared" si="295"/>
        <v>5.0311538542404781</v>
      </c>
      <c r="K1584" s="13">
        <f t="shared" si="296"/>
        <v>1.2878897077639451E-3</v>
      </c>
      <c r="L1584" s="13">
        <f t="shared" si="297"/>
        <v>0</v>
      </c>
      <c r="M1584" s="13">
        <f t="shared" si="302"/>
        <v>1.4999353939711067E-14</v>
      </c>
      <c r="N1584" s="13">
        <f t="shared" si="298"/>
        <v>9.299599442620861E-15</v>
      </c>
      <c r="O1584" s="13">
        <f t="shared" si="299"/>
        <v>9.299599442620861E-15</v>
      </c>
      <c r="Q1584">
        <v>20.797469254501831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86.98210408164519</v>
      </c>
      <c r="G1585" s="13">
        <f t="shared" si="293"/>
        <v>7.9214293759989891</v>
      </c>
      <c r="H1585" s="13">
        <f t="shared" si="294"/>
        <v>79.060674705646207</v>
      </c>
      <c r="I1585" s="16">
        <f t="shared" si="301"/>
        <v>79.061962595353975</v>
      </c>
      <c r="J1585" s="13">
        <f t="shared" si="295"/>
        <v>73.998861639036747</v>
      </c>
      <c r="K1585" s="13">
        <f t="shared" si="296"/>
        <v>5.0631009563172285</v>
      </c>
      <c r="L1585" s="13">
        <f t="shared" si="297"/>
        <v>0</v>
      </c>
      <c r="M1585" s="13">
        <f t="shared" si="302"/>
        <v>5.6997544970902064E-15</v>
      </c>
      <c r="N1585" s="13">
        <f t="shared" si="298"/>
        <v>3.533847788195928E-15</v>
      </c>
      <c r="O1585" s="13">
        <f t="shared" si="299"/>
        <v>7.9214293759989927</v>
      </c>
      <c r="Q1585">
        <v>19.99830807945024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30.755202586548279</v>
      </c>
      <c r="G1586" s="13">
        <f t="shared" si="293"/>
        <v>0</v>
      </c>
      <c r="H1586" s="13">
        <f t="shared" si="294"/>
        <v>30.755202586548279</v>
      </c>
      <c r="I1586" s="16">
        <f t="shared" si="301"/>
        <v>35.818303542865507</v>
      </c>
      <c r="J1586" s="13">
        <f t="shared" si="295"/>
        <v>35.431823155136364</v>
      </c>
      <c r="K1586" s="13">
        <f t="shared" si="296"/>
        <v>0.38648038772914362</v>
      </c>
      <c r="L1586" s="13">
        <f t="shared" si="297"/>
        <v>0</v>
      </c>
      <c r="M1586" s="13">
        <f t="shared" si="302"/>
        <v>2.1659067088942784E-15</v>
      </c>
      <c r="N1586" s="13">
        <f t="shared" si="298"/>
        <v>1.3428621595144527E-15</v>
      </c>
      <c r="O1586" s="13">
        <f t="shared" si="299"/>
        <v>1.3428621595144527E-15</v>
      </c>
      <c r="Q1586">
        <v>21.98320837914455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30.718947806954869</v>
      </c>
      <c r="G1587" s="13">
        <f t="shared" si="293"/>
        <v>0</v>
      </c>
      <c r="H1587" s="13">
        <f t="shared" si="294"/>
        <v>30.718947806954869</v>
      </c>
      <c r="I1587" s="16">
        <f t="shared" si="301"/>
        <v>31.105428194684013</v>
      </c>
      <c r="J1587" s="13">
        <f t="shared" si="295"/>
        <v>30.969407405482343</v>
      </c>
      <c r="K1587" s="13">
        <f t="shared" si="296"/>
        <v>0.1360207892016696</v>
      </c>
      <c r="L1587" s="13">
        <f t="shared" si="297"/>
        <v>0</v>
      </c>
      <c r="M1587" s="13">
        <f t="shared" si="302"/>
        <v>8.2304454937982579E-16</v>
      </c>
      <c r="N1587" s="13">
        <f t="shared" si="298"/>
        <v>5.1028762061549195E-16</v>
      </c>
      <c r="O1587" s="13">
        <f t="shared" si="299"/>
        <v>5.1028762061549195E-16</v>
      </c>
      <c r="Q1587">
        <v>26.497967376898519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9.5724919959324986</v>
      </c>
      <c r="G1588" s="13">
        <f t="shared" si="293"/>
        <v>0</v>
      </c>
      <c r="H1588" s="13">
        <f t="shared" si="294"/>
        <v>9.5724919959324986</v>
      </c>
      <c r="I1588" s="16">
        <f t="shared" si="301"/>
        <v>9.7085127851341682</v>
      </c>
      <c r="J1588" s="13">
        <f t="shared" si="295"/>
        <v>9.7053095769033515</v>
      </c>
      <c r="K1588" s="13">
        <f t="shared" si="296"/>
        <v>3.2032082308166565E-3</v>
      </c>
      <c r="L1588" s="13">
        <f t="shared" si="297"/>
        <v>0</v>
      </c>
      <c r="M1588" s="13">
        <f t="shared" si="302"/>
        <v>3.1275692876433384E-16</v>
      </c>
      <c r="N1588" s="13">
        <f t="shared" si="298"/>
        <v>1.9390929583388697E-16</v>
      </c>
      <c r="O1588" s="13">
        <f t="shared" si="299"/>
        <v>1.9390929583388697E-16</v>
      </c>
      <c r="Q1588">
        <v>28.41292187096775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28.342464746843842</v>
      </c>
      <c r="G1589" s="13">
        <f t="shared" si="293"/>
        <v>0</v>
      </c>
      <c r="H1589" s="13">
        <f t="shared" si="294"/>
        <v>28.342464746843842</v>
      </c>
      <c r="I1589" s="16">
        <f t="shared" si="301"/>
        <v>28.34566795507466</v>
      </c>
      <c r="J1589" s="13">
        <f t="shared" si="295"/>
        <v>28.237567562676499</v>
      </c>
      <c r="K1589" s="13">
        <f t="shared" si="296"/>
        <v>0.10810039239816049</v>
      </c>
      <c r="L1589" s="13">
        <f t="shared" si="297"/>
        <v>0</v>
      </c>
      <c r="M1589" s="13">
        <f t="shared" si="302"/>
        <v>1.1884763293044686E-16</v>
      </c>
      <c r="N1589" s="13">
        <f t="shared" si="298"/>
        <v>7.3685532416877059E-17</v>
      </c>
      <c r="O1589" s="13">
        <f t="shared" si="299"/>
        <v>7.3685532416877059E-17</v>
      </c>
      <c r="Q1589">
        <v>26.148903238607879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20.306405814285139</v>
      </c>
      <c r="G1590" s="13">
        <f t="shared" si="293"/>
        <v>0</v>
      </c>
      <c r="H1590" s="13">
        <f t="shared" si="294"/>
        <v>20.306405814285139</v>
      </c>
      <c r="I1590" s="16">
        <f t="shared" si="301"/>
        <v>20.414506206683299</v>
      </c>
      <c r="J1590" s="13">
        <f t="shared" si="295"/>
        <v>20.371111000709131</v>
      </c>
      <c r="K1590" s="13">
        <f t="shared" si="296"/>
        <v>4.3395205974167794E-2</v>
      </c>
      <c r="L1590" s="13">
        <f t="shared" si="297"/>
        <v>0</v>
      </c>
      <c r="M1590" s="13">
        <f t="shared" si="302"/>
        <v>4.5162100513569805E-17</v>
      </c>
      <c r="N1590" s="13">
        <f t="shared" si="298"/>
        <v>2.800050231841328E-17</v>
      </c>
      <c r="O1590" s="13">
        <f t="shared" si="299"/>
        <v>2.800050231841328E-17</v>
      </c>
      <c r="Q1590">
        <v>25.64698275347979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0.15193763351341491</v>
      </c>
      <c r="G1591" s="13">
        <f t="shared" si="293"/>
        <v>0</v>
      </c>
      <c r="H1591" s="13">
        <f t="shared" si="294"/>
        <v>0.15193763351341491</v>
      </c>
      <c r="I1591" s="16">
        <f t="shared" si="301"/>
        <v>0.1953328394875827</v>
      </c>
      <c r="J1591" s="13">
        <f t="shared" si="295"/>
        <v>0.19533278963693926</v>
      </c>
      <c r="K1591" s="13">
        <f t="shared" si="296"/>
        <v>4.9850643446536225E-8</v>
      </c>
      <c r="L1591" s="13">
        <f t="shared" si="297"/>
        <v>0</v>
      </c>
      <c r="M1591" s="13">
        <f t="shared" si="302"/>
        <v>1.7161598195156525E-17</v>
      </c>
      <c r="N1591" s="13">
        <f t="shared" si="298"/>
        <v>1.0640190880997046E-17</v>
      </c>
      <c r="O1591" s="13">
        <f t="shared" si="299"/>
        <v>1.0640190880997046E-17</v>
      </c>
      <c r="Q1591">
        <v>23.72605043014838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30.445253687851999</v>
      </c>
      <c r="G1592" s="13">
        <f t="shared" si="293"/>
        <v>0</v>
      </c>
      <c r="H1592" s="13">
        <f t="shared" si="294"/>
        <v>30.445253687851999</v>
      </c>
      <c r="I1592" s="16">
        <f t="shared" si="301"/>
        <v>30.445253737702643</v>
      </c>
      <c r="J1592" s="13">
        <f t="shared" si="295"/>
        <v>30.113973698759324</v>
      </c>
      <c r="K1592" s="13">
        <f t="shared" si="296"/>
        <v>0.33128003894331925</v>
      </c>
      <c r="L1592" s="13">
        <f t="shared" si="297"/>
        <v>0</v>
      </c>
      <c r="M1592" s="13">
        <f t="shared" si="302"/>
        <v>6.5214073141594793E-18</v>
      </c>
      <c r="N1592" s="13">
        <f t="shared" si="298"/>
        <v>4.0432725347788769E-18</v>
      </c>
      <c r="O1592" s="13">
        <f t="shared" si="299"/>
        <v>4.0432725347788769E-18</v>
      </c>
      <c r="Q1592">
        <v>19.626027069583241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3.704414625378373</v>
      </c>
      <c r="G1593" s="13">
        <f t="shared" si="293"/>
        <v>0</v>
      </c>
      <c r="H1593" s="13">
        <f t="shared" si="294"/>
        <v>3.704414625378373</v>
      </c>
      <c r="I1593" s="16">
        <f t="shared" si="301"/>
        <v>4.0356946643216922</v>
      </c>
      <c r="J1593" s="13">
        <f t="shared" si="295"/>
        <v>4.0346895239532694</v>
      </c>
      <c r="K1593" s="13">
        <f t="shared" si="296"/>
        <v>1.0051403684228077E-3</v>
      </c>
      <c r="L1593" s="13">
        <f t="shared" si="297"/>
        <v>0</v>
      </c>
      <c r="M1593" s="13">
        <f t="shared" si="302"/>
        <v>2.4781347793806024E-18</v>
      </c>
      <c r="N1593" s="13">
        <f t="shared" si="298"/>
        <v>1.5364435632159735E-18</v>
      </c>
      <c r="O1593" s="13">
        <f t="shared" si="299"/>
        <v>1.5364435632159735E-18</v>
      </c>
      <c r="Q1593">
        <v>17.871060297395431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89.461935459472684</v>
      </c>
      <c r="G1594" s="13">
        <f t="shared" si="293"/>
        <v>8.3364705761572004</v>
      </c>
      <c r="H1594" s="13">
        <f t="shared" si="294"/>
        <v>81.125464883315487</v>
      </c>
      <c r="I1594" s="16">
        <f t="shared" si="301"/>
        <v>81.126470023683908</v>
      </c>
      <c r="J1594" s="13">
        <f t="shared" si="295"/>
        <v>74.953193295541979</v>
      </c>
      <c r="K1594" s="13">
        <f t="shared" si="296"/>
        <v>6.1732767281419285</v>
      </c>
      <c r="L1594" s="13">
        <f t="shared" si="297"/>
        <v>0</v>
      </c>
      <c r="M1594" s="13">
        <f t="shared" si="302"/>
        <v>9.4169121616462891E-19</v>
      </c>
      <c r="N1594" s="13">
        <f t="shared" si="298"/>
        <v>5.8384855402206997E-19</v>
      </c>
      <c r="O1594" s="13">
        <f t="shared" si="299"/>
        <v>8.3364705761572004</v>
      </c>
      <c r="Q1594">
        <v>19.00573025318058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79.641475345235804</v>
      </c>
      <c r="G1595" s="13">
        <f t="shared" si="293"/>
        <v>6.6928525510116827</v>
      </c>
      <c r="H1595" s="13">
        <f t="shared" si="294"/>
        <v>72.948622794224121</v>
      </c>
      <c r="I1595" s="16">
        <f t="shared" si="301"/>
        <v>79.12189952236605</v>
      </c>
      <c r="J1595" s="13">
        <f t="shared" si="295"/>
        <v>73.835440936581492</v>
      </c>
      <c r="K1595" s="13">
        <f t="shared" si="296"/>
        <v>5.2864585857845583</v>
      </c>
      <c r="L1595" s="13">
        <f t="shared" si="297"/>
        <v>0</v>
      </c>
      <c r="M1595" s="13">
        <f t="shared" si="302"/>
        <v>3.5784266214255894E-19</v>
      </c>
      <c r="N1595" s="13">
        <f t="shared" si="298"/>
        <v>2.2186245052838653E-19</v>
      </c>
      <c r="O1595" s="13">
        <f t="shared" si="299"/>
        <v>6.6928525510116827</v>
      </c>
      <c r="Q1595">
        <v>19.677847751612909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73.641134709137674</v>
      </c>
      <c r="G1596" s="13">
        <f t="shared" si="293"/>
        <v>5.6885953256087189</v>
      </c>
      <c r="H1596" s="13">
        <f t="shared" si="294"/>
        <v>67.952539383528958</v>
      </c>
      <c r="I1596" s="16">
        <f t="shared" si="301"/>
        <v>73.238997969313516</v>
      </c>
      <c r="J1596" s="13">
        <f t="shared" si="295"/>
        <v>69.47153007065657</v>
      </c>
      <c r="K1596" s="13">
        <f t="shared" si="296"/>
        <v>3.7674678986569461</v>
      </c>
      <c r="L1596" s="13">
        <f t="shared" si="297"/>
        <v>0</v>
      </c>
      <c r="M1596" s="13">
        <f t="shared" si="302"/>
        <v>1.3598021161417241E-19</v>
      </c>
      <c r="N1596" s="13">
        <f t="shared" si="298"/>
        <v>8.430773120078689E-20</v>
      </c>
      <c r="O1596" s="13">
        <f t="shared" si="299"/>
        <v>5.6885953256087189</v>
      </c>
      <c r="Q1596">
        <v>20.607724640399379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30.76862475982319</v>
      </c>
      <c r="G1597" s="13">
        <f t="shared" si="293"/>
        <v>0</v>
      </c>
      <c r="H1597" s="13">
        <f t="shared" si="294"/>
        <v>30.76862475982319</v>
      </c>
      <c r="I1597" s="16">
        <f t="shared" si="301"/>
        <v>34.536092658480136</v>
      </c>
      <c r="J1597" s="13">
        <f t="shared" si="295"/>
        <v>34.111352033261063</v>
      </c>
      <c r="K1597" s="13">
        <f t="shared" si="296"/>
        <v>0.42474062521907285</v>
      </c>
      <c r="L1597" s="13">
        <f t="shared" si="297"/>
        <v>0</v>
      </c>
      <c r="M1597" s="13">
        <f t="shared" si="302"/>
        <v>5.1672480413385523E-20</v>
      </c>
      <c r="N1597" s="13">
        <f t="shared" si="298"/>
        <v>3.2036937856299022E-20</v>
      </c>
      <c r="O1597" s="13">
        <f t="shared" si="299"/>
        <v>3.2036937856299022E-20</v>
      </c>
      <c r="Q1597">
        <v>20.52647817594363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1.029056318523679</v>
      </c>
      <c r="G1598" s="13">
        <f t="shared" si="293"/>
        <v>0</v>
      </c>
      <c r="H1598" s="13">
        <f t="shared" si="294"/>
        <v>1.029056318523679</v>
      </c>
      <c r="I1598" s="16">
        <f t="shared" si="301"/>
        <v>1.4537969437427518</v>
      </c>
      <c r="J1598" s="13">
        <f t="shared" si="295"/>
        <v>1.4537802188122675</v>
      </c>
      <c r="K1598" s="13">
        <f t="shared" si="296"/>
        <v>1.6724930484324219E-5</v>
      </c>
      <c r="L1598" s="13">
        <f t="shared" si="297"/>
        <v>0</v>
      </c>
      <c r="M1598" s="13">
        <f t="shared" si="302"/>
        <v>1.9635542557086501E-20</v>
      </c>
      <c r="N1598" s="13">
        <f t="shared" si="298"/>
        <v>1.2174036385393631E-20</v>
      </c>
      <c r="O1598" s="13">
        <f t="shared" si="299"/>
        <v>1.2174036385393631E-20</v>
      </c>
      <c r="Q1598">
        <v>25.201581864711368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15.752499333194599</v>
      </c>
      <c r="G1599" s="13">
        <f t="shared" si="293"/>
        <v>0</v>
      </c>
      <c r="H1599" s="13">
        <f t="shared" si="294"/>
        <v>15.752499333194599</v>
      </c>
      <c r="I1599" s="16">
        <f t="shared" si="301"/>
        <v>15.752516058125083</v>
      </c>
      <c r="J1599" s="13">
        <f t="shared" si="295"/>
        <v>15.737847981036058</v>
      </c>
      <c r="K1599" s="13">
        <f t="shared" si="296"/>
        <v>1.4668077089025289E-2</v>
      </c>
      <c r="L1599" s="13">
        <f t="shared" si="297"/>
        <v>0</v>
      </c>
      <c r="M1599" s="13">
        <f t="shared" si="302"/>
        <v>7.46150617169287E-21</v>
      </c>
      <c r="N1599" s="13">
        <f t="shared" si="298"/>
        <v>4.6261338264495792E-21</v>
      </c>
      <c r="O1599" s="13">
        <f t="shared" si="299"/>
        <v>4.6261338264495792E-21</v>
      </c>
      <c r="Q1599">
        <v>27.89417408534219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6.5053674920678448</v>
      </c>
      <c r="G1600" s="13">
        <f t="shared" si="293"/>
        <v>0</v>
      </c>
      <c r="H1600" s="13">
        <f t="shared" si="294"/>
        <v>6.5053674920678448</v>
      </c>
      <c r="I1600" s="16">
        <f t="shared" si="301"/>
        <v>6.5200355691568701</v>
      </c>
      <c r="J1600" s="13">
        <f t="shared" si="295"/>
        <v>6.5192999900800386</v>
      </c>
      <c r="K1600" s="13">
        <f t="shared" si="296"/>
        <v>7.3557907683152735E-4</v>
      </c>
      <c r="L1600" s="13">
        <f t="shared" si="297"/>
        <v>0</v>
      </c>
      <c r="M1600" s="13">
        <f t="shared" si="302"/>
        <v>2.8353723452432908E-21</v>
      </c>
      <c r="N1600" s="13">
        <f t="shared" si="298"/>
        <v>1.7579308540508404E-21</v>
      </c>
      <c r="O1600" s="13">
        <f t="shared" si="299"/>
        <v>1.7579308540508404E-21</v>
      </c>
      <c r="Q1600">
        <v>30.480407351995758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23.78245971815873</v>
      </c>
      <c r="G1601" s="13">
        <f t="shared" si="293"/>
        <v>0</v>
      </c>
      <c r="H1601" s="13">
        <f t="shared" si="294"/>
        <v>23.78245971815873</v>
      </c>
      <c r="I1601" s="16">
        <f t="shared" si="301"/>
        <v>23.783195297235562</v>
      </c>
      <c r="J1601" s="13">
        <f t="shared" si="295"/>
        <v>23.749299915389269</v>
      </c>
      <c r="K1601" s="13">
        <f t="shared" si="296"/>
        <v>3.3895381846292594E-2</v>
      </c>
      <c r="L1601" s="13">
        <f t="shared" si="297"/>
        <v>0</v>
      </c>
      <c r="M1601" s="13">
        <f t="shared" si="302"/>
        <v>1.0774414911924505E-21</v>
      </c>
      <c r="N1601" s="13">
        <f t="shared" si="298"/>
        <v>6.6801372453931929E-22</v>
      </c>
      <c r="O1601" s="13">
        <f t="shared" si="299"/>
        <v>6.6801372453931929E-22</v>
      </c>
      <c r="Q1601">
        <v>30.857716870967749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3.766169824630357</v>
      </c>
      <c r="G1602" s="13">
        <f t="shared" si="293"/>
        <v>0</v>
      </c>
      <c r="H1602" s="13">
        <f t="shared" si="294"/>
        <v>3.766169824630357</v>
      </c>
      <c r="I1602" s="16">
        <f t="shared" si="301"/>
        <v>3.8000652064766496</v>
      </c>
      <c r="J1602" s="13">
        <f t="shared" si="295"/>
        <v>3.7998622101868675</v>
      </c>
      <c r="K1602" s="13">
        <f t="shared" si="296"/>
        <v>2.0299628978204254E-4</v>
      </c>
      <c r="L1602" s="13">
        <f t="shared" si="297"/>
        <v>0</v>
      </c>
      <c r="M1602" s="13">
        <f t="shared" si="302"/>
        <v>4.0942776665313116E-22</v>
      </c>
      <c r="N1602" s="13">
        <f t="shared" si="298"/>
        <v>2.5384521532494134E-22</v>
      </c>
      <c r="O1602" s="13">
        <f t="shared" si="299"/>
        <v>2.5384521532494134E-22</v>
      </c>
      <c r="Q1602">
        <v>28.00895352458075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3.472841419716397</v>
      </c>
      <c r="G1603" s="13">
        <f t="shared" si="293"/>
        <v>0</v>
      </c>
      <c r="H1603" s="13">
        <f t="shared" si="294"/>
        <v>3.472841419716397</v>
      </c>
      <c r="I1603" s="16">
        <f t="shared" si="301"/>
        <v>3.4730444160061791</v>
      </c>
      <c r="J1603" s="13">
        <f t="shared" si="295"/>
        <v>3.4728146655699841</v>
      </c>
      <c r="K1603" s="13">
        <f t="shared" si="296"/>
        <v>2.2975043619499758E-4</v>
      </c>
      <c r="L1603" s="13">
        <f t="shared" si="297"/>
        <v>0</v>
      </c>
      <c r="M1603" s="13">
        <f t="shared" si="302"/>
        <v>1.5558255132818983E-22</v>
      </c>
      <c r="N1603" s="13">
        <f t="shared" si="298"/>
        <v>9.6461181823477692E-23</v>
      </c>
      <c r="O1603" s="13">
        <f t="shared" si="299"/>
        <v>9.6461181823477692E-23</v>
      </c>
      <c r="Q1603">
        <v>25.14680002305359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27.135768892479629</v>
      </c>
      <c r="G1604" s="13">
        <f t="shared" si="293"/>
        <v>0</v>
      </c>
      <c r="H1604" s="13">
        <f t="shared" si="294"/>
        <v>27.135768892479629</v>
      </c>
      <c r="I1604" s="16">
        <f t="shared" si="301"/>
        <v>27.135998642915823</v>
      </c>
      <c r="J1604" s="13">
        <f t="shared" si="295"/>
        <v>26.870532280985799</v>
      </c>
      <c r="K1604" s="13">
        <f t="shared" si="296"/>
        <v>0.26546636193002371</v>
      </c>
      <c r="L1604" s="13">
        <f t="shared" si="297"/>
        <v>0</v>
      </c>
      <c r="M1604" s="13">
        <f t="shared" si="302"/>
        <v>5.9121369504712133E-23</v>
      </c>
      <c r="N1604" s="13">
        <f t="shared" si="298"/>
        <v>3.6655249092921522E-23</v>
      </c>
      <c r="O1604" s="13">
        <f t="shared" si="299"/>
        <v>3.6655249092921522E-23</v>
      </c>
      <c r="Q1604">
        <v>18.764130592099399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4.923939276120473</v>
      </c>
      <c r="G1605" s="13">
        <f t="shared" si="293"/>
        <v>0</v>
      </c>
      <c r="H1605" s="13">
        <f t="shared" si="294"/>
        <v>4.923939276120473</v>
      </c>
      <c r="I1605" s="16">
        <f t="shared" si="301"/>
        <v>5.1894056380504967</v>
      </c>
      <c r="J1605" s="13">
        <f t="shared" si="295"/>
        <v>5.1871873495892427</v>
      </c>
      <c r="K1605" s="13">
        <f t="shared" si="296"/>
        <v>2.2182884612540477E-3</v>
      </c>
      <c r="L1605" s="13">
        <f t="shared" si="297"/>
        <v>0</v>
      </c>
      <c r="M1605" s="13">
        <f t="shared" si="302"/>
        <v>2.2466120411790612E-23</v>
      </c>
      <c r="N1605" s="13">
        <f t="shared" si="298"/>
        <v>1.3928994655310179E-23</v>
      </c>
      <c r="O1605" s="13">
        <f t="shared" si="299"/>
        <v>1.3928994655310179E-23</v>
      </c>
      <c r="Q1605">
        <v>17.60511955905821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3.4870446144031391</v>
      </c>
      <c r="G1606" s="13">
        <f t="shared" ref="G1606:G1669" si="304">IF((F1606-$J$2)&gt;0,$I$2*(F1606-$J$2),0)</f>
        <v>0</v>
      </c>
      <c r="H1606" s="13">
        <f t="shared" ref="H1606:H1669" si="305">F1606-G1606</f>
        <v>3.4870446144031391</v>
      </c>
      <c r="I1606" s="16">
        <f t="shared" si="301"/>
        <v>3.4892629028643931</v>
      </c>
      <c r="J1606" s="13">
        <f t="shared" ref="J1606:J1669" si="306">I1606/SQRT(1+(I1606/($K$2*(300+(25*Q1606)+0.05*(Q1606)^3)))^2)</f>
        <v>3.4885443497784427</v>
      </c>
      <c r="K1606" s="13">
        <f t="shared" ref="K1606:K1669" si="307">I1606-J1606</f>
        <v>7.185530859503686E-4</v>
      </c>
      <c r="L1606" s="13">
        <f t="shared" ref="L1606:L1669" si="308">IF(K1606&gt;$N$2,(K1606-$N$2)/$L$2,0)</f>
        <v>0</v>
      </c>
      <c r="M1606" s="13">
        <f t="shared" si="302"/>
        <v>8.5371257564804329E-24</v>
      </c>
      <c r="N1606" s="13">
        <f t="shared" ref="N1606:N1669" si="309">$M$2*M1606</f>
        <v>5.2930179690178683E-24</v>
      </c>
      <c r="O1606" s="13">
        <f t="shared" ref="O1606:O1669" si="310">N1606+G1606</f>
        <v>5.2930179690178683E-24</v>
      </c>
      <c r="Q1606">
        <v>17.1570127516129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15.921948089400409</v>
      </c>
      <c r="G1607" s="13">
        <f t="shared" si="304"/>
        <v>0</v>
      </c>
      <c r="H1607" s="13">
        <f t="shared" si="305"/>
        <v>15.921948089400409</v>
      </c>
      <c r="I1607" s="16">
        <f t="shared" ref="I1607:I1670" si="312">H1607+K1606-L1606</f>
        <v>15.922666642486359</v>
      </c>
      <c r="J1607" s="13">
        <f t="shared" si="306"/>
        <v>15.861521587096531</v>
      </c>
      <c r="K1607" s="13">
        <f t="shared" si="307"/>
        <v>6.1145055389827618E-2</v>
      </c>
      <c r="L1607" s="13">
        <f t="shared" si="308"/>
        <v>0</v>
      </c>
      <c r="M1607" s="13">
        <f t="shared" ref="M1607:M1670" si="313">L1607+M1606-N1606</f>
        <v>3.2441077874625646E-24</v>
      </c>
      <c r="N1607" s="13">
        <f t="shared" si="309"/>
        <v>2.0113468282267901E-24</v>
      </c>
      <c r="O1607" s="13">
        <f t="shared" si="310"/>
        <v>2.0113468282267901E-24</v>
      </c>
      <c r="Q1607">
        <v>17.900608072636249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70.896729655170986</v>
      </c>
      <c r="G1608" s="13">
        <f t="shared" si="304"/>
        <v>5.2292733017393092</v>
      </c>
      <c r="H1608" s="13">
        <f t="shared" si="305"/>
        <v>65.667456353431675</v>
      </c>
      <c r="I1608" s="16">
        <f t="shared" si="312"/>
        <v>65.728601408821504</v>
      </c>
      <c r="J1608" s="13">
        <f t="shared" si="306"/>
        <v>60.994701117095921</v>
      </c>
      <c r="K1608" s="13">
        <f t="shared" si="307"/>
        <v>4.7339002917255826</v>
      </c>
      <c r="L1608" s="13">
        <f t="shared" si="308"/>
        <v>0</v>
      </c>
      <c r="M1608" s="13">
        <f t="shared" si="313"/>
        <v>1.2327609592357745E-24</v>
      </c>
      <c r="N1608" s="13">
        <f t="shared" si="309"/>
        <v>7.6431179472618014E-25</v>
      </c>
      <c r="O1608" s="13">
        <f t="shared" si="310"/>
        <v>5.2292733017393092</v>
      </c>
      <c r="Q1608">
        <v>16.460560878340608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59.846905763927737</v>
      </c>
      <c r="G1609" s="13">
        <f t="shared" si="304"/>
        <v>3.3799007152143976</v>
      </c>
      <c r="H1609" s="13">
        <f t="shared" si="305"/>
        <v>56.467005048713339</v>
      </c>
      <c r="I1609" s="16">
        <f t="shared" si="312"/>
        <v>61.200905340438922</v>
      </c>
      <c r="J1609" s="13">
        <f t="shared" si="306"/>
        <v>58.14245921151538</v>
      </c>
      <c r="K1609" s="13">
        <f t="shared" si="307"/>
        <v>3.0584461289235421</v>
      </c>
      <c r="L1609" s="13">
        <f t="shared" si="308"/>
        <v>0</v>
      </c>
      <c r="M1609" s="13">
        <f t="shared" si="313"/>
        <v>4.6844916450959433E-25</v>
      </c>
      <c r="N1609" s="13">
        <f t="shared" si="309"/>
        <v>2.9043848199594847E-25</v>
      </c>
      <c r="O1609" s="13">
        <f t="shared" si="310"/>
        <v>3.3799007152143976</v>
      </c>
      <c r="Q1609">
        <v>18.29243976701218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27.586164090071939</v>
      </c>
      <c r="G1610" s="13">
        <f t="shared" si="304"/>
        <v>0</v>
      </c>
      <c r="H1610" s="13">
        <f t="shared" si="305"/>
        <v>27.586164090071939</v>
      </c>
      <c r="I1610" s="16">
        <f t="shared" si="312"/>
        <v>30.644610218995481</v>
      </c>
      <c r="J1610" s="13">
        <f t="shared" si="306"/>
        <v>30.448081907176189</v>
      </c>
      <c r="K1610" s="13">
        <f t="shared" si="307"/>
        <v>0.19652831181929287</v>
      </c>
      <c r="L1610" s="13">
        <f t="shared" si="308"/>
        <v>0</v>
      </c>
      <c r="M1610" s="13">
        <f t="shared" si="313"/>
        <v>1.7801068251364586E-25</v>
      </c>
      <c r="N1610" s="13">
        <f t="shared" si="309"/>
        <v>1.1036662315846044E-25</v>
      </c>
      <c r="O1610" s="13">
        <f t="shared" si="310"/>
        <v>1.1036662315846044E-25</v>
      </c>
      <c r="Q1610">
        <v>23.509225207055149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5.0321830913324481</v>
      </c>
      <c r="G1611" s="13">
        <f t="shared" si="304"/>
        <v>0</v>
      </c>
      <c r="H1611" s="13">
        <f t="shared" si="305"/>
        <v>5.0321830913324481</v>
      </c>
      <c r="I1611" s="16">
        <f t="shared" si="312"/>
        <v>5.228711403151741</v>
      </c>
      <c r="J1611" s="13">
        <f t="shared" si="306"/>
        <v>5.2282008145908661</v>
      </c>
      <c r="K1611" s="13">
        <f t="shared" si="307"/>
        <v>5.1058856087493609E-4</v>
      </c>
      <c r="L1611" s="13">
        <f t="shared" si="308"/>
        <v>0</v>
      </c>
      <c r="M1611" s="13">
        <f t="shared" si="313"/>
        <v>6.764405935518542E-26</v>
      </c>
      <c r="N1611" s="13">
        <f t="shared" si="309"/>
        <v>4.1939316800214962E-26</v>
      </c>
      <c r="O1611" s="13">
        <f t="shared" si="310"/>
        <v>4.1939316800214962E-26</v>
      </c>
      <c r="Q1611">
        <v>28.266676417040859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40.225097749181828</v>
      </c>
      <c r="G1612" s="13">
        <f t="shared" si="304"/>
        <v>9.5863413110120033E-2</v>
      </c>
      <c r="H1612" s="13">
        <f t="shared" si="305"/>
        <v>40.129234336071704</v>
      </c>
      <c r="I1612" s="16">
        <f t="shared" si="312"/>
        <v>40.129744924632575</v>
      </c>
      <c r="J1612" s="13">
        <f t="shared" si="306"/>
        <v>39.977896737206322</v>
      </c>
      <c r="K1612" s="13">
        <f t="shared" si="307"/>
        <v>0.15184818742625339</v>
      </c>
      <c r="L1612" s="13">
        <f t="shared" si="308"/>
        <v>0</v>
      </c>
      <c r="M1612" s="13">
        <f t="shared" si="313"/>
        <v>2.5704742554970458E-26</v>
      </c>
      <c r="N1612" s="13">
        <f t="shared" si="309"/>
        <v>1.5936940384081685E-26</v>
      </c>
      <c r="O1612" s="13">
        <f t="shared" si="310"/>
        <v>9.5863413110120033E-2</v>
      </c>
      <c r="Q1612">
        <v>31.360652870967751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14.892672404365459</v>
      </c>
      <c r="G1613" s="13">
        <f t="shared" si="304"/>
        <v>0</v>
      </c>
      <c r="H1613" s="13">
        <f t="shared" si="305"/>
        <v>14.892672404365459</v>
      </c>
      <c r="I1613" s="16">
        <f t="shared" si="312"/>
        <v>15.044520591791713</v>
      </c>
      <c r="J1613" s="13">
        <f t="shared" si="306"/>
        <v>15.033851196182155</v>
      </c>
      <c r="K1613" s="13">
        <f t="shared" si="307"/>
        <v>1.0669395609557597E-2</v>
      </c>
      <c r="L1613" s="13">
        <f t="shared" si="308"/>
        <v>0</v>
      </c>
      <c r="M1613" s="13">
        <f t="shared" si="313"/>
        <v>9.7678021708887729E-27</v>
      </c>
      <c r="N1613" s="13">
        <f t="shared" si="309"/>
        <v>6.0560373459510392E-27</v>
      </c>
      <c r="O1613" s="13">
        <f t="shared" si="310"/>
        <v>6.0560373459510392E-27</v>
      </c>
      <c r="Q1613">
        <v>29.229974478942658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19.1591825923451</v>
      </c>
      <c r="G1614" s="13">
        <f t="shared" si="304"/>
        <v>0</v>
      </c>
      <c r="H1614" s="13">
        <f t="shared" si="305"/>
        <v>19.1591825923451</v>
      </c>
      <c r="I1614" s="16">
        <f t="shared" si="312"/>
        <v>19.169851987954658</v>
      </c>
      <c r="J1614" s="13">
        <f t="shared" si="306"/>
        <v>19.142387867016435</v>
      </c>
      <c r="K1614" s="13">
        <f t="shared" si="307"/>
        <v>2.7464120938223147E-2</v>
      </c>
      <c r="L1614" s="13">
        <f t="shared" si="308"/>
        <v>0</v>
      </c>
      <c r="M1614" s="13">
        <f t="shared" si="313"/>
        <v>3.7117648249377337E-27</v>
      </c>
      <c r="N1614" s="13">
        <f t="shared" si="309"/>
        <v>2.3012941914613948E-27</v>
      </c>
      <c r="O1614" s="13">
        <f t="shared" si="310"/>
        <v>2.3012941914613948E-27</v>
      </c>
      <c r="Q1614">
        <v>27.608385303637149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3.8709676999999998E-2</v>
      </c>
      <c r="G1615" s="13">
        <f t="shared" si="304"/>
        <v>0</v>
      </c>
      <c r="H1615" s="13">
        <f t="shared" si="305"/>
        <v>3.8709676999999998E-2</v>
      </c>
      <c r="I1615" s="16">
        <f t="shared" si="312"/>
        <v>6.6173797938223144E-2</v>
      </c>
      <c r="J1615" s="13">
        <f t="shared" si="306"/>
        <v>6.617379688954711E-2</v>
      </c>
      <c r="K1615" s="13">
        <f t="shared" si="307"/>
        <v>1.0486760348982216E-9</v>
      </c>
      <c r="L1615" s="13">
        <f t="shared" si="308"/>
        <v>0</v>
      </c>
      <c r="M1615" s="13">
        <f t="shared" si="313"/>
        <v>1.4104706334763389E-27</v>
      </c>
      <c r="N1615" s="13">
        <f t="shared" si="309"/>
        <v>8.7449179275533008E-28</v>
      </c>
      <c r="O1615" s="13">
        <f t="shared" si="310"/>
        <v>8.7449179275533008E-28</v>
      </c>
      <c r="Q1615">
        <v>28.17109802657825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19.18619862947487</v>
      </c>
      <c r="G1616" s="13">
        <f t="shared" si="304"/>
        <v>0</v>
      </c>
      <c r="H1616" s="13">
        <f t="shared" si="305"/>
        <v>19.18619862947487</v>
      </c>
      <c r="I1616" s="16">
        <f t="shared" si="312"/>
        <v>19.186198630523545</v>
      </c>
      <c r="J1616" s="13">
        <f t="shared" si="306"/>
        <v>19.132280377033435</v>
      </c>
      <c r="K1616" s="13">
        <f t="shared" si="307"/>
        <v>5.3918253490110146E-2</v>
      </c>
      <c r="L1616" s="13">
        <f t="shared" si="308"/>
        <v>0</v>
      </c>
      <c r="M1616" s="13">
        <f t="shared" si="313"/>
        <v>5.3597884072100886E-28</v>
      </c>
      <c r="N1616" s="13">
        <f t="shared" si="309"/>
        <v>3.323068812470255E-28</v>
      </c>
      <c r="O1616" s="13">
        <f t="shared" si="310"/>
        <v>3.323068812470255E-28</v>
      </c>
      <c r="Q1616">
        <v>22.75518951021526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40.475640639250649</v>
      </c>
      <c r="G1617" s="13">
        <f t="shared" si="304"/>
        <v>0.13779595042496318</v>
      </c>
      <c r="H1617" s="13">
        <f t="shared" si="305"/>
        <v>40.337844688825683</v>
      </c>
      <c r="I1617" s="16">
        <f t="shared" si="312"/>
        <v>40.391762942315793</v>
      </c>
      <c r="J1617" s="13">
        <f t="shared" si="306"/>
        <v>39.060072900981474</v>
      </c>
      <c r="K1617" s="13">
        <f t="shared" si="307"/>
        <v>1.3316900413343191</v>
      </c>
      <c r="L1617" s="13">
        <f t="shared" si="308"/>
        <v>0</v>
      </c>
      <c r="M1617" s="13">
        <f t="shared" si="313"/>
        <v>2.0367195947398336E-28</v>
      </c>
      <c r="N1617" s="13">
        <f t="shared" si="309"/>
        <v>1.2627661487386968E-28</v>
      </c>
      <c r="O1617" s="13">
        <f t="shared" si="310"/>
        <v>0.13779595042496318</v>
      </c>
      <c r="Q1617">
        <v>15.532625412087089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3.7451848974338722</v>
      </c>
      <c r="G1618" s="13">
        <f t="shared" si="304"/>
        <v>0</v>
      </c>
      <c r="H1618" s="13">
        <f t="shared" si="305"/>
        <v>3.7451848974338722</v>
      </c>
      <c r="I1618" s="16">
        <f t="shared" si="312"/>
        <v>5.0768749387681913</v>
      </c>
      <c r="J1618" s="13">
        <f t="shared" si="306"/>
        <v>5.0746371370845411</v>
      </c>
      <c r="K1618" s="13">
        <f t="shared" si="307"/>
        <v>2.2378016836501757E-3</v>
      </c>
      <c r="L1618" s="13">
        <f t="shared" si="308"/>
        <v>0</v>
      </c>
      <c r="M1618" s="13">
        <f t="shared" si="313"/>
        <v>7.7395344600113674E-29</v>
      </c>
      <c r="N1618" s="13">
        <f t="shared" si="309"/>
        <v>4.7985113652070479E-29</v>
      </c>
      <c r="O1618" s="13">
        <f t="shared" si="310"/>
        <v>4.7985113652070479E-29</v>
      </c>
      <c r="Q1618">
        <v>17.076488731601781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3.1780689891492329</v>
      </c>
      <c r="G1619" s="13">
        <f t="shared" si="304"/>
        <v>0</v>
      </c>
      <c r="H1619" s="13">
        <f t="shared" si="305"/>
        <v>3.1780689891492329</v>
      </c>
      <c r="I1619" s="16">
        <f t="shared" si="312"/>
        <v>3.180306790832883</v>
      </c>
      <c r="J1619" s="13">
        <f t="shared" si="306"/>
        <v>3.1799517514248481</v>
      </c>
      <c r="K1619" s="13">
        <f t="shared" si="307"/>
        <v>3.5503940803494061E-4</v>
      </c>
      <c r="L1619" s="13">
        <f t="shared" si="308"/>
        <v>0</v>
      </c>
      <c r="M1619" s="13">
        <f t="shared" si="313"/>
        <v>2.9410230948043194E-29</v>
      </c>
      <c r="N1619" s="13">
        <f t="shared" si="309"/>
        <v>1.8234343187786781E-29</v>
      </c>
      <c r="O1619" s="13">
        <f t="shared" si="310"/>
        <v>1.8234343187786781E-29</v>
      </c>
      <c r="Q1619">
        <v>20.175852866356699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179.2936073398084</v>
      </c>
      <c r="G1620" s="13">
        <f t="shared" si="304"/>
        <v>23.371301267789296</v>
      </c>
      <c r="H1620" s="13">
        <f t="shared" si="305"/>
        <v>155.9223060720191</v>
      </c>
      <c r="I1620" s="16">
        <f t="shared" si="312"/>
        <v>155.92266111142715</v>
      </c>
      <c r="J1620" s="13">
        <f t="shared" si="306"/>
        <v>117.4110364267984</v>
      </c>
      <c r="K1620" s="13">
        <f t="shared" si="307"/>
        <v>38.511624684628742</v>
      </c>
      <c r="L1620" s="13">
        <f t="shared" si="308"/>
        <v>13.046013359158046</v>
      </c>
      <c r="M1620" s="13">
        <f t="shared" si="313"/>
        <v>13.046013359158046</v>
      </c>
      <c r="N1620" s="13">
        <f t="shared" si="309"/>
        <v>8.0885282826779878</v>
      </c>
      <c r="O1620" s="13">
        <f t="shared" si="310"/>
        <v>31.459829550467283</v>
      </c>
      <c r="Q1620">
        <v>17.68544875161291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68.900082705702786</v>
      </c>
      <c r="G1621" s="13">
        <f t="shared" si="304"/>
        <v>4.8951010859955497</v>
      </c>
      <c r="H1621" s="13">
        <f t="shared" si="305"/>
        <v>64.004981619707237</v>
      </c>
      <c r="I1621" s="16">
        <f t="shared" si="312"/>
        <v>89.470592945177941</v>
      </c>
      <c r="J1621" s="13">
        <f t="shared" si="306"/>
        <v>81.291228265707119</v>
      </c>
      <c r="K1621" s="13">
        <f t="shared" si="307"/>
        <v>8.1793646794708224</v>
      </c>
      <c r="L1621" s="13">
        <f t="shared" si="308"/>
        <v>0</v>
      </c>
      <c r="M1621" s="13">
        <f t="shared" si="313"/>
        <v>4.957485076480058</v>
      </c>
      <c r="N1621" s="13">
        <f t="shared" si="309"/>
        <v>3.0736407474176359</v>
      </c>
      <c r="O1621" s="13">
        <f t="shared" si="310"/>
        <v>7.9687418334131852</v>
      </c>
      <c r="Q1621">
        <v>18.91294264563345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8.9581559836723272</v>
      </c>
      <c r="G1622" s="13">
        <f t="shared" si="304"/>
        <v>0</v>
      </c>
      <c r="H1622" s="13">
        <f t="shared" si="305"/>
        <v>8.9581559836723272</v>
      </c>
      <c r="I1622" s="16">
        <f t="shared" si="312"/>
        <v>17.13752066314315</v>
      </c>
      <c r="J1622" s="13">
        <f t="shared" si="306"/>
        <v>17.114327004439708</v>
      </c>
      <c r="K1622" s="13">
        <f t="shared" si="307"/>
        <v>2.3193658703441145E-2</v>
      </c>
      <c r="L1622" s="13">
        <f t="shared" si="308"/>
        <v>0</v>
      </c>
      <c r="M1622" s="13">
        <f t="shared" si="313"/>
        <v>1.8838443290624221</v>
      </c>
      <c r="N1622" s="13">
        <f t="shared" si="309"/>
        <v>1.1679834840187016</v>
      </c>
      <c r="O1622" s="13">
        <f t="shared" si="310"/>
        <v>1.1679834840187016</v>
      </c>
      <c r="Q1622">
        <v>26.39008180188852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40.411158142965228</v>
      </c>
      <c r="G1623" s="13">
        <f t="shared" si="304"/>
        <v>0.12700372766062956</v>
      </c>
      <c r="H1623" s="13">
        <f t="shared" si="305"/>
        <v>40.284154415304599</v>
      </c>
      <c r="I1623" s="16">
        <f t="shared" si="312"/>
        <v>40.30734807400804</v>
      </c>
      <c r="J1623" s="13">
        <f t="shared" si="306"/>
        <v>40.001841316313381</v>
      </c>
      <c r="K1623" s="13">
        <f t="shared" si="307"/>
        <v>0.3055067576946584</v>
      </c>
      <c r="L1623" s="13">
        <f t="shared" si="308"/>
        <v>0</v>
      </c>
      <c r="M1623" s="13">
        <f t="shared" si="313"/>
        <v>0.7158608450437205</v>
      </c>
      <c r="N1623" s="13">
        <f t="shared" si="309"/>
        <v>0.44383372392710668</v>
      </c>
      <c r="O1623" s="13">
        <f t="shared" si="310"/>
        <v>0.57083745158773624</v>
      </c>
      <c r="Q1623">
        <v>26.232800188984971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10.672436640986071</v>
      </c>
      <c r="G1624" s="13">
        <f t="shared" si="304"/>
        <v>0</v>
      </c>
      <c r="H1624" s="13">
        <f t="shared" si="305"/>
        <v>10.672436640986071</v>
      </c>
      <c r="I1624" s="16">
        <f t="shared" si="312"/>
        <v>10.977943398680729</v>
      </c>
      <c r="J1624" s="13">
        <f t="shared" si="306"/>
        <v>10.974604456243954</v>
      </c>
      <c r="K1624" s="13">
        <f t="shared" si="307"/>
        <v>3.3389424367751275E-3</v>
      </c>
      <c r="L1624" s="13">
        <f t="shared" si="308"/>
        <v>0</v>
      </c>
      <c r="M1624" s="13">
        <f t="shared" si="313"/>
        <v>0.27202712111661381</v>
      </c>
      <c r="N1624" s="13">
        <f t="shared" si="309"/>
        <v>0.16865681509230057</v>
      </c>
      <c r="O1624" s="13">
        <f t="shared" si="310"/>
        <v>0.16865681509230057</v>
      </c>
      <c r="Q1624">
        <v>30.85797792202878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12.39071831325599</v>
      </c>
      <c r="G1625" s="13">
        <f t="shared" si="304"/>
        <v>0</v>
      </c>
      <c r="H1625" s="13">
        <f t="shared" si="305"/>
        <v>12.39071831325599</v>
      </c>
      <c r="I1625" s="16">
        <f t="shared" si="312"/>
        <v>12.394057255692765</v>
      </c>
      <c r="J1625" s="13">
        <f t="shared" si="306"/>
        <v>12.38946950484338</v>
      </c>
      <c r="K1625" s="13">
        <f t="shared" si="307"/>
        <v>4.5877508493852304E-3</v>
      </c>
      <c r="L1625" s="13">
        <f t="shared" si="308"/>
        <v>0</v>
      </c>
      <c r="M1625" s="13">
        <f t="shared" si="313"/>
        <v>0.10337030602431324</v>
      </c>
      <c r="N1625" s="13">
        <f t="shared" si="309"/>
        <v>6.4089589735074212E-2</v>
      </c>
      <c r="O1625" s="13">
        <f t="shared" si="310"/>
        <v>6.4089589735074212E-2</v>
      </c>
      <c r="Q1625">
        <v>31.207970870967749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10.693991281868151</v>
      </c>
      <c r="G1626" s="13">
        <f t="shared" si="304"/>
        <v>0</v>
      </c>
      <c r="H1626" s="13">
        <f t="shared" si="305"/>
        <v>10.693991281868151</v>
      </c>
      <c r="I1626" s="16">
        <f t="shared" si="312"/>
        <v>10.698579032717536</v>
      </c>
      <c r="J1626" s="13">
        <f t="shared" si="306"/>
        <v>10.692822744323802</v>
      </c>
      <c r="K1626" s="13">
        <f t="shared" si="307"/>
        <v>5.7562883937336551E-3</v>
      </c>
      <c r="L1626" s="13">
        <f t="shared" si="308"/>
        <v>0</v>
      </c>
      <c r="M1626" s="13">
        <f t="shared" si="313"/>
        <v>3.9280716289239029E-2</v>
      </c>
      <c r="N1626" s="13">
        <f t="shared" si="309"/>
        <v>2.4354044099328197E-2</v>
      </c>
      <c r="O1626" s="13">
        <f t="shared" si="310"/>
        <v>2.4354044099328197E-2</v>
      </c>
      <c r="Q1626">
        <v>26.254707872594331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48.763177461898032</v>
      </c>
      <c r="G1627" s="13">
        <f t="shared" si="304"/>
        <v>1.5248536592601194</v>
      </c>
      <c r="H1627" s="13">
        <f t="shared" si="305"/>
        <v>47.238323802637915</v>
      </c>
      <c r="I1627" s="16">
        <f t="shared" si="312"/>
        <v>47.244080091031648</v>
      </c>
      <c r="J1627" s="13">
        <f t="shared" si="306"/>
        <v>46.587935743741141</v>
      </c>
      <c r="K1627" s="13">
        <f t="shared" si="307"/>
        <v>0.65614434729050686</v>
      </c>
      <c r="L1627" s="13">
        <f t="shared" si="308"/>
        <v>0</v>
      </c>
      <c r="M1627" s="13">
        <f t="shared" si="313"/>
        <v>1.4926672189910832E-2</v>
      </c>
      <c r="N1627" s="13">
        <f t="shared" si="309"/>
        <v>9.2545367577447166E-3</v>
      </c>
      <c r="O1627" s="13">
        <f t="shared" si="310"/>
        <v>1.5341081960178642</v>
      </c>
      <c r="Q1627">
        <v>24.092039476900482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5.0269354232392489</v>
      </c>
      <c r="G1628" s="13">
        <f t="shared" si="304"/>
        <v>0</v>
      </c>
      <c r="H1628" s="13">
        <f t="shared" si="305"/>
        <v>5.0269354232392489</v>
      </c>
      <c r="I1628" s="16">
        <f t="shared" si="312"/>
        <v>5.6830797705297558</v>
      </c>
      <c r="J1628" s="13">
        <f t="shared" si="306"/>
        <v>5.6813854303540872</v>
      </c>
      <c r="K1628" s="13">
        <f t="shared" si="307"/>
        <v>1.6943401756686072E-3</v>
      </c>
      <c r="L1628" s="13">
        <f t="shared" si="308"/>
        <v>0</v>
      </c>
      <c r="M1628" s="13">
        <f t="shared" si="313"/>
        <v>5.6721354321661154E-3</v>
      </c>
      <c r="N1628" s="13">
        <f t="shared" si="309"/>
        <v>3.5167239679429916E-3</v>
      </c>
      <c r="O1628" s="13">
        <f t="shared" si="310"/>
        <v>3.5167239679429916E-3</v>
      </c>
      <c r="Q1628">
        <v>21.436425526305381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3.8709676999999998E-2</v>
      </c>
      <c r="G1629" s="13">
        <f t="shared" si="304"/>
        <v>0</v>
      </c>
      <c r="H1629" s="13">
        <f t="shared" si="305"/>
        <v>3.8709676999999998E-2</v>
      </c>
      <c r="I1629" s="16">
        <f t="shared" si="312"/>
        <v>4.0404017175668605E-2</v>
      </c>
      <c r="J1629" s="13">
        <f t="shared" si="306"/>
        <v>4.0404016267977232E-2</v>
      </c>
      <c r="K1629" s="13">
        <f t="shared" si="307"/>
        <v>9.076913734529235E-10</v>
      </c>
      <c r="L1629" s="13">
        <f t="shared" si="308"/>
        <v>0</v>
      </c>
      <c r="M1629" s="13">
        <f t="shared" si="313"/>
        <v>2.1554114642231238E-3</v>
      </c>
      <c r="N1629" s="13">
        <f t="shared" si="309"/>
        <v>1.3363551078183367E-3</v>
      </c>
      <c r="O1629" s="13">
        <f t="shared" si="310"/>
        <v>1.3363551078183367E-3</v>
      </c>
      <c r="Q1629">
        <v>18.619617049060722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2.785727896123209</v>
      </c>
      <c r="G1630" s="13">
        <f t="shared" si="304"/>
        <v>0</v>
      </c>
      <c r="H1630" s="13">
        <f t="shared" si="305"/>
        <v>2.785727896123209</v>
      </c>
      <c r="I1630" s="16">
        <f t="shared" si="312"/>
        <v>2.7857278970309003</v>
      </c>
      <c r="J1630" s="13">
        <f t="shared" si="306"/>
        <v>2.7853708986147456</v>
      </c>
      <c r="K1630" s="13">
        <f t="shared" si="307"/>
        <v>3.5699841615466354E-4</v>
      </c>
      <c r="L1630" s="13">
        <f t="shared" si="308"/>
        <v>0</v>
      </c>
      <c r="M1630" s="13">
        <f t="shared" si="313"/>
        <v>8.1905635640478706E-4</v>
      </c>
      <c r="N1630" s="13">
        <f t="shared" si="309"/>
        <v>5.0781494097096801E-4</v>
      </c>
      <c r="O1630" s="13">
        <f t="shared" si="310"/>
        <v>5.0781494097096801E-4</v>
      </c>
      <c r="Q1630">
        <v>17.327835751612909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3.7451402015831232</v>
      </c>
      <c r="G1631" s="13">
        <f t="shared" si="304"/>
        <v>0</v>
      </c>
      <c r="H1631" s="13">
        <f t="shared" si="305"/>
        <v>3.7451402015831232</v>
      </c>
      <c r="I1631" s="16">
        <f t="shared" si="312"/>
        <v>3.7454971999992779</v>
      </c>
      <c r="J1631" s="13">
        <f t="shared" si="306"/>
        <v>3.7447514312752599</v>
      </c>
      <c r="K1631" s="13">
        <f t="shared" si="307"/>
        <v>7.4576872401799221E-4</v>
      </c>
      <c r="L1631" s="13">
        <f t="shared" si="308"/>
        <v>0</v>
      </c>
      <c r="M1631" s="13">
        <f t="shared" si="313"/>
        <v>3.1124141543381904E-4</v>
      </c>
      <c r="N1631" s="13">
        <f t="shared" si="309"/>
        <v>1.9296967756896781E-4</v>
      </c>
      <c r="O1631" s="13">
        <f t="shared" si="310"/>
        <v>1.9296967756896781E-4</v>
      </c>
      <c r="Q1631">
        <v>18.399252362602041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15.54754342889618</v>
      </c>
      <c r="G1632" s="13">
        <f t="shared" si="304"/>
        <v>0</v>
      </c>
      <c r="H1632" s="13">
        <f t="shared" si="305"/>
        <v>15.54754342889618</v>
      </c>
      <c r="I1632" s="16">
        <f t="shared" si="312"/>
        <v>15.548289197620198</v>
      </c>
      <c r="J1632" s="13">
        <f t="shared" si="306"/>
        <v>15.490391205789789</v>
      </c>
      <c r="K1632" s="13">
        <f t="shared" si="307"/>
        <v>5.7897991830408557E-2</v>
      </c>
      <c r="L1632" s="13">
        <f t="shared" si="308"/>
        <v>0</v>
      </c>
      <c r="M1632" s="13">
        <f t="shared" si="313"/>
        <v>1.1827173786485123E-4</v>
      </c>
      <c r="N1632" s="13">
        <f t="shared" si="309"/>
        <v>7.3328477476207755E-5</v>
      </c>
      <c r="O1632" s="13">
        <f t="shared" si="310"/>
        <v>7.3328477476207755E-5</v>
      </c>
      <c r="Q1632">
        <v>17.782826613881252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47.191151426523497</v>
      </c>
      <c r="G1633" s="13">
        <f t="shared" si="304"/>
        <v>1.261748845668561</v>
      </c>
      <c r="H1633" s="13">
        <f t="shared" si="305"/>
        <v>45.929402580854934</v>
      </c>
      <c r="I1633" s="16">
        <f t="shared" si="312"/>
        <v>45.987300572685342</v>
      </c>
      <c r="J1633" s="13">
        <f t="shared" si="306"/>
        <v>45.149007783701258</v>
      </c>
      <c r="K1633" s="13">
        <f t="shared" si="307"/>
        <v>0.83829278898408432</v>
      </c>
      <c r="L1633" s="13">
        <f t="shared" si="308"/>
        <v>0</v>
      </c>
      <c r="M1633" s="13">
        <f t="shared" si="313"/>
        <v>4.4943260388643474E-5</v>
      </c>
      <c r="N1633" s="13">
        <f t="shared" si="309"/>
        <v>2.7864821440958954E-5</v>
      </c>
      <c r="O1633" s="13">
        <f t="shared" si="310"/>
        <v>1.261776710490002</v>
      </c>
      <c r="Q1633">
        <v>21.72894561155309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26.920798413102489</v>
      </c>
      <c r="G1634" s="13">
        <f t="shared" si="304"/>
        <v>0</v>
      </c>
      <c r="H1634" s="13">
        <f t="shared" si="305"/>
        <v>26.920798413102489</v>
      </c>
      <c r="I1634" s="16">
        <f t="shared" si="312"/>
        <v>27.759091202086573</v>
      </c>
      <c r="J1634" s="13">
        <f t="shared" si="306"/>
        <v>27.566913570591797</v>
      </c>
      <c r="K1634" s="13">
        <f t="shared" si="307"/>
        <v>0.19217763149477562</v>
      </c>
      <c r="L1634" s="13">
        <f t="shared" si="308"/>
        <v>0</v>
      </c>
      <c r="M1634" s="13">
        <f t="shared" si="313"/>
        <v>1.707843894768452E-5</v>
      </c>
      <c r="N1634" s="13">
        <f t="shared" si="309"/>
        <v>1.0588632147564403E-5</v>
      </c>
      <c r="O1634" s="13">
        <f t="shared" si="310"/>
        <v>1.0588632147564403E-5</v>
      </c>
      <c r="Q1634">
        <v>21.557395097946891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48.194441672212918</v>
      </c>
      <c r="G1635" s="13">
        <f t="shared" si="304"/>
        <v>1.4296662256166945</v>
      </c>
      <c r="H1635" s="13">
        <f t="shared" si="305"/>
        <v>46.764775446596225</v>
      </c>
      <c r="I1635" s="16">
        <f t="shared" si="312"/>
        <v>46.956953078091004</v>
      </c>
      <c r="J1635" s="13">
        <f t="shared" si="306"/>
        <v>46.477858461975167</v>
      </c>
      <c r="K1635" s="13">
        <f t="shared" si="307"/>
        <v>0.47909461611583737</v>
      </c>
      <c r="L1635" s="13">
        <f t="shared" si="308"/>
        <v>0</v>
      </c>
      <c r="M1635" s="13">
        <f t="shared" si="313"/>
        <v>6.4898068001201171E-6</v>
      </c>
      <c r="N1635" s="13">
        <f t="shared" si="309"/>
        <v>4.0236802160744723E-6</v>
      </c>
      <c r="O1635" s="13">
        <f t="shared" si="310"/>
        <v>1.4296702492969107</v>
      </c>
      <c r="Q1635">
        <v>26.263167713271539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22.226388768545981</v>
      </c>
      <c r="G1636" s="13">
        <f t="shared" si="304"/>
        <v>0</v>
      </c>
      <c r="H1636" s="13">
        <f t="shared" si="305"/>
        <v>22.226388768545981</v>
      </c>
      <c r="I1636" s="16">
        <f t="shared" si="312"/>
        <v>22.705483384661818</v>
      </c>
      <c r="J1636" s="13">
        <f t="shared" si="306"/>
        <v>22.658599741742371</v>
      </c>
      <c r="K1636" s="13">
        <f t="shared" si="307"/>
        <v>4.68836429194468E-2</v>
      </c>
      <c r="L1636" s="13">
        <f t="shared" si="308"/>
        <v>0</v>
      </c>
      <c r="M1636" s="13">
        <f t="shared" si="313"/>
        <v>2.4661265840456448E-6</v>
      </c>
      <c r="N1636" s="13">
        <f t="shared" si="309"/>
        <v>1.5289984821082998E-6</v>
      </c>
      <c r="O1636" s="13">
        <f t="shared" si="310"/>
        <v>1.5289984821082998E-6</v>
      </c>
      <c r="Q1636">
        <v>27.403822037368329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14.91029232149547</v>
      </c>
      <c r="G1637" s="13">
        <f t="shared" si="304"/>
        <v>0</v>
      </c>
      <c r="H1637" s="13">
        <f t="shared" si="305"/>
        <v>14.91029232149547</v>
      </c>
      <c r="I1637" s="16">
        <f t="shared" si="312"/>
        <v>14.957175964414917</v>
      </c>
      <c r="J1637" s="13">
        <f t="shared" si="306"/>
        <v>14.948329113302126</v>
      </c>
      <c r="K1637" s="13">
        <f t="shared" si="307"/>
        <v>8.8468511127910432E-3</v>
      </c>
      <c r="L1637" s="13">
        <f t="shared" si="308"/>
        <v>0</v>
      </c>
      <c r="M1637" s="13">
        <f t="shared" si="313"/>
        <v>9.3712810193734494E-7</v>
      </c>
      <c r="N1637" s="13">
        <f t="shared" si="309"/>
        <v>5.8101942320115388E-7</v>
      </c>
      <c r="O1637" s="13">
        <f t="shared" si="310"/>
        <v>5.8101942320115388E-7</v>
      </c>
      <c r="Q1637">
        <v>30.50345387096775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5.8494789618293606</v>
      </c>
      <c r="G1638" s="13">
        <f t="shared" si="304"/>
        <v>0</v>
      </c>
      <c r="H1638" s="13">
        <f t="shared" si="305"/>
        <v>5.8494789618293606</v>
      </c>
      <c r="I1638" s="16">
        <f t="shared" si="312"/>
        <v>5.8583258129421516</v>
      </c>
      <c r="J1638" s="13">
        <f t="shared" si="306"/>
        <v>5.8575240382033877</v>
      </c>
      <c r="K1638" s="13">
        <f t="shared" si="307"/>
        <v>8.0177473876386074E-4</v>
      </c>
      <c r="L1638" s="13">
        <f t="shared" si="308"/>
        <v>0</v>
      </c>
      <c r="M1638" s="13">
        <f t="shared" si="313"/>
        <v>3.5610867873619106E-7</v>
      </c>
      <c r="N1638" s="13">
        <f t="shared" si="309"/>
        <v>2.2078738081643847E-7</v>
      </c>
      <c r="O1638" s="13">
        <f t="shared" si="310"/>
        <v>2.2078738081643847E-7</v>
      </c>
      <c r="Q1638">
        <v>27.456981522652089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34.218910736218</v>
      </c>
      <c r="G1639" s="13">
        <f t="shared" si="304"/>
        <v>0</v>
      </c>
      <c r="H1639" s="13">
        <f t="shared" si="305"/>
        <v>34.218910736218</v>
      </c>
      <c r="I1639" s="16">
        <f t="shared" si="312"/>
        <v>34.219712510956761</v>
      </c>
      <c r="J1639" s="13">
        <f t="shared" si="306"/>
        <v>33.97702067059825</v>
      </c>
      <c r="K1639" s="13">
        <f t="shared" si="307"/>
        <v>0.24269184035851055</v>
      </c>
      <c r="L1639" s="13">
        <f t="shared" si="308"/>
        <v>0</v>
      </c>
      <c r="M1639" s="13">
        <f t="shared" si="313"/>
        <v>1.353212979197526E-7</v>
      </c>
      <c r="N1639" s="13">
        <f t="shared" si="309"/>
        <v>8.3899204710246604E-8</v>
      </c>
      <c r="O1639" s="13">
        <f t="shared" si="310"/>
        <v>8.3899204710246604E-8</v>
      </c>
      <c r="Q1639">
        <v>24.35899320203406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21.809512851663339</v>
      </c>
      <c r="G1640" s="13">
        <f t="shared" si="304"/>
        <v>0</v>
      </c>
      <c r="H1640" s="13">
        <f t="shared" si="305"/>
        <v>21.809512851663339</v>
      </c>
      <c r="I1640" s="16">
        <f t="shared" si="312"/>
        <v>22.052204692021849</v>
      </c>
      <c r="J1640" s="13">
        <f t="shared" si="306"/>
        <v>21.93412483571252</v>
      </c>
      <c r="K1640" s="13">
        <f t="shared" si="307"/>
        <v>0.11807985630932905</v>
      </c>
      <c r="L1640" s="13">
        <f t="shared" si="308"/>
        <v>0</v>
      </c>
      <c r="M1640" s="13">
        <f t="shared" si="313"/>
        <v>5.1422093209505991E-8</v>
      </c>
      <c r="N1640" s="13">
        <f t="shared" si="309"/>
        <v>3.1881697789893713E-8</v>
      </c>
      <c r="O1640" s="13">
        <f t="shared" si="310"/>
        <v>3.1881697789893713E-8</v>
      </c>
      <c r="Q1640">
        <v>20.137221701540209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5.2943165621133472</v>
      </c>
      <c r="G1641" s="13">
        <f t="shared" si="304"/>
        <v>0</v>
      </c>
      <c r="H1641" s="13">
        <f t="shared" si="305"/>
        <v>5.2943165621133472</v>
      </c>
      <c r="I1641" s="16">
        <f t="shared" si="312"/>
        <v>5.4123964184226763</v>
      </c>
      <c r="J1641" s="13">
        <f t="shared" si="306"/>
        <v>5.4104920385325972</v>
      </c>
      <c r="K1641" s="13">
        <f t="shared" si="307"/>
        <v>1.9043798900790776E-3</v>
      </c>
      <c r="L1641" s="13">
        <f t="shared" si="308"/>
        <v>0</v>
      </c>
      <c r="M1641" s="13">
        <f t="shared" si="313"/>
        <v>1.9540395419612279E-8</v>
      </c>
      <c r="N1641" s="13">
        <f t="shared" si="309"/>
        <v>1.2115045160159613E-8</v>
      </c>
      <c r="O1641" s="13">
        <f t="shared" si="310"/>
        <v>1.2115045160159613E-8</v>
      </c>
      <c r="Q1641">
        <v>19.576553961656181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44.158381174311927</v>
      </c>
      <c r="G1642" s="13">
        <f t="shared" si="304"/>
        <v>0.75416408948859048</v>
      </c>
      <c r="H1642" s="13">
        <f t="shared" si="305"/>
        <v>43.404217084823337</v>
      </c>
      <c r="I1642" s="16">
        <f t="shared" si="312"/>
        <v>43.406121464713415</v>
      </c>
      <c r="J1642" s="13">
        <f t="shared" si="306"/>
        <v>42.15521517995942</v>
      </c>
      <c r="K1642" s="13">
        <f t="shared" si="307"/>
        <v>1.2509062847539951</v>
      </c>
      <c r="L1642" s="13">
        <f t="shared" si="308"/>
        <v>0</v>
      </c>
      <c r="M1642" s="13">
        <f t="shared" si="313"/>
        <v>7.4253502594526663E-9</v>
      </c>
      <c r="N1642" s="13">
        <f t="shared" si="309"/>
        <v>4.6037171608606534E-9</v>
      </c>
      <c r="O1642" s="13">
        <f t="shared" si="310"/>
        <v>0.75416409409230767</v>
      </c>
      <c r="Q1642">
        <v>17.560679751612909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84.06023308867077</v>
      </c>
      <c r="G1643" s="13">
        <f t="shared" si="304"/>
        <v>7.4324054631336018</v>
      </c>
      <c r="H1643" s="13">
        <f t="shared" si="305"/>
        <v>76.627827625537165</v>
      </c>
      <c r="I1643" s="16">
        <f t="shared" si="312"/>
        <v>77.87873391029116</v>
      </c>
      <c r="J1643" s="13">
        <f t="shared" si="306"/>
        <v>70.950390238621637</v>
      </c>
      <c r="K1643" s="13">
        <f t="shared" si="307"/>
        <v>6.9283436716695235</v>
      </c>
      <c r="L1643" s="13">
        <f t="shared" si="308"/>
        <v>0</v>
      </c>
      <c r="M1643" s="13">
        <f t="shared" si="313"/>
        <v>2.8216330985920129E-9</v>
      </c>
      <c r="N1643" s="13">
        <f t="shared" si="309"/>
        <v>1.749412521127048E-9</v>
      </c>
      <c r="O1643" s="13">
        <f t="shared" si="310"/>
        <v>7.432405464883014</v>
      </c>
      <c r="Q1643">
        <v>17.170932375701302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32.885375371892337</v>
      </c>
      <c r="G1644" s="13">
        <f t="shared" si="304"/>
        <v>0</v>
      </c>
      <c r="H1644" s="13">
        <f t="shared" si="305"/>
        <v>32.885375371892337</v>
      </c>
      <c r="I1644" s="16">
        <f t="shared" si="312"/>
        <v>39.813719043561861</v>
      </c>
      <c r="J1644" s="13">
        <f t="shared" si="306"/>
        <v>39.025369281579366</v>
      </c>
      <c r="K1644" s="13">
        <f t="shared" si="307"/>
        <v>0.78834976198249507</v>
      </c>
      <c r="L1644" s="13">
        <f t="shared" si="308"/>
        <v>0</v>
      </c>
      <c r="M1644" s="13">
        <f t="shared" si="313"/>
        <v>1.072220577464965E-9</v>
      </c>
      <c r="N1644" s="13">
        <f t="shared" si="309"/>
        <v>6.6477675802827831E-10</v>
      </c>
      <c r="O1644" s="13">
        <f t="shared" si="310"/>
        <v>6.6477675802827831E-10</v>
      </c>
      <c r="Q1644">
        <v>19.091189135243191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24.009146849659889</v>
      </c>
      <c r="G1645" s="13">
        <f t="shared" si="304"/>
        <v>0</v>
      </c>
      <c r="H1645" s="13">
        <f t="shared" si="305"/>
        <v>24.009146849659889</v>
      </c>
      <c r="I1645" s="16">
        <f t="shared" si="312"/>
        <v>24.797496611642384</v>
      </c>
      <c r="J1645" s="13">
        <f t="shared" si="306"/>
        <v>24.642989789460426</v>
      </c>
      <c r="K1645" s="13">
        <f t="shared" si="307"/>
        <v>0.15450682218195766</v>
      </c>
      <c r="L1645" s="13">
        <f t="shared" si="308"/>
        <v>0</v>
      </c>
      <c r="M1645" s="13">
        <f t="shared" si="313"/>
        <v>4.0744381943668664E-10</v>
      </c>
      <c r="N1645" s="13">
        <f t="shared" si="309"/>
        <v>2.5261516805074573E-10</v>
      </c>
      <c r="O1645" s="13">
        <f t="shared" si="310"/>
        <v>2.5261516805074573E-10</v>
      </c>
      <c r="Q1645">
        <v>20.714709571501981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6.5458266419361024</v>
      </c>
      <c r="G1646" s="13">
        <f t="shared" si="304"/>
        <v>0</v>
      </c>
      <c r="H1646" s="13">
        <f t="shared" si="305"/>
        <v>6.5458266419361024</v>
      </c>
      <c r="I1646" s="16">
        <f t="shared" si="312"/>
        <v>6.7003334641180601</v>
      </c>
      <c r="J1646" s="13">
        <f t="shared" si="306"/>
        <v>6.6991142851302792</v>
      </c>
      <c r="K1646" s="13">
        <f t="shared" si="307"/>
        <v>1.2191789877809001E-3</v>
      </c>
      <c r="L1646" s="13">
        <f t="shared" si="308"/>
        <v>0</v>
      </c>
      <c r="M1646" s="13">
        <f t="shared" si="313"/>
        <v>1.5482865138594092E-10</v>
      </c>
      <c r="N1646" s="13">
        <f t="shared" si="309"/>
        <v>9.5993763859283367E-11</v>
      </c>
      <c r="O1646" s="13">
        <f t="shared" si="310"/>
        <v>9.5993763859283367E-11</v>
      </c>
      <c r="Q1646">
        <v>27.3377889152578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20.263515489790692</v>
      </c>
      <c r="G1647" s="13">
        <f t="shared" si="304"/>
        <v>0</v>
      </c>
      <c r="H1647" s="13">
        <f t="shared" si="305"/>
        <v>20.263515489790692</v>
      </c>
      <c r="I1647" s="16">
        <f t="shared" si="312"/>
        <v>20.264734668778473</v>
      </c>
      <c r="J1647" s="13">
        <f t="shared" si="306"/>
        <v>20.236020075506328</v>
      </c>
      <c r="K1647" s="13">
        <f t="shared" si="307"/>
        <v>2.8714593272145095E-2</v>
      </c>
      <c r="L1647" s="13">
        <f t="shared" si="308"/>
        <v>0</v>
      </c>
      <c r="M1647" s="13">
        <f t="shared" si="313"/>
        <v>5.8834887526657549E-11</v>
      </c>
      <c r="N1647" s="13">
        <f t="shared" si="309"/>
        <v>3.6477630266527683E-11</v>
      </c>
      <c r="O1647" s="13">
        <f t="shared" si="310"/>
        <v>3.6477630266527683E-11</v>
      </c>
      <c r="Q1647">
        <v>28.507113300105519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15.77697321545714</v>
      </c>
      <c r="G1648" s="13">
        <f t="shared" si="304"/>
        <v>0</v>
      </c>
      <c r="H1648" s="13">
        <f t="shared" si="305"/>
        <v>15.77697321545714</v>
      </c>
      <c r="I1648" s="16">
        <f t="shared" si="312"/>
        <v>15.805687808729285</v>
      </c>
      <c r="J1648" s="13">
        <f t="shared" si="306"/>
        <v>15.794871864418425</v>
      </c>
      <c r="K1648" s="13">
        <f t="shared" si="307"/>
        <v>1.0815944310859749E-2</v>
      </c>
      <c r="L1648" s="13">
        <f t="shared" si="308"/>
        <v>0</v>
      </c>
      <c r="M1648" s="13">
        <f t="shared" si="313"/>
        <v>2.2357257260129866E-11</v>
      </c>
      <c r="N1648" s="13">
        <f t="shared" si="309"/>
        <v>1.3861499501280517E-11</v>
      </c>
      <c r="O1648" s="13">
        <f t="shared" si="310"/>
        <v>1.3861499501280517E-11</v>
      </c>
      <c r="Q1648">
        <v>30.235690870967751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16.413217248467941</v>
      </c>
      <c r="G1649" s="13">
        <f t="shared" si="304"/>
        <v>0</v>
      </c>
      <c r="H1649" s="13">
        <f t="shared" si="305"/>
        <v>16.413217248467941</v>
      </c>
      <c r="I1649" s="16">
        <f t="shared" si="312"/>
        <v>16.424033192778801</v>
      </c>
      <c r="J1649" s="13">
        <f t="shared" si="306"/>
        <v>16.411309651643748</v>
      </c>
      <c r="K1649" s="13">
        <f t="shared" si="307"/>
        <v>1.2723541135052585E-2</v>
      </c>
      <c r="L1649" s="13">
        <f t="shared" si="308"/>
        <v>0</v>
      </c>
      <c r="M1649" s="13">
        <f t="shared" si="313"/>
        <v>8.4957577588493495E-12</v>
      </c>
      <c r="N1649" s="13">
        <f t="shared" si="309"/>
        <v>5.267369810486597E-12</v>
      </c>
      <c r="O1649" s="13">
        <f t="shared" si="310"/>
        <v>5.267369810486597E-12</v>
      </c>
      <c r="Q1649">
        <v>29.879670386754409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30.741705508128248</v>
      </c>
      <c r="G1650" s="13">
        <f t="shared" si="304"/>
        <v>0</v>
      </c>
      <c r="H1650" s="13">
        <f t="shared" si="305"/>
        <v>30.741705508128248</v>
      </c>
      <c r="I1650" s="16">
        <f t="shared" si="312"/>
        <v>30.754429049263301</v>
      </c>
      <c r="J1650" s="13">
        <f t="shared" si="306"/>
        <v>30.658946733903726</v>
      </c>
      <c r="K1650" s="13">
        <f t="shared" si="307"/>
        <v>9.5482315359575409E-2</v>
      </c>
      <c r="L1650" s="13">
        <f t="shared" si="308"/>
        <v>0</v>
      </c>
      <c r="M1650" s="13">
        <f t="shared" si="313"/>
        <v>3.2283879483627525E-12</v>
      </c>
      <c r="N1650" s="13">
        <f t="shared" si="309"/>
        <v>2.0016005279849065E-12</v>
      </c>
      <c r="O1650" s="13">
        <f t="shared" si="310"/>
        <v>2.0016005279849065E-12</v>
      </c>
      <c r="Q1650">
        <v>28.857824413359399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19.475646313920649</v>
      </c>
      <c r="G1651" s="13">
        <f t="shared" si="304"/>
        <v>0</v>
      </c>
      <c r="H1651" s="13">
        <f t="shared" si="305"/>
        <v>19.475646313920649</v>
      </c>
      <c r="I1651" s="16">
        <f t="shared" si="312"/>
        <v>19.571128629280224</v>
      </c>
      <c r="J1651" s="13">
        <f t="shared" si="306"/>
        <v>19.544435161705625</v>
      </c>
      <c r="K1651" s="13">
        <f t="shared" si="307"/>
        <v>2.6693467574599339E-2</v>
      </c>
      <c r="L1651" s="13">
        <f t="shared" si="308"/>
        <v>0</v>
      </c>
      <c r="M1651" s="13">
        <f t="shared" si="313"/>
        <v>1.226787420377846E-12</v>
      </c>
      <c r="N1651" s="13">
        <f t="shared" si="309"/>
        <v>7.6060820063426456E-13</v>
      </c>
      <c r="O1651" s="13">
        <f t="shared" si="310"/>
        <v>7.6060820063426456E-13</v>
      </c>
      <c r="Q1651">
        <v>28.275234346570631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1.5143137953907519</v>
      </c>
      <c r="G1652" s="13">
        <f t="shared" si="304"/>
        <v>0</v>
      </c>
      <c r="H1652" s="13">
        <f t="shared" si="305"/>
        <v>1.5143137953907519</v>
      </c>
      <c r="I1652" s="16">
        <f t="shared" si="312"/>
        <v>1.5410072629653513</v>
      </c>
      <c r="J1652" s="13">
        <f t="shared" si="306"/>
        <v>1.5409738104118686</v>
      </c>
      <c r="K1652" s="13">
        <f t="shared" si="307"/>
        <v>3.3452553482637981E-5</v>
      </c>
      <c r="L1652" s="13">
        <f t="shared" si="308"/>
        <v>0</v>
      </c>
      <c r="M1652" s="13">
        <f t="shared" si="313"/>
        <v>4.6617921974358143E-13</v>
      </c>
      <c r="N1652" s="13">
        <f t="shared" si="309"/>
        <v>2.8903111624102047E-13</v>
      </c>
      <c r="O1652" s="13">
        <f t="shared" si="310"/>
        <v>2.8903111624102047E-13</v>
      </c>
      <c r="Q1652">
        <v>21.508307923747662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0.38567946002382603</v>
      </c>
      <c r="G1653" s="13">
        <f t="shared" si="304"/>
        <v>0</v>
      </c>
      <c r="H1653" s="13">
        <f t="shared" si="305"/>
        <v>0.38567946002382603</v>
      </c>
      <c r="I1653" s="16">
        <f t="shared" si="312"/>
        <v>0.38571291257730866</v>
      </c>
      <c r="J1653" s="13">
        <f t="shared" si="306"/>
        <v>0.38571206534821245</v>
      </c>
      <c r="K1653" s="13">
        <f t="shared" si="307"/>
        <v>8.4722909621248732E-7</v>
      </c>
      <c r="L1653" s="13">
        <f t="shared" si="308"/>
        <v>0</v>
      </c>
      <c r="M1653" s="13">
        <f t="shared" si="313"/>
        <v>1.7714810350256097E-13</v>
      </c>
      <c r="N1653" s="13">
        <f t="shared" si="309"/>
        <v>1.098318241715878E-13</v>
      </c>
      <c r="O1653" s="13">
        <f t="shared" si="310"/>
        <v>1.098318241715878E-13</v>
      </c>
      <c r="Q1653">
        <v>18.122376603874429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16.425950724308869</v>
      </c>
      <c r="G1654" s="13">
        <f t="shared" si="304"/>
        <v>0</v>
      </c>
      <c r="H1654" s="13">
        <f t="shared" si="305"/>
        <v>16.425950724308869</v>
      </c>
      <c r="I1654" s="16">
        <f t="shared" si="312"/>
        <v>16.425951571537965</v>
      </c>
      <c r="J1654" s="13">
        <f t="shared" si="306"/>
        <v>16.358833786301496</v>
      </c>
      <c r="K1654" s="13">
        <f t="shared" si="307"/>
        <v>6.7117785236469274E-2</v>
      </c>
      <c r="L1654" s="13">
        <f t="shared" si="308"/>
        <v>0</v>
      </c>
      <c r="M1654" s="13">
        <f t="shared" si="313"/>
        <v>6.7316279330973173E-14</v>
      </c>
      <c r="N1654" s="13">
        <f t="shared" si="309"/>
        <v>4.1736093185203365E-14</v>
      </c>
      <c r="O1654" s="13">
        <f t="shared" si="310"/>
        <v>4.1736093185203365E-14</v>
      </c>
      <c r="Q1654">
        <v>17.899091751612911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0.93861641755945979</v>
      </c>
      <c r="G1655" s="13">
        <f t="shared" si="304"/>
        <v>0</v>
      </c>
      <c r="H1655" s="13">
        <f t="shared" si="305"/>
        <v>0.93861641755945979</v>
      </c>
      <c r="I1655" s="16">
        <f t="shared" si="312"/>
        <v>1.0057342027959291</v>
      </c>
      <c r="J1655" s="13">
        <f t="shared" si="306"/>
        <v>1.0057128143895013</v>
      </c>
      <c r="K1655" s="13">
        <f t="shared" si="307"/>
        <v>2.1388406427735873E-5</v>
      </c>
      <c r="L1655" s="13">
        <f t="shared" si="308"/>
        <v>0</v>
      </c>
      <c r="M1655" s="13">
        <f t="shared" si="313"/>
        <v>2.5580186145769809E-14</v>
      </c>
      <c r="N1655" s="13">
        <f t="shared" si="309"/>
        <v>1.5859715410377281E-14</v>
      </c>
      <c r="O1655" s="13">
        <f t="shared" si="310"/>
        <v>1.5859715410377281E-14</v>
      </c>
      <c r="Q1655">
        <v>15.609761150929399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30.38238209049906</v>
      </c>
      <c r="G1656" s="13">
        <f t="shared" si="304"/>
        <v>0</v>
      </c>
      <c r="H1656" s="13">
        <f t="shared" si="305"/>
        <v>30.38238209049906</v>
      </c>
      <c r="I1656" s="16">
        <f t="shared" si="312"/>
        <v>30.382403478905488</v>
      </c>
      <c r="J1656" s="13">
        <f t="shared" si="306"/>
        <v>29.975403585882916</v>
      </c>
      <c r="K1656" s="13">
        <f t="shared" si="307"/>
        <v>0.40699989302257222</v>
      </c>
      <c r="L1656" s="13">
        <f t="shared" si="308"/>
        <v>0</v>
      </c>
      <c r="M1656" s="13">
        <f t="shared" si="313"/>
        <v>9.7204707353925275E-15</v>
      </c>
      <c r="N1656" s="13">
        <f t="shared" si="309"/>
        <v>6.026691855943367E-15</v>
      </c>
      <c r="O1656" s="13">
        <f t="shared" si="310"/>
        <v>6.026691855943367E-15</v>
      </c>
      <c r="Q1656">
        <v>18.10097901581727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3.7662786472852061</v>
      </c>
      <c r="G1657" s="13">
        <f t="shared" si="304"/>
        <v>0</v>
      </c>
      <c r="H1657" s="13">
        <f t="shared" si="305"/>
        <v>3.7662786472852061</v>
      </c>
      <c r="I1657" s="16">
        <f t="shared" si="312"/>
        <v>4.1732785403077788</v>
      </c>
      <c r="J1657" s="13">
        <f t="shared" si="306"/>
        <v>4.1727448406908101</v>
      </c>
      <c r="K1657" s="13">
        <f t="shared" si="307"/>
        <v>5.3369961696869694E-4</v>
      </c>
      <c r="L1657" s="13">
        <f t="shared" si="308"/>
        <v>0</v>
      </c>
      <c r="M1657" s="13">
        <f t="shared" si="313"/>
        <v>3.6937788794491606E-15</v>
      </c>
      <c r="N1657" s="13">
        <f t="shared" si="309"/>
        <v>2.2901429052584794E-15</v>
      </c>
      <c r="O1657" s="13">
        <f t="shared" si="310"/>
        <v>2.2901429052584794E-15</v>
      </c>
      <c r="Q1657">
        <v>23.060371535037699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27.88576948837899</v>
      </c>
      <c r="G1658" s="13">
        <f t="shared" si="304"/>
        <v>0</v>
      </c>
      <c r="H1658" s="13">
        <f t="shared" si="305"/>
        <v>27.88576948837899</v>
      </c>
      <c r="I1658" s="16">
        <f t="shared" si="312"/>
        <v>27.88630318799596</v>
      </c>
      <c r="J1658" s="13">
        <f t="shared" si="306"/>
        <v>27.659644943598785</v>
      </c>
      <c r="K1658" s="13">
        <f t="shared" si="307"/>
        <v>0.22665824439717497</v>
      </c>
      <c r="L1658" s="13">
        <f t="shared" si="308"/>
        <v>0</v>
      </c>
      <c r="M1658" s="13">
        <f t="shared" si="313"/>
        <v>1.4036359741906812E-15</v>
      </c>
      <c r="N1658" s="13">
        <f t="shared" si="309"/>
        <v>8.7025430399822229E-16</v>
      </c>
      <c r="O1658" s="13">
        <f t="shared" si="310"/>
        <v>8.7025430399822229E-16</v>
      </c>
      <c r="Q1658">
        <v>20.47534691870618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24.03208095352085</v>
      </c>
      <c r="G1659" s="13">
        <f t="shared" si="304"/>
        <v>0</v>
      </c>
      <c r="H1659" s="13">
        <f t="shared" si="305"/>
        <v>24.03208095352085</v>
      </c>
      <c r="I1659" s="16">
        <f t="shared" si="312"/>
        <v>24.258739197918025</v>
      </c>
      <c r="J1659" s="13">
        <f t="shared" si="306"/>
        <v>24.186779189204135</v>
      </c>
      <c r="K1659" s="13">
        <f t="shared" si="307"/>
        <v>7.1960008713890744E-2</v>
      </c>
      <c r="L1659" s="13">
        <f t="shared" si="308"/>
        <v>0</v>
      </c>
      <c r="M1659" s="13">
        <f t="shared" si="313"/>
        <v>5.3338167019245888E-16</v>
      </c>
      <c r="N1659" s="13">
        <f t="shared" si="309"/>
        <v>3.3069663551932448E-16</v>
      </c>
      <c r="O1659" s="13">
        <f t="shared" si="310"/>
        <v>3.3069663551932448E-16</v>
      </c>
      <c r="Q1659">
        <v>25.723253901916419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11.34972559803863</v>
      </c>
      <c r="G1660" s="13">
        <f t="shared" si="304"/>
        <v>0</v>
      </c>
      <c r="H1660" s="13">
        <f t="shared" si="305"/>
        <v>11.34972559803863</v>
      </c>
      <c r="I1660" s="16">
        <f t="shared" si="312"/>
        <v>11.42168560675252</v>
      </c>
      <c r="J1660" s="13">
        <f t="shared" si="306"/>
        <v>11.417502596133772</v>
      </c>
      <c r="K1660" s="13">
        <f t="shared" si="307"/>
        <v>4.1830106187479288E-3</v>
      </c>
      <c r="L1660" s="13">
        <f t="shared" si="308"/>
        <v>0</v>
      </c>
      <c r="M1660" s="13">
        <f t="shared" si="313"/>
        <v>2.026850346731344E-16</v>
      </c>
      <c r="N1660" s="13">
        <f t="shared" si="309"/>
        <v>1.2566472149734334E-16</v>
      </c>
      <c r="O1660" s="13">
        <f t="shared" si="310"/>
        <v>1.2566472149734334E-16</v>
      </c>
      <c r="Q1660">
        <v>30.054661092690019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19.397395509492881</v>
      </c>
      <c r="G1661" s="13">
        <f t="shared" si="304"/>
        <v>0</v>
      </c>
      <c r="H1661" s="13">
        <f t="shared" si="305"/>
        <v>19.397395509492881</v>
      </c>
      <c r="I1661" s="16">
        <f t="shared" si="312"/>
        <v>19.401578520111627</v>
      </c>
      <c r="J1661" s="13">
        <f t="shared" si="306"/>
        <v>19.385173608952563</v>
      </c>
      <c r="K1661" s="13">
        <f t="shared" si="307"/>
        <v>1.6404911159064284E-2</v>
      </c>
      <c r="L1661" s="13">
        <f t="shared" si="308"/>
        <v>0</v>
      </c>
      <c r="M1661" s="13">
        <f t="shared" si="313"/>
        <v>7.7020313175791066E-17</v>
      </c>
      <c r="N1661" s="13">
        <f t="shared" si="309"/>
        <v>4.7752594168990461E-17</v>
      </c>
      <c r="O1661" s="13">
        <f t="shared" si="310"/>
        <v>4.7752594168990461E-17</v>
      </c>
      <c r="Q1661">
        <v>31.737660870967751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6.7536435609227512</v>
      </c>
      <c r="G1662" s="13">
        <f t="shared" si="304"/>
        <v>0</v>
      </c>
      <c r="H1662" s="13">
        <f t="shared" si="305"/>
        <v>6.7536435609227512</v>
      </c>
      <c r="I1662" s="16">
        <f t="shared" si="312"/>
        <v>6.7700484720818155</v>
      </c>
      <c r="J1662" s="13">
        <f t="shared" si="306"/>
        <v>6.7687215328555448</v>
      </c>
      <c r="K1662" s="13">
        <f t="shared" si="307"/>
        <v>1.3269392262706958E-3</v>
      </c>
      <c r="L1662" s="13">
        <f t="shared" si="308"/>
        <v>0</v>
      </c>
      <c r="M1662" s="13">
        <f t="shared" si="313"/>
        <v>2.9267719006800605E-17</v>
      </c>
      <c r="N1662" s="13">
        <f t="shared" si="309"/>
        <v>1.8145985784216374E-17</v>
      </c>
      <c r="O1662" s="13">
        <f t="shared" si="310"/>
        <v>1.8145985784216374E-17</v>
      </c>
      <c r="Q1662">
        <v>26.94603659306863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12.85734070789878</v>
      </c>
      <c r="G1663" s="13">
        <f t="shared" si="304"/>
        <v>0</v>
      </c>
      <c r="H1663" s="13">
        <f t="shared" si="305"/>
        <v>12.85734070789878</v>
      </c>
      <c r="I1663" s="16">
        <f t="shared" si="312"/>
        <v>12.858667647125051</v>
      </c>
      <c r="J1663" s="13">
        <f t="shared" si="306"/>
        <v>12.838992710302083</v>
      </c>
      <c r="K1663" s="13">
        <f t="shared" si="307"/>
        <v>1.9674936822967837E-2</v>
      </c>
      <c r="L1663" s="13">
        <f t="shared" si="308"/>
        <v>0</v>
      </c>
      <c r="M1663" s="13">
        <f t="shared" si="313"/>
        <v>1.1121733222584231E-17</v>
      </c>
      <c r="N1663" s="13">
        <f t="shared" si="309"/>
        <v>6.8954745980022234E-18</v>
      </c>
      <c r="O1663" s="13">
        <f t="shared" si="310"/>
        <v>6.8954745980022234E-18</v>
      </c>
      <c r="Q1663">
        <v>21.40582323380692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34.683425439878043</v>
      </c>
      <c r="G1664" s="13">
        <f t="shared" si="304"/>
        <v>0</v>
      </c>
      <c r="H1664" s="13">
        <f t="shared" si="305"/>
        <v>34.683425439878043</v>
      </c>
      <c r="I1664" s="16">
        <f t="shared" si="312"/>
        <v>34.703100376701009</v>
      </c>
      <c r="J1664" s="13">
        <f t="shared" si="306"/>
        <v>34.303023196461126</v>
      </c>
      <c r="K1664" s="13">
        <f t="shared" si="307"/>
        <v>0.40007718023988303</v>
      </c>
      <c r="L1664" s="13">
        <f t="shared" si="308"/>
        <v>0</v>
      </c>
      <c r="M1664" s="13">
        <f t="shared" si="313"/>
        <v>4.2262586245820077E-18</v>
      </c>
      <c r="N1664" s="13">
        <f t="shared" si="309"/>
        <v>2.6202803472408448E-18</v>
      </c>
      <c r="O1664" s="13">
        <f t="shared" si="310"/>
        <v>2.6202803472408448E-18</v>
      </c>
      <c r="Q1664">
        <v>21.059519367449671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0.38576064726618869</v>
      </c>
      <c r="G1665" s="13">
        <f t="shared" si="304"/>
        <v>0</v>
      </c>
      <c r="H1665" s="13">
        <f t="shared" si="305"/>
        <v>0.38576064726618869</v>
      </c>
      <c r="I1665" s="16">
        <f t="shared" si="312"/>
        <v>0.78583782750607178</v>
      </c>
      <c r="J1665" s="13">
        <f t="shared" si="306"/>
        <v>0.78582995801897326</v>
      </c>
      <c r="K1665" s="13">
        <f t="shared" si="307"/>
        <v>7.8694870985218657E-6</v>
      </c>
      <c r="L1665" s="13">
        <f t="shared" si="308"/>
        <v>0</v>
      </c>
      <c r="M1665" s="13">
        <f t="shared" si="313"/>
        <v>1.6059782773411628E-18</v>
      </c>
      <c r="N1665" s="13">
        <f t="shared" si="309"/>
        <v>9.9570653195152091E-19</v>
      </c>
      <c r="O1665" s="13">
        <f t="shared" si="310"/>
        <v>9.9570653195152091E-19</v>
      </c>
      <c r="Q1665">
        <v>17.458098751612901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5.8578218927356884</v>
      </c>
      <c r="G1666" s="13">
        <f t="shared" si="304"/>
        <v>0</v>
      </c>
      <c r="H1666" s="13">
        <f t="shared" si="305"/>
        <v>5.8578218927356884</v>
      </c>
      <c r="I1666" s="16">
        <f t="shared" si="312"/>
        <v>5.8578297622227868</v>
      </c>
      <c r="J1666" s="13">
        <f t="shared" si="306"/>
        <v>5.8552184875026647</v>
      </c>
      <c r="K1666" s="13">
        <f t="shared" si="307"/>
        <v>2.6112747201221254E-3</v>
      </c>
      <c r="L1666" s="13">
        <f t="shared" si="308"/>
        <v>0</v>
      </c>
      <c r="M1666" s="13">
        <f t="shared" si="313"/>
        <v>6.1027174538964194E-19</v>
      </c>
      <c r="N1666" s="13">
        <f t="shared" si="309"/>
        <v>3.78368482141578E-19</v>
      </c>
      <c r="O1666" s="13">
        <f t="shared" si="310"/>
        <v>3.78368482141578E-19</v>
      </c>
      <c r="Q1666">
        <v>19.021891064228239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3.8709676999999998E-2</v>
      </c>
      <c r="G1667" s="13">
        <f t="shared" si="304"/>
        <v>0</v>
      </c>
      <c r="H1667" s="13">
        <f t="shared" si="305"/>
        <v>3.8709676999999998E-2</v>
      </c>
      <c r="I1667" s="16">
        <f t="shared" si="312"/>
        <v>4.1320951720122123E-2</v>
      </c>
      <c r="J1667" s="13">
        <f t="shared" si="306"/>
        <v>4.1320950709459757E-2</v>
      </c>
      <c r="K1667" s="13">
        <f t="shared" si="307"/>
        <v>1.0106623662964331E-9</v>
      </c>
      <c r="L1667" s="13">
        <f t="shared" si="308"/>
        <v>0</v>
      </c>
      <c r="M1667" s="13">
        <f t="shared" si="313"/>
        <v>2.3190326324806393E-19</v>
      </c>
      <c r="N1667" s="13">
        <f t="shared" si="309"/>
        <v>1.4378002321379965E-19</v>
      </c>
      <c r="O1667" s="13">
        <f t="shared" si="310"/>
        <v>1.4378002321379965E-19</v>
      </c>
      <c r="Q1667">
        <v>18.33593292244084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23.746920759622501</v>
      </c>
      <c r="G1668" s="13">
        <f t="shared" si="304"/>
        <v>0</v>
      </c>
      <c r="H1668" s="13">
        <f t="shared" si="305"/>
        <v>23.746920759622501</v>
      </c>
      <c r="I1668" s="16">
        <f t="shared" si="312"/>
        <v>23.746920760633163</v>
      </c>
      <c r="J1668" s="13">
        <f t="shared" si="306"/>
        <v>23.610397446601802</v>
      </c>
      <c r="K1668" s="13">
        <f t="shared" si="307"/>
        <v>0.13652331403136131</v>
      </c>
      <c r="L1668" s="13">
        <f t="shared" si="308"/>
        <v>0</v>
      </c>
      <c r="M1668" s="13">
        <f t="shared" si="313"/>
        <v>8.8123240034264284E-20</v>
      </c>
      <c r="N1668" s="13">
        <f t="shared" si="309"/>
        <v>5.4636408821243853E-20</v>
      </c>
      <c r="O1668" s="13">
        <f t="shared" si="310"/>
        <v>5.4636408821243853E-20</v>
      </c>
      <c r="Q1668">
        <v>20.676578661460919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32.884730374678441</v>
      </c>
      <c r="G1669" s="13">
        <f t="shared" si="304"/>
        <v>0</v>
      </c>
      <c r="H1669" s="13">
        <f t="shared" si="305"/>
        <v>32.884730374678441</v>
      </c>
      <c r="I1669" s="16">
        <f t="shared" si="312"/>
        <v>33.021253688709805</v>
      </c>
      <c r="J1669" s="13">
        <f t="shared" si="306"/>
        <v>32.659215663764677</v>
      </c>
      <c r="K1669" s="13">
        <f t="shared" si="307"/>
        <v>0.36203802494512871</v>
      </c>
      <c r="L1669" s="13">
        <f t="shared" si="308"/>
        <v>0</v>
      </c>
      <c r="M1669" s="13">
        <f t="shared" si="313"/>
        <v>3.3486831213020432E-20</v>
      </c>
      <c r="N1669" s="13">
        <f t="shared" si="309"/>
        <v>2.0761835352072667E-20</v>
      </c>
      <c r="O1669" s="13">
        <f t="shared" si="310"/>
        <v>2.0761835352072667E-20</v>
      </c>
      <c r="Q1669">
        <v>20.718549168200099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3.4771942993076488</v>
      </c>
      <c r="G1670" s="13">
        <f t="shared" ref="G1670:G1733" si="315">IF((F1670-$J$2)&gt;0,$I$2*(F1670-$J$2),0)</f>
        <v>0</v>
      </c>
      <c r="H1670" s="13">
        <f t="shared" ref="H1670:H1733" si="316">F1670-G1670</f>
        <v>3.4771942993076488</v>
      </c>
      <c r="I1670" s="16">
        <f t="shared" si="312"/>
        <v>3.8392323242527775</v>
      </c>
      <c r="J1670" s="13">
        <f t="shared" ref="J1670:J1733" si="317">I1670/SQRT(1+(I1670/($K$2*(300+(25*Q1670)+0.05*(Q1670)^3)))^2)</f>
        <v>3.8389918223372383</v>
      </c>
      <c r="K1670" s="13">
        <f t="shared" ref="K1670:K1733" si="318">I1670-J1670</f>
        <v>2.4050191553914857E-4</v>
      </c>
      <c r="L1670" s="13">
        <f t="shared" ref="L1670:L1733" si="319">IF(K1670&gt;$N$2,(K1670-$N$2)/$L$2,0)</f>
        <v>0</v>
      </c>
      <c r="M1670" s="13">
        <f t="shared" si="313"/>
        <v>1.2724995860947765E-20</v>
      </c>
      <c r="N1670" s="13">
        <f t="shared" ref="N1670:N1733" si="320">$M$2*M1670</f>
        <v>7.8894974337876146E-21</v>
      </c>
      <c r="O1670" s="13">
        <f t="shared" ref="O1670:O1733" si="321">N1670+G1670</f>
        <v>7.8894974337876146E-21</v>
      </c>
      <c r="Q1670">
        <v>26.992650658870271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30.722592062569941</v>
      </c>
      <c r="G1671" s="13">
        <f t="shared" si="315"/>
        <v>0</v>
      </c>
      <c r="H1671" s="13">
        <f t="shared" si="316"/>
        <v>30.722592062569941</v>
      </c>
      <c r="I1671" s="16">
        <f t="shared" ref="I1671:I1734" si="323">H1671+K1670-L1670</f>
        <v>30.722832564485479</v>
      </c>
      <c r="J1671" s="13">
        <f t="shared" si="317"/>
        <v>30.641499305789946</v>
      </c>
      <c r="K1671" s="13">
        <f t="shared" si="318"/>
        <v>8.1333258695533317E-2</v>
      </c>
      <c r="L1671" s="13">
        <f t="shared" si="319"/>
        <v>0</v>
      </c>
      <c r="M1671" s="13">
        <f t="shared" ref="M1671:M1734" si="324">L1671+M1670-N1670</f>
        <v>4.8354984271601506E-21</v>
      </c>
      <c r="N1671" s="13">
        <f t="shared" si="320"/>
        <v>2.9980090248392934E-21</v>
      </c>
      <c r="O1671" s="13">
        <f t="shared" si="321"/>
        <v>2.9980090248392934E-21</v>
      </c>
      <c r="Q1671">
        <v>30.03609354282505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10.71404334517775</v>
      </c>
      <c r="G1672" s="13">
        <f t="shared" si="315"/>
        <v>0</v>
      </c>
      <c r="H1672" s="13">
        <f t="shared" si="316"/>
        <v>10.71404334517775</v>
      </c>
      <c r="I1672" s="16">
        <f t="shared" si="323"/>
        <v>10.795376603873283</v>
      </c>
      <c r="J1672" s="13">
        <f t="shared" si="317"/>
        <v>10.792216378197997</v>
      </c>
      <c r="K1672" s="13">
        <f t="shared" si="318"/>
        <v>3.1602256752858437E-3</v>
      </c>
      <c r="L1672" s="13">
        <f t="shared" si="319"/>
        <v>0</v>
      </c>
      <c r="M1672" s="13">
        <f t="shared" si="324"/>
        <v>1.8374894023208572E-21</v>
      </c>
      <c r="N1672" s="13">
        <f t="shared" si="320"/>
        <v>1.1392434294389314E-21</v>
      </c>
      <c r="O1672" s="13">
        <f t="shared" si="321"/>
        <v>1.1392434294389314E-21</v>
      </c>
      <c r="Q1672">
        <v>30.893689870967751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22.2732773500626</v>
      </c>
      <c r="G1673" s="13">
        <f t="shared" si="315"/>
        <v>0</v>
      </c>
      <c r="H1673" s="13">
        <f t="shared" si="316"/>
        <v>22.2732773500626</v>
      </c>
      <c r="I1673" s="16">
        <f t="shared" si="323"/>
        <v>22.276437575737887</v>
      </c>
      <c r="J1673" s="13">
        <f t="shared" si="317"/>
        <v>22.244628103778545</v>
      </c>
      <c r="K1673" s="13">
        <f t="shared" si="318"/>
        <v>3.1809471959341806E-2</v>
      </c>
      <c r="L1673" s="13">
        <f t="shared" si="319"/>
        <v>0</v>
      </c>
      <c r="M1673" s="13">
        <f t="shared" si="324"/>
        <v>6.9824597288192584E-22</v>
      </c>
      <c r="N1673" s="13">
        <f t="shared" si="320"/>
        <v>4.3291250318679404E-22</v>
      </c>
      <c r="O1673" s="13">
        <f t="shared" si="321"/>
        <v>4.3291250318679404E-22</v>
      </c>
      <c r="Q1673">
        <v>29.85765109662275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13.02324587979547</v>
      </c>
      <c r="G1674" s="13">
        <f t="shared" si="315"/>
        <v>0</v>
      </c>
      <c r="H1674" s="13">
        <f t="shared" si="316"/>
        <v>13.02324587979547</v>
      </c>
      <c r="I1674" s="16">
        <f t="shared" si="323"/>
        <v>13.055055351754811</v>
      </c>
      <c r="J1674" s="13">
        <f t="shared" si="317"/>
        <v>13.048616116706031</v>
      </c>
      <c r="K1674" s="13">
        <f t="shared" si="318"/>
        <v>6.4392350487807448E-3</v>
      </c>
      <c r="L1674" s="13">
        <f t="shared" si="319"/>
        <v>0</v>
      </c>
      <c r="M1674" s="13">
        <f t="shared" si="324"/>
        <v>2.653334696951318E-22</v>
      </c>
      <c r="N1674" s="13">
        <f t="shared" si="320"/>
        <v>1.6450675121098171E-22</v>
      </c>
      <c r="O1674" s="13">
        <f t="shared" si="321"/>
        <v>1.6450675121098171E-22</v>
      </c>
      <c r="Q1674">
        <v>29.825422481492652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9.6059940549835154</v>
      </c>
      <c r="G1675" s="13">
        <f t="shared" si="315"/>
        <v>0</v>
      </c>
      <c r="H1675" s="13">
        <f t="shared" si="316"/>
        <v>9.6059940549835154</v>
      </c>
      <c r="I1675" s="16">
        <f t="shared" si="323"/>
        <v>9.6124332900322962</v>
      </c>
      <c r="J1675" s="13">
        <f t="shared" si="317"/>
        <v>9.6070985759136853</v>
      </c>
      <c r="K1675" s="13">
        <f t="shared" si="318"/>
        <v>5.3347141186108615E-3</v>
      </c>
      <c r="L1675" s="13">
        <f t="shared" si="319"/>
        <v>0</v>
      </c>
      <c r="M1675" s="13">
        <f t="shared" si="324"/>
        <v>1.0082671848415009E-22</v>
      </c>
      <c r="N1675" s="13">
        <f t="shared" si="320"/>
        <v>6.2512565460173055E-23</v>
      </c>
      <c r="O1675" s="13">
        <f t="shared" si="321"/>
        <v>6.2512565460173055E-23</v>
      </c>
      <c r="Q1675">
        <v>24.489094646726489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32.881926890338747</v>
      </c>
      <c r="G1676" s="13">
        <f t="shared" si="315"/>
        <v>0</v>
      </c>
      <c r="H1676" s="13">
        <f t="shared" si="316"/>
        <v>32.881926890338747</v>
      </c>
      <c r="I1676" s="16">
        <f t="shared" si="323"/>
        <v>32.887261604457358</v>
      </c>
      <c r="J1676" s="13">
        <f t="shared" si="317"/>
        <v>32.545816447365965</v>
      </c>
      <c r="K1676" s="13">
        <f t="shared" si="318"/>
        <v>0.34144515709139256</v>
      </c>
      <c r="L1676" s="13">
        <f t="shared" si="319"/>
        <v>0</v>
      </c>
      <c r="M1676" s="13">
        <f t="shared" si="324"/>
        <v>3.8314153023977031E-23</v>
      </c>
      <c r="N1676" s="13">
        <f t="shared" si="320"/>
        <v>2.3754774874865758E-23</v>
      </c>
      <c r="O1676" s="13">
        <f t="shared" si="321"/>
        <v>2.3754774874865758E-23</v>
      </c>
      <c r="Q1676">
        <v>21.052320048080251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42.401544652313923</v>
      </c>
      <c r="G1677" s="13">
        <f t="shared" si="315"/>
        <v>0.4601281541861576</v>
      </c>
      <c r="H1677" s="13">
        <f t="shared" si="316"/>
        <v>41.941416498127765</v>
      </c>
      <c r="I1677" s="16">
        <f t="shared" si="323"/>
        <v>42.282861655219158</v>
      </c>
      <c r="J1677" s="13">
        <f t="shared" si="317"/>
        <v>41.134916896504436</v>
      </c>
      <c r="K1677" s="13">
        <f t="shared" si="318"/>
        <v>1.147944758714722</v>
      </c>
      <c r="L1677" s="13">
        <f t="shared" si="319"/>
        <v>0</v>
      </c>
      <c r="M1677" s="13">
        <f t="shared" si="324"/>
        <v>1.4559378149111273E-23</v>
      </c>
      <c r="N1677" s="13">
        <f t="shared" si="320"/>
        <v>9.0268144524489887E-24</v>
      </c>
      <c r="O1677" s="13">
        <f t="shared" si="321"/>
        <v>0.4601281541861576</v>
      </c>
      <c r="Q1677">
        <v>17.630306512723539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5.8628584680557889</v>
      </c>
      <c r="G1678" s="13">
        <f t="shared" si="315"/>
        <v>0</v>
      </c>
      <c r="H1678" s="13">
        <f t="shared" si="316"/>
        <v>5.8628584680557889</v>
      </c>
      <c r="I1678" s="16">
        <f t="shared" si="323"/>
        <v>7.0108032267705109</v>
      </c>
      <c r="J1678" s="13">
        <f t="shared" si="317"/>
        <v>7.0037706257384418</v>
      </c>
      <c r="K1678" s="13">
        <f t="shared" si="318"/>
        <v>7.0326010320691523E-3</v>
      </c>
      <c r="L1678" s="13">
        <f t="shared" si="319"/>
        <v>0</v>
      </c>
      <c r="M1678" s="13">
        <f t="shared" si="324"/>
        <v>5.532563696662284E-24</v>
      </c>
      <c r="N1678" s="13">
        <f t="shared" si="320"/>
        <v>3.4301894919306157E-24</v>
      </c>
      <c r="O1678" s="13">
        <f t="shared" si="321"/>
        <v>3.4301894919306157E-24</v>
      </c>
      <c r="Q1678">
        <v>15.81180460955038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44.562678882850669</v>
      </c>
      <c r="G1679" s="13">
        <f t="shared" si="315"/>
        <v>0.82183006374533152</v>
      </c>
      <c r="H1679" s="13">
        <f t="shared" si="316"/>
        <v>43.740848819105338</v>
      </c>
      <c r="I1679" s="16">
        <f t="shared" si="323"/>
        <v>43.747881420137404</v>
      </c>
      <c r="J1679" s="13">
        <f t="shared" si="317"/>
        <v>42.459555202443674</v>
      </c>
      <c r="K1679" s="13">
        <f t="shared" si="318"/>
        <v>1.2883262176937293</v>
      </c>
      <c r="L1679" s="13">
        <f t="shared" si="319"/>
        <v>0</v>
      </c>
      <c r="M1679" s="13">
        <f t="shared" si="324"/>
        <v>2.1023742047316683E-24</v>
      </c>
      <c r="N1679" s="13">
        <f t="shared" si="320"/>
        <v>1.3034720069336343E-24</v>
      </c>
      <c r="O1679" s="13">
        <f t="shared" si="321"/>
        <v>0.82183006374533152</v>
      </c>
      <c r="Q1679">
        <v>17.511601751612911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73.169368536302031</v>
      </c>
      <c r="G1680" s="13">
        <f t="shared" si="315"/>
        <v>5.6096373769681591</v>
      </c>
      <c r="H1680" s="13">
        <f t="shared" si="316"/>
        <v>67.559731159333865</v>
      </c>
      <c r="I1680" s="16">
        <f t="shared" si="323"/>
        <v>68.848057377027601</v>
      </c>
      <c r="J1680" s="13">
        <f t="shared" si="317"/>
        <v>62.442203527234746</v>
      </c>
      <c r="K1680" s="13">
        <f t="shared" si="318"/>
        <v>6.4058538497928552</v>
      </c>
      <c r="L1680" s="13">
        <f t="shared" si="319"/>
        <v>0</v>
      </c>
      <c r="M1680" s="13">
        <f t="shared" si="324"/>
        <v>7.9890219779803396E-25</v>
      </c>
      <c r="N1680" s="13">
        <f t="shared" si="320"/>
        <v>4.9531936263478104E-25</v>
      </c>
      <c r="O1680" s="13">
        <f t="shared" si="321"/>
        <v>5.6096373769681591</v>
      </c>
      <c r="Q1680">
        <v>15.043917011800341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60.978193224939908</v>
      </c>
      <c r="G1681" s="13">
        <f t="shared" si="315"/>
        <v>3.5692405670045497</v>
      </c>
      <c r="H1681" s="13">
        <f t="shared" si="316"/>
        <v>57.408952657935359</v>
      </c>
      <c r="I1681" s="16">
        <f t="shared" si="323"/>
        <v>63.814806507728214</v>
      </c>
      <c r="J1681" s="13">
        <f t="shared" si="317"/>
        <v>60.580998764208125</v>
      </c>
      <c r="K1681" s="13">
        <f t="shared" si="318"/>
        <v>3.2338077435200887</v>
      </c>
      <c r="L1681" s="13">
        <f t="shared" si="319"/>
        <v>0</v>
      </c>
      <c r="M1681" s="13">
        <f t="shared" si="324"/>
        <v>3.0358283516325293E-25</v>
      </c>
      <c r="N1681" s="13">
        <f t="shared" si="320"/>
        <v>1.8822135780121682E-25</v>
      </c>
      <c r="O1681" s="13">
        <f t="shared" si="321"/>
        <v>3.5692405670045497</v>
      </c>
      <c r="Q1681">
        <v>18.77726520515008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26.295905241541739</v>
      </c>
      <c r="G1682" s="13">
        <f t="shared" si="315"/>
        <v>0</v>
      </c>
      <c r="H1682" s="13">
        <f t="shared" si="316"/>
        <v>26.295905241541739</v>
      </c>
      <c r="I1682" s="16">
        <f t="shared" si="323"/>
        <v>29.529712985061828</v>
      </c>
      <c r="J1682" s="13">
        <f t="shared" si="317"/>
        <v>29.306676301234667</v>
      </c>
      <c r="K1682" s="13">
        <f t="shared" si="318"/>
        <v>0.22303668382716069</v>
      </c>
      <c r="L1682" s="13">
        <f t="shared" si="319"/>
        <v>0</v>
      </c>
      <c r="M1682" s="13">
        <f t="shared" si="324"/>
        <v>1.1536147736203611E-25</v>
      </c>
      <c r="N1682" s="13">
        <f t="shared" si="320"/>
        <v>7.1524115964462384E-26</v>
      </c>
      <c r="O1682" s="13">
        <f t="shared" si="321"/>
        <v>7.1524115964462384E-26</v>
      </c>
      <c r="Q1682">
        <v>21.809516955055471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18.432374525490179</v>
      </c>
      <c r="G1683" s="13">
        <f t="shared" si="315"/>
        <v>0</v>
      </c>
      <c r="H1683" s="13">
        <f t="shared" si="316"/>
        <v>18.432374525490179</v>
      </c>
      <c r="I1683" s="16">
        <f t="shared" si="323"/>
        <v>18.655411209317339</v>
      </c>
      <c r="J1683" s="13">
        <f t="shared" si="317"/>
        <v>18.629605813554942</v>
      </c>
      <c r="K1683" s="13">
        <f t="shared" si="318"/>
        <v>2.5805395762397154E-2</v>
      </c>
      <c r="L1683" s="13">
        <f t="shared" si="319"/>
        <v>0</v>
      </c>
      <c r="M1683" s="13">
        <f t="shared" si="324"/>
        <v>4.3837361397573721E-26</v>
      </c>
      <c r="N1683" s="13">
        <f t="shared" si="320"/>
        <v>2.7179164066495706E-26</v>
      </c>
      <c r="O1683" s="13">
        <f t="shared" si="321"/>
        <v>2.7179164066495706E-26</v>
      </c>
      <c r="Q1683">
        <v>27.46748322811878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21.10141678354098</v>
      </c>
      <c r="G1684" s="13">
        <f t="shared" si="315"/>
        <v>0</v>
      </c>
      <c r="H1684" s="13">
        <f t="shared" si="316"/>
        <v>21.10141678354098</v>
      </c>
      <c r="I1684" s="16">
        <f t="shared" si="323"/>
        <v>21.127222179303377</v>
      </c>
      <c r="J1684" s="13">
        <f t="shared" si="317"/>
        <v>21.095706019851264</v>
      </c>
      <c r="K1684" s="13">
        <f t="shared" si="318"/>
        <v>3.1516159452113612E-2</v>
      </c>
      <c r="L1684" s="13">
        <f t="shared" si="319"/>
        <v>0</v>
      </c>
      <c r="M1684" s="13">
        <f t="shared" si="324"/>
        <v>1.6658197331078016E-26</v>
      </c>
      <c r="N1684" s="13">
        <f t="shared" si="320"/>
        <v>1.0328082345268369E-26</v>
      </c>
      <c r="O1684" s="13">
        <f t="shared" si="321"/>
        <v>1.0328082345268369E-26</v>
      </c>
      <c r="Q1684">
        <v>28.742607756680851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10.67008831563075</v>
      </c>
      <c r="G1685" s="13">
        <f t="shared" si="315"/>
        <v>0</v>
      </c>
      <c r="H1685" s="13">
        <f t="shared" si="316"/>
        <v>10.67008831563075</v>
      </c>
      <c r="I1685" s="16">
        <f t="shared" si="323"/>
        <v>10.701604475082863</v>
      </c>
      <c r="J1685" s="13">
        <f t="shared" si="317"/>
        <v>10.69832599784136</v>
      </c>
      <c r="K1685" s="13">
        <f t="shared" si="318"/>
        <v>3.2784772415030972E-3</v>
      </c>
      <c r="L1685" s="13">
        <f t="shared" si="319"/>
        <v>0</v>
      </c>
      <c r="M1685" s="13">
        <f t="shared" si="324"/>
        <v>6.3301149858096464E-27</v>
      </c>
      <c r="N1685" s="13">
        <f t="shared" si="320"/>
        <v>3.9246712912019807E-27</v>
      </c>
      <c r="O1685" s="13">
        <f t="shared" si="321"/>
        <v>3.9246712912019807E-27</v>
      </c>
      <c r="Q1685">
        <v>30.418425870967749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12.82192481565532</v>
      </c>
      <c r="G1686" s="13">
        <f t="shared" si="315"/>
        <v>0</v>
      </c>
      <c r="H1686" s="13">
        <f t="shared" si="316"/>
        <v>12.82192481565532</v>
      </c>
      <c r="I1686" s="16">
        <f t="shared" si="323"/>
        <v>12.825203292896823</v>
      </c>
      <c r="J1686" s="13">
        <f t="shared" si="317"/>
        <v>12.818902242228322</v>
      </c>
      <c r="K1686" s="13">
        <f t="shared" si="318"/>
        <v>6.3010506685010625E-3</v>
      </c>
      <c r="L1686" s="13">
        <f t="shared" si="319"/>
        <v>0</v>
      </c>
      <c r="M1686" s="13">
        <f t="shared" si="324"/>
        <v>2.4054436946076657E-27</v>
      </c>
      <c r="N1686" s="13">
        <f t="shared" si="320"/>
        <v>1.4913750906567528E-27</v>
      </c>
      <c r="O1686" s="13">
        <f t="shared" si="321"/>
        <v>1.4913750906567528E-27</v>
      </c>
      <c r="Q1686">
        <v>29.58918742954306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29.980667510734321</v>
      </c>
      <c r="G1687" s="13">
        <f t="shared" si="315"/>
        <v>0</v>
      </c>
      <c r="H1687" s="13">
        <f t="shared" si="316"/>
        <v>29.980667510734321</v>
      </c>
      <c r="I1687" s="16">
        <f t="shared" si="323"/>
        <v>29.986968561402822</v>
      </c>
      <c r="J1687" s="13">
        <f t="shared" si="317"/>
        <v>29.868447950467718</v>
      </c>
      <c r="K1687" s="13">
        <f t="shared" si="318"/>
        <v>0.11852061093510358</v>
      </c>
      <c r="L1687" s="13">
        <f t="shared" si="319"/>
        <v>0</v>
      </c>
      <c r="M1687" s="13">
        <f t="shared" si="324"/>
        <v>9.1406860395091296E-28</v>
      </c>
      <c r="N1687" s="13">
        <f t="shared" si="320"/>
        <v>5.6672253444956606E-28</v>
      </c>
      <c r="O1687" s="13">
        <f t="shared" si="321"/>
        <v>5.6672253444956606E-28</v>
      </c>
      <c r="Q1687">
        <v>26.70506986476175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30.730648144374118</v>
      </c>
      <c r="G1688" s="13">
        <f t="shared" si="315"/>
        <v>0</v>
      </c>
      <c r="H1688" s="13">
        <f t="shared" si="316"/>
        <v>30.730648144374118</v>
      </c>
      <c r="I1688" s="16">
        <f t="shared" si="323"/>
        <v>30.849168755309222</v>
      </c>
      <c r="J1688" s="13">
        <f t="shared" si="317"/>
        <v>30.574430729356699</v>
      </c>
      <c r="K1688" s="13">
        <f t="shared" si="318"/>
        <v>0.27473802595252295</v>
      </c>
      <c r="L1688" s="13">
        <f t="shared" si="319"/>
        <v>0</v>
      </c>
      <c r="M1688" s="13">
        <f t="shared" si="324"/>
        <v>3.473460695013469E-28</v>
      </c>
      <c r="N1688" s="13">
        <f t="shared" si="320"/>
        <v>2.1535456309083505E-28</v>
      </c>
      <c r="O1688" s="13">
        <f t="shared" si="321"/>
        <v>2.1535456309083505E-28</v>
      </c>
      <c r="Q1688">
        <v>21.247961411753071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37.995205952156901</v>
      </c>
      <c r="G1689" s="13">
        <f t="shared" si="315"/>
        <v>0</v>
      </c>
      <c r="H1689" s="13">
        <f t="shared" si="316"/>
        <v>37.995205952156901</v>
      </c>
      <c r="I1689" s="16">
        <f t="shared" si="323"/>
        <v>38.269943978109424</v>
      </c>
      <c r="J1689" s="13">
        <f t="shared" si="317"/>
        <v>37.429034277159694</v>
      </c>
      <c r="K1689" s="13">
        <f t="shared" si="318"/>
        <v>0.84090970094973017</v>
      </c>
      <c r="L1689" s="13">
        <f t="shared" si="319"/>
        <v>0</v>
      </c>
      <c r="M1689" s="13">
        <f t="shared" si="324"/>
        <v>1.3199150641051185E-28</v>
      </c>
      <c r="N1689" s="13">
        <f t="shared" si="320"/>
        <v>8.1834733974517343E-29</v>
      </c>
      <c r="O1689" s="13">
        <f t="shared" si="321"/>
        <v>8.1834733974517343E-29</v>
      </c>
      <c r="Q1689">
        <v>17.77255975161291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2025-03-05T08:43:13Z</dcterms:modified>
</cp:coreProperties>
</file>