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CSIRO-QCCCE-CSIRO-Mk3-6-0_r1i1p1_SMHI-RCA4_v1\"/>
    </mc:Choice>
  </mc:AlternateContent>
  <xr:revisionPtr revIDLastSave="0" documentId="13_ncr:1_{5F38906A-494E-4DA6-BB7B-D2BAA77AFC86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H1678" i="1"/>
  <c r="G1678" i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H1626" i="1"/>
  <c r="G1626" i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H1596" i="1"/>
  <c r="G1596" i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H1570" i="1"/>
  <c r="G1570" i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H1557" i="1"/>
  <c r="G1557" i="1"/>
  <c r="H1556" i="1"/>
  <c r="G1556" i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G1549" i="1"/>
  <c r="H1549" i="1" s="1"/>
  <c r="H1548" i="1"/>
  <c r="G1548" i="1"/>
  <c r="H1547" i="1"/>
  <c r="G1547" i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H1533" i="1"/>
  <c r="G1533" i="1"/>
  <c r="G1532" i="1"/>
  <c r="H1532" i="1" s="1"/>
  <c r="G1531" i="1"/>
  <c r="H1531" i="1" s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G1511" i="1"/>
  <c r="H1511" i="1" s="1"/>
  <c r="H1510" i="1"/>
  <c r="G1510" i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H1503" i="1"/>
  <c r="G1503" i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H1494" i="1"/>
  <c r="G1494" i="1"/>
  <c r="G1493" i="1"/>
  <c r="H1493" i="1" s="1"/>
  <c r="H1492" i="1"/>
  <c r="G1492" i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H1459" i="1"/>
  <c r="G1459" i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H1424" i="1"/>
  <c r="G1424" i="1"/>
  <c r="G1423" i="1"/>
  <c r="H1423" i="1" s="1"/>
  <c r="H1422" i="1"/>
  <c r="G1422" i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B1381" i="1"/>
  <c r="G1380" i="1"/>
  <c r="H1380" i="1" s="1"/>
  <c r="G1379" i="1"/>
  <c r="H1379" i="1" s="1"/>
  <c r="B1379" i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8" i="1"/>
  <c r="H1378" i="1" s="1"/>
  <c r="G1377" i="1"/>
  <c r="H1377" i="1" s="1"/>
  <c r="G1376" i="1"/>
  <c r="H1376" i="1" s="1"/>
  <c r="B1376" i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H1367" i="1"/>
  <c r="G1367" i="1"/>
  <c r="B1367" i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G1356" i="1"/>
  <c r="H1356" i="1" s="1"/>
  <c r="G1355" i="1"/>
  <c r="H1355" i="1" s="1"/>
  <c r="B1355" i="1"/>
  <c r="B1356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B1329" i="1"/>
  <c r="H1328" i="1"/>
  <c r="G1328" i="1"/>
  <c r="H1327" i="1"/>
  <c r="G1327" i="1"/>
  <c r="B1327" i="1"/>
  <c r="B1328" i="1" s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H1319" i="1"/>
  <c r="G1319" i="1"/>
  <c r="B1319" i="1"/>
  <c r="G1318" i="1"/>
  <c r="H1318" i="1" s="1"/>
  <c r="H1317" i="1"/>
  <c r="G1317" i="1"/>
  <c r="H1316" i="1"/>
  <c r="G1316" i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H1309" i="1"/>
  <c r="G1309" i="1"/>
  <c r="H1308" i="1"/>
  <c r="G1308" i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H1296" i="1"/>
  <c r="G1296" i="1"/>
  <c r="G1295" i="1"/>
  <c r="H1295" i="1" s="1"/>
  <c r="H1294" i="1"/>
  <c r="G1294" i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G1283" i="1"/>
  <c r="H1283" i="1" s="1"/>
  <c r="H1282" i="1"/>
  <c r="G1282" i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B1268" i="1" s="1"/>
  <c r="G1266" i="1"/>
  <c r="H1266" i="1" s="1"/>
  <c r="G1265" i="1"/>
  <c r="H1265" i="1" s="1"/>
  <c r="G1264" i="1"/>
  <c r="H1264" i="1" s="1"/>
  <c r="H1263" i="1"/>
  <c r="G1263" i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B1197" i="1"/>
  <c r="G1196" i="1"/>
  <c r="H1196" i="1" s="1"/>
  <c r="B1196" i="1"/>
  <c r="H1195" i="1"/>
  <c r="G1195" i="1"/>
  <c r="B1195" i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G1188" i="1"/>
  <c r="H1188" i="1" s="1"/>
  <c r="H1187" i="1"/>
  <c r="G1187" i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H1173" i="1"/>
  <c r="G1173" i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H1162" i="1"/>
  <c r="G1162" i="1"/>
  <c r="G1161" i="1"/>
  <c r="H1161" i="1" s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G1132" i="1"/>
  <c r="H1132" i="1" s="1"/>
  <c r="G1131" i="1"/>
  <c r="H1131" i="1" s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G1114" i="1"/>
  <c r="H1114" i="1" s="1"/>
  <c r="G1113" i="1"/>
  <c r="H1113" i="1" s="1"/>
  <c r="H1112" i="1"/>
  <c r="G1112" i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H1104" i="1"/>
  <c r="G1104" i="1"/>
  <c r="G1103" i="1"/>
  <c r="H1103" i="1" s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H1091" i="1"/>
  <c r="G1091" i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H1063" i="1"/>
  <c r="G1063" i="1"/>
  <c r="H1062" i="1"/>
  <c r="G1062" i="1"/>
  <c r="G1061" i="1"/>
  <c r="H1061" i="1" s="1"/>
  <c r="G1060" i="1"/>
  <c r="H1060" i="1" s="1"/>
  <c r="H1059" i="1"/>
  <c r="G1059" i="1"/>
  <c r="H1058" i="1"/>
  <c r="G1058" i="1"/>
  <c r="G1057" i="1"/>
  <c r="H1057" i="1" s="1"/>
  <c r="G1056" i="1"/>
  <c r="H1056" i="1" s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H1025" i="1"/>
  <c r="G1025" i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H1003" i="1"/>
  <c r="G1003" i="1"/>
  <c r="G1002" i="1"/>
  <c r="H1002" i="1" s="1"/>
  <c r="G1001" i="1"/>
  <c r="H1001" i="1" s="1"/>
  <c r="H1000" i="1"/>
  <c r="G1000" i="1"/>
  <c r="H999" i="1"/>
  <c r="G999" i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H969" i="1"/>
  <c r="G969" i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B958" i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H916" i="1"/>
  <c r="G916" i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905" i="1"/>
  <c r="G905" i="1"/>
  <c r="G904" i="1"/>
  <c r="H904" i="1" s="1"/>
  <c r="G903" i="1"/>
  <c r="H903" i="1" s="1"/>
  <c r="G902" i="1"/>
  <c r="H902" i="1" s="1"/>
  <c r="G901" i="1"/>
  <c r="H901" i="1" s="1"/>
  <c r="H900" i="1"/>
  <c r="G900" i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G885" i="1"/>
  <c r="H885" i="1" s="1"/>
  <c r="G884" i="1"/>
  <c r="H884" i="1" s="1"/>
  <c r="G883" i="1"/>
  <c r="H883" i="1" s="1"/>
  <c r="G882" i="1"/>
  <c r="H882" i="1" s="1"/>
  <c r="B882" i="1"/>
  <c r="B894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H874" i="1"/>
  <c r="G874" i="1"/>
  <c r="G873" i="1"/>
  <c r="H873" i="1" s="1"/>
  <c r="G872" i="1"/>
  <c r="H872" i="1" s="1"/>
  <c r="B872" i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H871" i="1"/>
  <c r="G871" i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B825" i="1"/>
  <c r="G824" i="1"/>
  <c r="H824" i="1" s="1"/>
  <c r="G823" i="1"/>
  <c r="H823" i="1" s="1"/>
  <c r="B823" i="1"/>
  <c r="B824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H799" i="1"/>
  <c r="G799" i="1"/>
  <c r="B799" i="1"/>
  <c r="B800" i="1" s="1"/>
  <c r="B801" i="1" s="1"/>
  <c r="G798" i="1"/>
  <c r="H798" i="1" s="1"/>
  <c r="G797" i="1"/>
  <c r="H797" i="1" s="1"/>
  <c r="H796" i="1"/>
  <c r="G796" i="1"/>
  <c r="G795" i="1"/>
  <c r="H795" i="1" s="1"/>
  <c r="G794" i="1"/>
  <c r="H794" i="1" s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G697" i="1"/>
  <c r="H697" i="1" s="1"/>
  <c r="G696" i="1"/>
  <c r="H696" i="1" s="1"/>
  <c r="H695" i="1"/>
  <c r="G695" i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H670" i="1"/>
  <c r="G670" i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H663" i="1"/>
  <c r="G663" i="1"/>
  <c r="H662" i="1"/>
  <c r="G662" i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H635" i="1"/>
  <c r="G635" i="1"/>
  <c r="G634" i="1"/>
  <c r="H634" i="1" s="1"/>
  <c r="G633" i="1"/>
  <c r="H633" i="1" s="1"/>
  <c r="G632" i="1"/>
  <c r="H632" i="1" s="1"/>
  <c r="G631" i="1"/>
  <c r="H631" i="1" s="1"/>
  <c r="H630" i="1"/>
  <c r="G630" i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H621" i="1"/>
  <c r="G621" i="1"/>
  <c r="G620" i="1"/>
  <c r="H620" i="1" s="1"/>
  <c r="G619" i="1"/>
  <c r="H619" i="1" s="1"/>
  <c r="H618" i="1"/>
  <c r="G618" i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H607" i="1"/>
  <c r="G607" i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H585" i="1"/>
  <c r="G585" i="1"/>
  <c r="G584" i="1"/>
  <c r="H584" i="1" s="1"/>
  <c r="G583" i="1"/>
  <c r="H583" i="1" s="1"/>
  <c r="H582" i="1"/>
  <c r="G582" i="1"/>
  <c r="H581" i="1"/>
  <c r="G581" i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H565" i="1"/>
  <c r="G565" i="1"/>
  <c r="H564" i="1"/>
  <c r="G564" i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B538" i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37" i="1"/>
  <c r="H537" i="1" s="1"/>
  <c r="H536" i="1"/>
  <c r="G536" i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H503" i="1"/>
  <c r="G503" i="1"/>
  <c r="G502" i="1"/>
  <c r="H502" i="1" s="1"/>
  <c r="B502" i="1"/>
  <c r="B514" i="1" s="1"/>
  <c r="B526" i="1" s="1"/>
  <c r="H501" i="1"/>
  <c r="G501" i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H490" i="1"/>
  <c r="G490" i="1"/>
  <c r="B490" i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H476" i="1"/>
  <c r="G476" i="1"/>
  <c r="G475" i="1"/>
  <c r="H475" i="1" s="1"/>
  <c r="B475" i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H462" i="1"/>
  <c r="G462" i="1"/>
  <c r="G461" i="1"/>
  <c r="H461" i="1" s="1"/>
  <c r="G460" i="1"/>
  <c r="H460" i="1" s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B441" i="1"/>
  <c r="G440" i="1"/>
  <c r="H440" i="1" s="1"/>
  <c r="G439" i="1"/>
  <c r="H439" i="1" s="1"/>
  <c r="B439" i="1"/>
  <c r="B440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H398" i="1"/>
  <c r="G398" i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H376" i="1"/>
  <c r="G376" i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H321" i="1"/>
  <c r="G321" i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H291" i="1"/>
  <c r="G291" i="1"/>
  <c r="G290" i="1"/>
  <c r="H290" i="1" s="1"/>
  <c r="G289" i="1"/>
  <c r="H289" i="1" s="1"/>
  <c r="G288" i="1"/>
  <c r="H288" i="1" s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H256" i="1"/>
  <c r="G256" i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H140" i="1"/>
  <c r="G140" i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H118" i="1"/>
  <c r="G118" i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G80" i="1"/>
  <c r="H80" i="1" s="1"/>
  <c r="H79" i="1"/>
  <c r="G79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B75" i="1"/>
  <c r="B76" i="1" s="1"/>
  <c r="B77" i="1" s="1"/>
  <c r="H74" i="1"/>
  <c r="G74" i="1"/>
  <c r="G73" i="1"/>
  <c r="H73" i="1" s="1"/>
  <c r="H72" i="1"/>
  <c r="G72" i="1"/>
  <c r="G71" i="1"/>
  <c r="H71" i="1" s="1"/>
  <c r="B71" i="1"/>
  <c r="B72" i="1" s="1"/>
  <c r="B73" i="1" s="1"/>
  <c r="B74" i="1" s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G56" i="1"/>
  <c r="H56" i="1" s="1"/>
  <c r="H55" i="1"/>
  <c r="G55" i="1"/>
  <c r="B55" i="1"/>
  <c r="B56" i="1" s="1"/>
  <c r="G54" i="1"/>
  <c r="H54" i="1" s="1"/>
  <c r="G53" i="1"/>
  <c r="H53" i="1" s="1"/>
  <c r="G52" i="1"/>
  <c r="H52" i="1" s="1"/>
  <c r="G51" i="1"/>
  <c r="H51" i="1" s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B29" i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G22" i="1"/>
  <c r="H22" i="1" s="1"/>
  <c r="G21" i="1"/>
  <c r="H21" i="1" s="1"/>
  <c r="B21" i="1"/>
  <c r="G20" i="1"/>
  <c r="H20" i="1" s="1"/>
  <c r="G19" i="1"/>
  <c r="H19" i="1" s="1"/>
  <c r="B19" i="1"/>
  <c r="B20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l="1"/>
  <c r="K6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279" i="1"/>
  <c r="B1291" i="1" s="1"/>
  <c r="B1303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B1272" i="1"/>
  <c r="B480" i="1"/>
  <c r="B1280" i="1"/>
  <c r="B1292" i="1" s="1"/>
  <c r="B1304" i="1" s="1"/>
  <c r="B1269" i="1"/>
  <c r="B1281" i="1" s="1"/>
  <c r="B1293" i="1" s="1"/>
  <c r="B1305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80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L6" i="1" l="1"/>
  <c r="M6" i="1" s="1"/>
  <c r="N6" i="1" s="1"/>
  <c r="O6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84" i="1"/>
  <c r="B1296" i="1" s="1"/>
  <c r="B1308" i="1" s="1"/>
  <c r="B1273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7" i="1" l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74" i="1"/>
  <c r="B1285" i="1"/>
  <c r="B1297" i="1" s="1"/>
  <c r="B1309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I7" i="1"/>
  <c r="J7" i="1" s="1"/>
  <c r="K7" i="1" s="1"/>
  <c r="L7" i="1"/>
  <c r="M7" i="1" s="1"/>
  <c r="N7" i="1" s="1"/>
  <c r="O7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86" i="1" l="1"/>
  <c r="B1298" i="1" s="1"/>
  <c r="B1310" i="1" s="1"/>
  <c r="B1275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I8" i="1"/>
  <c r="B891" i="1" l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87" i="1"/>
  <c r="B1299" i="1" s="1"/>
  <c r="B1311" i="1" s="1"/>
  <c r="B1276" i="1"/>
  <c r="J8" i="1"/>
  <c r="K8" i="1" s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88" i="1"/>
  <c r="B1300" i="1" s="1"/>
  <c r="B1312" i="1" s="1"/>
  <c r="B1277" i="1"/>
  <c r="B1289" i="1" s="1"/>
  <c r="B1301" i="1" s="1"/>
  <c r="B1313" i="1" s="1"/>
  <c r="L8" i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/>
  <c r="K107" i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 l="1"/>
  <c r="J129" i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 l="1"/>
  <c r="J135" i="1" s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 l="1"/>
  <c r="J137" i="1" s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 l="1"/>
  <c r="J144" i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s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s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 l="1"/>
  <c r="J241" i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 l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s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 l="1"/>
  <c r="J265" i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s="1"/>
  <c r="K271" i="1" s="1"/>
  <c r="L271" i="1" l="1"/>
  <c r="M271" i="1" s="1"/>
  <c r="N271" i="1" s="1"/>
  <c r="O271" i="1" s="1"/>
  <c r="I272" i="1" l="1"/>
  <c r="J272" i="1" s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/>
  <c r="K283" i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 l="1"/>
  <c r="J316" i="1" s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 l="1"/>
  <c r="J329" i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/>
  <c r="K348" i="1" s="1"/>
  <c r="L348" i="1" l="1"/>
  <c r="M348" i="1" s="1"/>
  <c r="N348" i="1" s="1"/>
  <c r="O348" i="1" s="1"/>
  <c r="I349" i="1" l="1"/>
  <c r="J349" i="1"/>
  <c r="K349" i="1" s="1"/>
  <c r="L349" i="1" l="1"/>
  <c r="M349" i="1" s="1"/>
  <c r="N349" i="1" s="1"/>
  <c r="O349" i="1" s="1"/>
  <c r="I350" i="1" l="1"/>
  <c r="J350" i="1" l="1"/>
  <c r="K350" i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/>
  <c r="K364" i="1" s="1"/>
  <c r="L364" i="1" l="1"/>
  <c r="M364" i="1" s="1"/>
  <c r="N364" i="1" s="1"/>
  <c r="O364" i="1" s="1"/>
  <c r="I365" i="1" l="1"/>
  <c r="J365" i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 l="1"/>
  <c r="J390" i="1" s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 l="1"/>
  <c r="J393" i="1" l="1"/>
  <c r="K393" i="1"/>
  <c r="L393" i="1" l="1"/>
  <c r="M393" i="1" s="1"/>
  <c r="N393" i="1" s="1"/>
  <c r="O393" i="1" s="1"/>
  <c r="I394" i="1" l="1"/>
  <c r="J394" i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 l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 l="1"/>
  <c r="J400" i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s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/>
  <c r="K441" i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s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 l="1"/>
  <c r="J462" i="1" s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 l="1"/>
  <c r="J468" i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 l="1"/>
  <c r="J473" i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s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 l="1"/>
  <c r="J484" i="1" s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 l="1"/>
  <c r="J493" i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s="1"/>
  <c r="K495" i="1" l="1"/>
  <c r="L495" i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 l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 l="1"/>
  <c r="J552" i="1" l="1"/>
  <c r="K552" i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 l="1"/>
  <c r="J563" i="1" l="1"/>
  <c r="K563" i="1"/>
  <c r="L563" i="1" l="1"/>
  <c r="M563" i="1" s="1"/>
  <c r="N563" i="1" s="1"/>
  <c r="O563" i="1" s="1"/>
  <c r="I564" i="1" l="1"/>
  <c r="J564" i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 l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 l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 l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 l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 l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 l="1"/>
  <c r="J754" i="1" l="1"/>
  <c r="K754" i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 l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 l="1"/>
  <c r="J802" i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 l="1"/>
  <c r="J810" i="1" l="1"/>
  <c r="K810" i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 l="1"/>
  <c r="J821" i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 l="1"/>
  <c r="J823" i="1" s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 l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 l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/>
  <c r="K891" i="1" s="1"/>
  <c r="L891" i="1" l="1"/>
  <c r="M891" i="1" s="1"/>
  <c r="N891" i="1" s="1"/>
  <c r="O891" i="1" s="1"/>
  <c r="I892" i="1" l="1"/>
  <c r="J892" i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 l="1"/>
  <c r="J918" i="1" l="1"/>
  <c r="K918" i="1" s="1"/>
  <c r="L918" i="1" l="1"/>
  <c r="M918" i="1" s="1"/>
  <c r="N918" i="1" s="1"/>
  <c r="O918" i="1" s="1"/>
  <c r="I919" i="1" l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 l="1"/>
  <c r="J937" i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 l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 l="1"/>
  <c r="J961" i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 l="1"/>
  <c r="J988" i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 l="1"/>
  <c r="J1007" i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 l="1"/>
  <c r="J1011" i="1" l="1"/>
  <c r="K1011" i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 l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 l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 l="1"/>
  <c r="J1046" i="1" l="1"/>
  <c r="K1046" i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 l="1"/>
  <c r="J1053" i="1" s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 l="1"/>
  <c r="J1100" i="1" l="1"/>
  <c r="K1100" i="1" s="1"/>
  <c r="L1100" i="1" l="1"/>
  <c r="M1100" i="1" s="1"/>
  <c r="N1100" i="1" s="1"/>
  <c r="O1100" i="1" s="1"/>
  <c r="I1101" i="1" l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/>
  <c r="K1105" i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/>
  <c r="K1110" i="1" s="1"/>
  <c r="L1110" i="1" l="1"/>
  <c r="M1110" i="1" s="1"/>
  <c r="N1110" i="1" s="1"/>
  <c r="O1110" i="1" s="1"/>
  <c r="I1111" i="1" l="1"/>
  <c r="J1111" i="1" l="1"/>
  <c r="K1111" i="1" s="1"/>
  <c r="L1111" i="1" l="1"/>
  <c r="M1111" i="1" s="1"/>
  <c r="N1111" i="1" s="1"/>
  <c r="O1111" i="1" s="1"/>
  <c r="I1112" i="1" l="1"/>
  <c r="J1112" i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/>
  <c r="K1138" i="1" s="1"/>
  <c r="L1138" i="1" l="1"/>
  <c r="M1138" i="1" s="1"/>
  <c r="N1138" i="1" s="1"/>
  <c r="O1138" i="1" s="1"/>
  <c r="I1139" i="1" l="1"/>
  <c r="J1139" i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 l="1"/>
  <c r="J1148" i="1" l="1"/>
  <c r="K1148" i="1" s="1"/>
  <c r="L1148" i="1" l="1"/>
  <c r="M1148" i="1" s="1"/>
  <c r="N1148" i="1" s="1"/>
  <c r="O1148" i="1" s="1"/>
  <c r="I1149" i="1" l="1"/>
  <c r="J1149" i="1"/>
  <c r="K1149" i="1" s="1"/>
  <c r="L1149" i="1" l="1"/>
  <c r="M1149" i="1" s="1"/>
  <c r="N1149" i="1" s="1"/>
  <c r="O1149" i="1" s="1"/>
  <c r="I1150" i="1" l="1"/>
  <c r="J1150" i="1" s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s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 l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 l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 l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 l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 l="1"/>
  <c r="J1174" i="1" l="1"/>
  <c r="K1174" i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 l="1"/>
  <c r="J1273" i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 l="1"/>
  <c r="K1335" i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 l="1"/>
  <c r="J1345" i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 l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 l="1"/>
  <c r="J1377" i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 l="1"/>
  <c r="J1409" i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 l="1"/>
  <c r="K1445" i="1" s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 l="1"/>
  <c r="J1456" i="1" l="1"/>
  <c r="K1456" i="1" s="1"/>
  <c r="L1456" i="1" l="1"/>
  <c r="M1456" i="1" s="1"/>
  <c r="N1456" i="1" s="1"/>
  <c r="O1456" i="1" s="1"/>
  <c r="I1457" i="1" l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 l="1"/>
  <c r="J1466" i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 l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 l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l="1"/>
  <c r="K1494" i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 l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 l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 l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/>
  <c r="L1593" i="1" l="1"/>
  <c r="M1593" i="1" s="1"/>
  <c r="N1593" i="1" s="1"/>
  <c r="O1593" i="1" s="1"/>
  <c r="I1594" i="1" l="1"/>
  <c r="J1594" i="1" l="1"/>
  <c r="K1594" i="1" s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 l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 l="1"/>
  <c r="J1611" i="1" l="1"/>
  <c r="K1611" i="1" s="1"/>
  <c r="L1611" i="1" l="1"/>
  <c r="M1611" i="1" s="1"/>
  <c r="N1611" i="1" s="1"/>
  <c r="O1611" i="1" s="1"/>
  <c r="I1612" i="1" l="1"/>
  <c r="J1612" i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 l="1"/>
  <c r="J1615" i="1" l="1"/>
  <c r="K1615" i="1" s="1"/>
  <c r="L1615" i="1" l="1"/>
  <c r="M1615" i="1" s="1"/>
  <c r="N1615" i="1" s="1"/>
  <c r="O1615" i="1" s="1"/>
  <c r="I1616" i="1" l="1"/>
  <c r="J1616" i="1" s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 s="1"/>
  <c r="L1622" i="1" l="1"/>
  <c r="M1622" i="1" s="1"/>
  <c r="N1622" i="1" s="1"/>
  <c r="O1622" i="1" s="1"/>
  <c r="I1623" i="1" l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 l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 l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 l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 l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/>
  <c r="K1677" i="1" s="1"/>
  <c r="L1677" i="1" l="1"/>
  <c r="M1677" i="1" s="1"/>
  <c r="N1677" i="1" s="1"/>
  <c r="O1677" i="1" s="1"/>
  <c r="I1678" i="1" l="1"/>
  <c r="J1678" i="1"/>
  <c r="K1678" i="1"/>
  <c r="L1678" i="1" l="1"/>
  <c r="M1678" i="1" s="1"/>
  <c r="N1678" i="1" s="1"/>
  <c r="O1678" i="1" s="1"/>
  <c r="I1679" i="1" l="1"/>
  <c r="J1679" i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 l="1"/>
  <c r="J1685" i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<sst xmlns="http://schemas.openxmlformats.org/spreadsheetml/2006/main" count="43" uniqueCount="40">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</sst>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0.58665828240037277</c:v>
                </c:pt>
                <c:pt idx="2">
                  <c:v>11.766096856606632</c:v>
                </c:pt>
                <c:pt idx="3">
                  <c:v>4.071186837388427</c:v>
                </c:pt>
                <c:pt idx="4">
                  <c:v>5.0956978203472554</c:v>
                </c:pt>
                <c:pt idx="5">
                  <c:v>3.7599994484742418E-2</c:v>
                </c:pt>
                <c:pt idx="6">
                  <c:v>1.139995807825832E-2</c:v>
                </c:pt>
                <c:pt idx="7">
                  <c:v>4.331984069738162E-3</c:v>
                </c:pt>
                <c:pt idx="8">
                  <c:v>1.6461539465005013E-3</c:v>
                </c:pt>
                <c:pt idx="9">
                  <c:v>6.2553849967019056E-4</c:v>
                </c:pt>
                <c:pt idx="10">
                  <c:v>2.3770462987467237E-4</c:v>
                </c:pt>
                <c:pt idx="11">
                  <c:v>9.0327759352375498E-5</c:v>
                </c:pt>
                <c:pt idx="12">
                  <c:v>3.4324548553902692E-5</c:v>
                </c:pt>
                <c:pt idx="13">
                  <c:v>1.304332845048302E-5</c:v>
                </c:pt>
                <c:pt idx="14">
                  <c:v>5.9753778410951801</c:v>
                </c:pt>
                <c:pt idx="15">
                  <c:v>6.7212136231024084</c:v>
                </c:pt>
                <c:pt idx="16">
                  <c:v>87.791282141566029</c:v>
                </c:pt>
                <c:pt idx="17">
                  <c:v>75.081067681234799</c:v>
                </c:pt>
                <c:pt idx="18">
                  <c:v>21.362912950239398</c:v>
                </c:pt>
                <c:pt idx="19">
                  <c:v>15.429521217621609</c:v>
                </c:pt>
                <c:pt idx="20">
                  <c:v>3.0848046300145695</c:v>
                </c:pt>
                <c:pt idx="21">
                  <c:v>1.1722257594055363</c:v>
                </c:pt>
                <c:pt idx="22">
                  <c:v>0.44544578857410383</c:v>
                </c:pt>
                <c:pt idx="23">
                  <c:v>0.16926939965815946</c:v>
                </c:pt>
                <c:pt idx="24">
                  <c:v>6.4322371870100592E-2</c:v>
                </c:pt>
                <c:pt idx="25">
                  <c:v>2.4442501310638225E-2</c:v>
                </c:pt>
                <c:pt idx="26">
                  <c:v>6.5761317311355079</c:v>
                </c:pt>
                <c:pt idx="27">
                  <c:v>2.2502988048401802</c:v>
                </c:pt>
                <c:pt idx="28">
                  <c:v>1.341208931917341E-3</c:v>
                </c:pt>
                <c:pt idx="29">
                  <c:v>5.7068072979582078</c:v>
                </c:pt>
                <c:pt idx="30">
                  <c:v>7.4000455671576049</c:v>
                </c:pt>
                <c:pt idx="31">
                  <c:v>7.359481651216833E-5</c:v>
                </c:pt>
                <c:pt idx="32">
                  <c:v>2.796603027462397E-5</c:v>
                </c:pt>
                <c:pt idx="33">
                  <c:v>1.0627091504357107E-5</c:v>
                </c:pt>
                <c:pt idx="34">
                  <c:v>4.0382947716557015E-6</c:v>
                </c:pt>
                <c:pt idx="35">
                  <c:v>1.5345520132291664E-6</c:v>
                </c:pt>
                <c:pt idx="36">
                  <c:v>5.8312976502708319E-7</c:v>
                </c:pt>
                <c:pt idx="37">
                  <c:v>2.2158931071029157E-7</c:v>
                </c:pt>
                <c:pt idx="38">
                  <c:v>10.718289100551086</c:v>
                </c:pt>
                <c:pt idx="39">
                  <c:v>3.1997496466566107E-8</c:v>
                </c:pt>
                <c:pt idx="40">
                  <c:v>9.3336439968261988</c:v>
                </c:pt>
                <c:pt idx="41">
                  <c:v>0.42208531536087124</c:v>
                </c:pt>
                <c:pt idx="42">
                  <c:v>1.7557666261134155E-9</c:v>
                </c:pt>
                <c:pt idx="43">
                  <c:v>6.6719131792309779E-10</c:v>
                </c:pt>
                <c:pt idx="44">
                  <c:v>2.5353270081077719E-10</c:v>
                </c:pt>
                <c:pt idx="45">
                  <c:v>9.6342426308095328E-11</c:v>
                </c:pt>
                <c:pt idx="46">
                  <c:v>3.6610121997076229E-11</c:v>
                </c:pt>
                <c:pt idx="47">
                  <c:v>1.3911846358888965E-11</c:v>
                </c:pt>
                <c:pt idx="48">
                  <c:v>5.2865016163778072E-12</c:v>
                </c:pt>
                <c:pt idx="49">
                  <c:v>0.30655235645653778</c:v>
                </c:pt>
                <c:pt idx="50">
                  <c:v>2.3698783275160147</c:v>
                </c:pt>
                <c:pt idx="51">
                  <c:v>50.067820761400384</c:v>
                </c:pt>
                <c:pt idx="52">
                  <c:v>17.081660342093695</c:v>
                </c:pt>
                <c:pt idx="53">
                  <c:v>4.4461042744455472</c:v>
                </c:pt>
                <c:pt idx="54">
                  <c:v>8.7480918701413515</c:v>
                </c:pt>
                <c:pt idx="55">
                  <c:v>4.6091196355737187</c:v>
                </c:pt>
                <c:pt idx="56">
                  <c:v>0.24396663374737609</c:v>
                </c:pt>
                <c:pt idx="57">
                  <c:v>9.2707320824002917E-2</c:v>
                </c:pt>
                <c:pt idx="58">
                  <c:v>3.5228781913121114E-2</c:v>
                </c:pt>
                <c:pt idx="59">
                  <c:v>1.338693712698602E-2</c:v>
                </c:pt>
                <c:pt idx="60">
                  <c:v>5.0870361082546878E-3</c:v>
                </c:pt>
                <c:pt idx="61">
                  <c:v>2.2465308891048212</c:v>
                </c:pt>
                <c:pt idx="62">
                  <c:v>7.4674588056296951</c:v>
                </c:pt>
                <c:pt idx="63">
                  <c:v>2.791358453321513E-4</c:v>
                </c:pt>
                <c:pt idx="64">
                  <c:v>4.4872339086490971</c:v>
                </c:pt>
                <c:pt idx="65">
                  <c:v>21.300846806420708</c:v>
                </c:pt>
                <c:pt idx="66">
                  <c:v>13.32418787829724</c:v>
                </c:pt>
                <c:pt idx="67">
                  <c:v>18.872202892620518</c:v>
                </c:pt>
                <c:pt idx="68">
                  <c:v>2.5416779858115275</c:v>
                </c:pt>
                <c:pt idx="69">
                  <c:v>0.96583763460838068</c:v>
                </c:pt>
                <c:pt idx="70">
                  <c:v>0.36701830115118461</c:v>
                </c:pt>
                <c:pt idx="71">
                  <c:v>0.13946695443745016</c:v>
                </c:pt>
                <c:pt idx="72">
                  <c:v>5.2997442686231057E-2</c:v>
                </c:pt>
                <c:pt idx="73">
                  <c:v>2.0139028220767803E-2</c:v>
                </c:pt>
                <c:pt idx="74">
                  <c:v>27.045298588690891</c:v>
                </c:pt>
                <c:pt idx="75">
                  <c:v>33.073813856124033</c:v>
                </c:pt>
                <c:pt idx="76">
                  <c:v>30.22767570925425</c:v>
                </c:pt>
                <c:pt idx="77">
                  <c:v>97.039759467117563</c:v>
                </c:pt>
                <c:pt idx="78">
                  <c:v>75.731223284003519</c:v>
                </c:pt>
                <c:pt idx="79">
                  <c:v>27.122795329050781</c:v>
                </c:pt>
                <c:pt idx="80">
                  <c:v>10.706660069800405</c:v>
                </c:pt>
                <c:pt idx="81">
                  <c:v>3.5910675214784167</c:v>
                </c:pt>
                <c:pt idx="82">
                  <c:v>1.3646056581617982</c:v>
                </c:pt>
                <c:pt idx="83">
                  <c:v>0.51855015010148342</c:v>
                </c:pt>
                <c:pt idx="84">
                  <c:v>0.19704905703856368</c:v>
                </c:pt>
                <c:pt idx="85">
                  <c:v>7.6064884404260544</c:v>
                </c:pt>
                <c:pt idx="86">
                  <c:v>2.8453883836368595E-2</c:v>
                </c:pt>
                <c:pt idx="87">
                  <c:v>8.6829622914469269</c:v>
                </c:pt>
                <c:pt idx="88">
                  <c:v>1.3909602718192535</c:v>
                </c:pt>
                <c:pt idx="89">
                  <c:v>5.5319931272053626</c:v>
                </c:pt>
                <c:pt idx="90">
                  <c:v>7.8810179989449782</c:v>
                </c:pt>
                <c:pt idx="91">
                  <c:v>2.2545482660271497E-4</c:v>
                </c:pt>
                <c:pt idx="92">
                  <c:v>8.5672834109031698E-5</c:v>
                </c:pt>
                <c:pt idx="93">
                  <c:v>3.255567696143205E-5</c:v>
                </c:pt>
                <c:pt idx="94">
                  <c:v>1.2371157245344179E-5</c:v>
                </c:pt>
                <c:pt idx="95">
                  <c:v>4.7010397532307886E-6</c:v>
                </c:pt>
                <c:pt idx="96">
                  <c:v>1.7863951062276994E-6</c:v>
                </c:pt>
                <c:pt idx="97">
                  <c:v>2.3674633882606759</c:v>
                </c:pt>
                <c:pt idx="98">
                  <c:v>6.8607651361768429</c:v>
                </c:pt>
                <c:pt idx="99">
                  <c:v>9.802307226892633E-8</c:v>
                </c:pt>
                <c:pt idx="100">
                  <c:v>3.7248767462191998E-8</c:v>
                </c:pt>
                <c:pt idx="101">
                  <c:v>36.379399151527068</c:v>
                </c:pt>
                <c:pt idx="102">
                  <c:v>9.9261287165093943</c:v>
                </c:pt>
                <c:pt idx="103">
                  <c:v>16.824298130841445</c:v>
                </c:pt>
                <c:pt idx="104">
                  <c:v>2.1259092969995086</c:v>
                </c:pt>
                <c:pt idx="105">
                  <c:v>0.80784553285981342</c:v>
                </c:pt>
                <c:pt idx="106">
                  <c:v>0.30698130248672911</c:v>
                </c:pt>
                <c:pt idx="107">
                  <c:v>0.11665289494495709</c:v>
                </c:pt>
                <c:pt idx="108">
                  <c:v>4.4328100079083693E-2</c:v>
                </c:pt>
                <c:pt idx="109">
                  <c:v>1.6844678030051803E-2</c:v>
                </c:pt>
                <c:pt idx="110">
                  <c:v>6.4009776514196851E-3</c:v>
                </c:pt>
                <c:pt idx="111">
                  <c:v>2.4323715075394801E-3</c:v>
                </c:pt>
                <c:pt idx="112">
                  <c:v>9.2430117286500246E-4</c:v>
                </c:pt>
                <c:pt idx="113">
                  <c:v>11.888802989826448</c:v>
                </c:pt>
                <c:pt idx="114">
                  <c:v>22.528905670050076</c:v>
                </c:pt>
                <c:pt idx="115">
                  <c:v>5.6314012186240294</c:v>
                </c:pt>
                <c:pt idx="116">
                  <c:v>7.6382064057065104</c:v>
                </c:pt>
                <c:pt idx="117">
                  <c:v>0.43191856472879575</c:v>
                </c:pt>
                <c:pt idx="118">
                  <c:v>0.16412905459694238</c:v>
                </c:pt>
                <c:pt idx="119">
                  <c:v>6.2369040746838092E-2</c:v>
                </c:pt>
                <c:pt idx="120">
                  <c:v>2.3700235483798477E-2</c:v>
                </c:pt>
                <c:pt idx="121">
                  <c:v>1.9094239665417119</c:v>
                </c:pt>
                <c:pt idx="122">
                  <c:v>3.6054960922191754</c:v>
                </c:pt>
                <c:pt idx="123">
                  <c:v>4.8071755327596364</c:v>
                </c:pt>
                <c:pt idx="124">
                  <c:v>53.137204722870422</c:v>
                </c:pt>
                <c:pt idx="125">
                  <c:v>12.291481367731553</c:v>
                </c:pt>
                <c:pt idx="126">
                  <c:v>24.617073252112643</c:v>
                </c:pt>
                <c:pt idx="127">
                  <c:v>6.7412869812575806</c:v>
                </c:pt>
                <c:pt idx="128">
                  <c:v>1.5582380398996358</c:v>
                </c:pt>
                <c:pt idx="129">
                  <c:v>0.59213045516186158</c:v>
                </c:pt>
                <c:pt idx="130">
                  <c:v>0.22500957296150742</c:v>
                </c:pt>
                <c:pt idx="131">
                  <c:v>8.5503637725372811E-2</c:v>
                </c:pt>
                <c:pt idx="132">
                  <c:v>3.2491382335641673E-2</c:v>
                </c:pt>
                <c:pt idx="133">
                  <c:v>1.2346725287543837E-2</c:v>
                </c:pt>
                <c:pt idx="134">
                  <c:v>7.6962952926071049</c:v>
                </c:pt>
                <c:pt idx="135">
                  <c:v>0.14709825127640894</c:v>
                </c:pt>
                <c:pt idx="136">
                  <c:v>57.298302469397854</c:v>
                </c:pt>
                <c:pt idx="137">
                  <c:v>81.259731045925022</c:v>
                </c:pt>
                <c:pt idx="138">
                  <c:v>47.706779223501456</c:v>
                </c:pt>
                <c:pt idx="139">
                  <c:v>38.001062782174756</c:v>
                </c:pt>
                <c:pt idx="140">
                  <c:v>9.0415151158719471</c:v>
                </c:pt>
                <c:pt idx="141">
                  <c:v>4.0032795575566</c:v>
                </c:pt>
                <c:pt idx="142">
                  <c:v>1.305594782731909</c:v>
                </c:pt>
                <c:pt idx="143">
                  <c:v>0.49612601743812546</c:v>
                </c:pt>
                <c:pt idx="144">
                  <c:v>3.3194263036298235</c:v>
                </c:pt>
                <c:pt idx="145">
                  <c:v>5.7246740363862791</c:v>
                </c:pt>
                <c:pt idx="146">
                  <c:v>1.2851050766486163</c:v>
                </c:pt>
                <c:pt idx="147">
                  <c:v>3.7410249068967105</c:v>
                </c:pt>
                <c:pt idx="148">
                  <c:v>23.096210322147051</c:v>
                </c:pt>
                <c:pt idx="149">
                  <c:v>3.5901032010858889</c:v>
                </c:pt>
                <c:pt idx="150">
                  <c:v>18.598872952917723</c:v>
                </c:pt>
                <c:pt idx="151">
                  <c:v>5.8686337434932545</c:v>
                </c:pt>
                <c:pt idx="152">
                  <c:v>0.73624779070212165</c:v>
                </c:pt>
                <c:pt idx="153">
                  <c:v>0.2797741604668062</c:v>
                </c:pt>
                <c:pt idx="154">
                  <c:v>0.10631418097738636</c:v>
                </c:pt>
                <c:pt idx="155">
                  <c:v>4.0399388771406815E-2</c:v>
                </c:pt>
                <c:pt idx="156">
                  <c:v>1.5351767733134588E-2</c:v>
                </c:pt>
                <c:pt idx="157">
                  <c:v>5.8336717385911443E-3</c:v>
                </c:pt>
                <c:pt idx="158">
                  <c:v>16.21424337985583</c:v>
                </c:pt>
                <c:pt idx="159">
                  <c:v>13.345102380688349</c:v>
                </c:pt>
                <c:pt idx="160">
                  <c:v>38.502952521661953</c:v>
                </c:pt>
                <c:pt idx="161">
                  <c:v>52.264145998855128</c:v>
                </c:pt>
                <c:pt idx="162">
                  <c:v>24.094232980385364</c:v>
                </c:pt>
                <c:pt idx="163">
                  <c:v>12.465275130190445</c:v>
                </c:pt>
                <c:pt idx="164">
                  <c:v>2.5448090590551913</c:v>
                </c:pt>
                <c:pt idx="165">
                  <c:v>0.96702744244097283</c:v>
                </c:pt>
                <c:pt idx="166">
                  <c:v>0.36747042812756975</c:v>
                </c:pt>
                <c:pt idx="167">
                  <c:v>0.13963876268847647</c:v>
                </c:pt>
                <c:pt idx="168">
                  <c:v>5.3062729821621073E-2</c:v>
                </c:pt>
                <c:pt idx="169">
                  <c:v>12.351871511134618</c:v>
                </c:pt>
                <c:pt idx="170">
                  <c:v>12.071574942556715</c:v>
                </c:pt>
                <c:pt idx="171">
                  <c:v>1.3801876177015098</c:v>
                </c:pt>
                <c:pt idx="172">
                  <c:v>20.758588043530388</c:v>
                </c:pt>
                <c:pt idx="173">
                  <c:v>26.583936148044295</c:v>
                </c:pt>
                <c:pt idx="174">
                  <c:v>13.533033754250953</c:v>
                </c:pt>
                <c:pt idx="175">
                  <c:v>2.6305006455919564</c:v>
                </c:pt>
                <c:pt idx="176">
                  <c:v>0.96353389925999788</c:v>
                </c:pt>
                <c:pt idx="177">
                  <c:v>0.36614288171879922</c:v>
                </c:pt>
                <c:pt idx="178">
                  <c:v>0.1391342950531437</c:v>
                </c:pt>
                <c:pt idx="179">
                  <c:v>5.2871032120194596E-2</c:v>
                </c:pt>
                <c:pt idx="180">
                  <c:v>2.0090992205673949E-2</c:v>
                </c:pt>
                <c:pt idx="181">
                  <c:v>1.3948231913789777</c:v>
                </c:pt>
                <c:pt idx="182">
                  <c:v>6.5900027253275129</c:v>
                </c:pt>
                <c:pt idx="183">
                  <c:v>7.2791836967397696</c:v>
                </c:pt>
                <c:pt idx="184">
                  <c:v>18.258050615394147</c:v>
                </c:pt>
                <c:pt idx="185">
                  <c:v>4.8243573054013833</c:v>
                </c:pt>
                <c:pt idx="186">
                  <c:v>8.626091216821969</c:v>
                </c:pt>
                <c:pt idx="187">
                  <c:v>6.9505855137745032</c:v>
                </c:pt>
                <c:pt idx="188">
                  <c:v>0.10777322323348251</c:v>
                </c:pt>
                <c:pt idx="189">
                  <c:v>4.0953824828723347E-2</c:v>
                </c:pt>
                <c:pt idx="190">
                  <c:v>1.5562453434914874E-2</c:v>
                </c:pt>
                <c:pt idx="191">
                  <c:v>5.9137323052676528E-3</c:v>
                </c:pt>
                <c:pt idx="192">
                  <c:v>2.2472182760017076E-3</c:v>
                </c:pt>
                <c:pt idx="193">
                  <c:v>8.539429448806491E-4</c:v>
                </c:pt>
                <c:pt idx="194">
                  <c:v>3.2449831905464663E-4</c:v>
                </c:pt>
                <c:pt idx="195">
                  <c:v>7.8871952173604196</c:v>
                </c:pt>
                <c:pt idx="196">
                  <c:v>21.586826782699369</c:v>
                </c:pt>
                <c:pt idx="197">
                  <c:v>15.012225245436454</c:v>
                </c:pt>
                <c:pt idx="198">
                  <c:v>20.488217834081539</c:v>
                </c:pt>
                <c:pt idx="199">
                  <c:v>6.6259199398375026</c:v>
                </c:pt>
                <c:pt idx="200">
                  <c:v>1.2039983744336527</c:v>
                </c:pt>
                <c:pt idx="201">
                  <c:v>0.45751938228478795</c:v>
                </c:pt>
                <c:pt idx="202">
                  <c:v>0.1738573652682194</c:v>
                </c:pt>
                <c:pt idx="203">
                  <c:v>6.6065798801923384E-2</c:v>
                </c:pt>
                <c:pt idx="204">
                  <c:v>2.5105003544730883E-2</c:v>
                </c:pt>
                <c:pt idx="205">
                  <c:v>1.0872459848212843</c:v>
                </c:pt>
                <c:pt idx="206">
                  <c:v>3.6251625118591388E-3</c:v>
                </c:pt>
                <c:pt idx="207">
                  <c:v>1.3775617545064729E-3</c:v>
                </c:pt>
                <c:pt idx="208">
                  <c:v>8.669152316782812</c:v>
                </c:pt>
                <c:pt idx="209">
                  <c:v>26.081407932993898</c:v>
                </c:pt>
                <c:pt idx="210">
                  <c:v>6.3894022735584119</c:v>
                </c:pt>
                <c:pt idx="211">
                  <c:v>1.5601452088132748</c:v>
                </c:pt>
                <c:pt idx="212">
                  <c:v>0.59285517934904441</c:v>
                </c:pt>
                <c:pt idx="213">
                  <c:v>0.22528496815263685</c:v>
                </c:pt>
                <c:pt idx="214">
                  <c:v>8.5608287898001983E-2</c:v>
                </c:pt>
                <c:pt idx="215">
                  <c:v>3.2531149401240758E-2</c:v>
                </c:pt>
                <c:pt idx="216">
                  <c:v>1.2361836772471491E-2</c:v>
                </c:pt>
                <c:pt idx="217">
                  <c:v>4.6974979735391669E-3</c:v>
                </c:pt>
                <c:pt idx="218">
                  <c:v>1.7850492299448832E-3</c:v>
                </c:pt>
                <c:pt idx="219">
                  <c:v>3.8158195089377336</c:v>
                </c:pt>
                <c:pt idx="220">
                  <c:v>38.758665042216968</c:v>
                </c:pt>
                <c:pt idx="221">
                  <c:v>6.5748970690881379</c:v>
                </c:pt>
                <c:pt idx="222">
                  <c:v>9.074435802772971</c:v>
                </c:pt>
                <c:pt idx="223">
                  <c:v>13.432979992754888</c:v>
                </c:pt>
                <c:pt idx="224">
                  <c:v>1.131919861448877</c:v>
                </c:pt>
                <c:pt idx="225">
                  <c:v>0.43012954735057329</c:v>
                </c:pt>
                <c:pt idx="226">
                  <c:v>0.16344922799321784</c:v>
                </c:pt>
                <c:pt idx="227">
                  <c:v>6.2110706637422776E-2</c:v>
                </c:pt>
                <c:pt idx="228">
                  <c:v>2.3602068522220659E-2</c:v>
                </c:pt>
                <c:pt idx="229">
                  <c:v>8.96878603844385E-3</c:v>
                </c:pt>
                <c:pt idx="230">
                  <c:v>3.7273304436618293</c:v>
                </c:pt>
                <c:pt idx="231">
                  <c:v>7.3676690651542351</c:v>
                </c:pt>
                <c:pt idx="232">
                  <c:v>23.012499156735203</c:v>
                </c:pt>
                <c:pt idx="233">
                  <c:v>4.2414233882711914</c:v>
                </c:pt>
                <c:pt idx="234">
                  <c:v>1.2016623741400176</c:v>
                </c:pt>
                <c:pt idx="235">
                  <c:v>3.3169029215487758</c:v>
                </c:pt>
                <c:pt idx="236">
                  <c:v>5.3911124478063499</c:v>
                </c:pt>
                <c:pt idx="237">
                  <c:v>6.5937617793811035E-2</c:v>
                </c:pt>
                <c:pt idx="238">
                  <c:v>2.5056294761648196E-2</c:v>
                </c:pt>
                <c:pt idx="239">
                  <c:v>9.5213920094263157E-3</c:v>
                </c:pt>
                <c:pt idx="240">
                  <c:v>3.6181289635820002E-3</c:v>
                </c:pt>
                <c:pt idx="241">
                  <c:v>1.3748890061611599E-3</c:v>
                </c:pt>
                <c:pt idx="242">
                  <c:v>5.2245782234124072E-4</c:v>
                </c:pt>
                <c:pt idx="243">
                  <c:v>7.7334163136937306</c:v>
                </c:pt>
                <c:pt idx="244">
                  <c:v>30.65184990782743</c:v>
                </c:pt>
                <c:pt idx="245">
                  <c:v>4.4311692705191073</c:v>
                </c:pt>
                <c:pt idx="246">
                  <c:v>4.3233858392663382</c:v>
                </c:pt>
                <c:pt idx="247">
                  <c:v>4.2388944106009534</c:v>
                </c:pt>
                <c:pt idx="248">
                  <c:v>3.0691492188049279</c:v>
                </c:pt>
                <c:pt idx="249">
                  <c:v>9.2395905680531284E-2</c:v>
                </c:pt>
                <c:pt idx="250">
                  <c:v>3.5110444158601893E-2</c:v>
                </c:pt>
                <c:pt idx="251">
                  <c:v>1.3341968780268719E-2</c:v>
                </c:pt>
                <c:pt idx="252">
                  <c:v>5.0699481365021129E-3</c:v>
                </c:pt>
                <c:pt idx="253">
                  <c:v>1.9265802918708027E-3</c:v>
                </c:pt>
                <c:pt idx="254">
                  <c:v>11.228192096594901</c:v>
                </c:pt>
                <c:pt idx="255">
                  <c:v>1.0621514131771945</c:v>
                </c:pt>
                <c:pt idx="256">
                  <c:v>60.740611896326186</c:v>
                </c:pt>
                <c:pt idx="257">
                  <c:v>21.130397322072767</c:v>
                </c:pt>
                <c:pt idx="258">
                  <c:v>22.460404517650012</c:v>
                </c:pt>
                <c:pt idx="259">
                  <c:v>4.3505448396878412</c:v>
                </c:pt>
                <c:pt idx="260">
                  <c:v>1.6532070390813796</c:v>
                </c:pt>
                <c:pt idx="261">
                  <c:v>0.62821867485092431</c:v>
                </c:pt>
                <c:pt idx="262">
                  <c:v>0.23872309644335118</c:v>
                </c:pt>
                <c:pt idx="263">
                  <c:v>9.0714776648473466E-2</c:v>
                </c:pt>
                <c:pt idx="264">
                  <c:v>3.4471615126419913E-2</c:v>
                </c:pt>
                <c:pt idx="265">
                  <c:v>0.44279876490728759</c:v>
                </c:pt>
                <c:pt idx="266">
                  <c:v>7.1045999516744676</c:v>
                </c:pt>
                <c:pt idx="267">
                  <c:v>1.3935356138182065</c:v>
                </c:pt>
                <c:pt idx="268">
                  <c:v>12.847266276226128</c:v>
                </c:pt>
                <c:pt idx="269">
                  <c:v>7.7241199609732929</c:v>
                </c:pt>
                <c:pt idx="270">
                  <c:v>17.213675271114244</c:v>
                </c:pt>
                <c:pt idx="271">
                  <c:v>1.9262127652443468</c:v>
                </c:pt>
                <c:pt idx="272">
                  <c:v>0.73196085079285178</c:v>
                </c:pt>
                <c:pt idx="273">
                  <c:v>4.0226728572626671</c:v>
                </c:pt>
                <c:pt idx="274">
                  <c:v>0.10569514685448779</c:v>
                </c:pt>
                <c:pt idx="275">
                  <c:v>4.0164155804705358E-2</c:v>
                </c:pt>
                <c:pt idx="276">
                  <c:v>1.5262379205788039E-2</c:v>
                </c:pt>
                <c:pt idx="277">
                  <c:v>5.7997040981994548E-3</c:v>
                </c:pt>
                <c:pt idx="278">
                  <c:v>2.2038875573157928E-3</c:v>
                </c:pt>
                <c:pt idx="279">
                  <c:v>8.3747727178000116E-4</c:v>
                </c:pt>
                <c:pt idx="280">
                  <c:v>3.1824136327640042E-4</c:v>
                </c:pt>
                <c:pt idx="281">
                  <c:v>7.7174806284634583</c:v>
                </c:pt>
                <c:pt idx="282">
                  <c:v>0.4425436759933567</c:v>
                </c:pt>
                <c:pt idx="283">
                  <c:v>1.255318926152782</c:v>
                </c:pt>
                <c:pt idx="284">
                  <c:v>6.6357652325670082E-6</c:v>
                </c:pt>
                <c:pt idx="285">
                  <c:v>2.5215907883754628E-6</c:v>
                </c:pt>
                <c:pt idx="286">
                  <c:v>9.5820449958267598E-7</c:v>
                </c:pt>
                <c:pt idx="287">
                  <c:v>3.6411770984141697E-7</c:v>
                </c:pt>
                <c:pt idx="288">
                  <c:v>1.3836472973973844E-7</c:v>
                </c:pt>
                <c:pt idx="289">
                  <c:v>5.257859730110061E-8</c:v>
                </c:pt>
                <c:pt idx="290">
                  <c:v>1.9979866974418233E-8</c:v>
                </c:pt>
                <c:pt idx="291">
                  <c:v>0.58679839338068385</c:v>
                </c:pt>
                <c:pt idx="292">
                  <c:v>4.908039375551609</c:v>
                </c:pt>
                <c:pt idx="293">
                  <c:v>30.622014468463995</c:v>
                </c:pt>
                <c:pt idx="294">
                  <c:v>69.440056990118194</c:v>
                </c:pt>
                <c:pt idx="295">
                  <c:v>15.699707607497634</c:v>
                </c:pt>
                <c:pt idx="296">
                  <c:v>5.9658888908491008</c:v>
                </c:pt>
                <c:pt idx="297">
                  <c:v>2.2670377785226585</c:v>
                </c:pt>
                <c:pt idx="298">
                  <c:v>0.86147435583861043</c:v>
                </c:pt>
                <c:pt idx="299">
                  <c:v>0.32736025521867196</c:v>
                </c:pt>
                <c:pt idx="300">
                  <c:v>0.12439689698309532</c:v>
                </c:pt>
                <c:pt idx="301">
                  <c:v>4.7270820853576222E-2</c:v>
                </c:pt>
                <c:pt idx="302">
                  <c:v>7.339981278493803</c:v>
                </c:pt>
                <c:pt idx="303">
                  <c:v>6.8259065312564074E-3</c:v>
                </c:pt>
                <c:pt idx="304">
                  <c:v>32.479928346193574</c:v>
                </c:pt>
                <c:pt idx="305">
                  <c:v>18.876153558033867</c:v>
                </c:pt>
                <c:pt idx="306">
                  <c:v>21.594345136111738</c:v>
                </c:pt>
                <c:pt idx="307">
                  <c:v>11.01064453972517</c:v>
                </c:pt>
                <c:pt idx="308">
                  <c:v>1.9614384045269193</c:v>
                </c:pt>
                <c:pt idx="309">
                  <c:v>0.74534659372022949</c:v>
                </c:pt>
                <c:pt idx="310">
                  <c:v>0.28323170561368716</c:v>
                </c:pt>
                <c:pt idx="311">
                  <c:v>0.10762804813320112</c:v>
                </c:pt>
                <c:pt idx="312">
                  <c:v>4.0898658290616431E-2</c:v>
                </c:pt>
                <c:pt idx="313">
                  <c:v>2.0423659511669396</c:v>
                </c:pt>
                <c:pt idx="314">
                  <c:v>5.9057662571650122E-3</c:v>
                </c:pt>
                <c:pt idx="315">
                  <c:v>2.5142386030072799</c:v>
                </c:pt>
                <c:pt idx="316">
                  <c:v>5.288303606777486</c:v>
                </c:pt>
                <c:pt idx="317">
                  <c:v>3.1664661360697113</c:v>
                </c:pt>
                <c:pt idx="318">
                  <c:v>4.7135473595981496</c:v>
                </c:pt>
                <c:pt idx="319">
                  <c:v>4.1438301304239706</c:v>
                </c:pt>
                <c:pt idx="320">
                  <c:v>1.7781886499097639E-5</c:v>
                </c:pt>
                <c:pt idx="321">
                  <c:v>6.7571168696571029E-6</c:v>
                </c:pt>
                <c:pt idx="322">
                  <c:v>2.5677044104696994E-6</c:v>
                </c:pt>
                <c:pt idx="323">
                  <c:v>9.7572767597848584E-7</c:v>
                </c:pt>
                <c:pt idx="324">
                  <c:v>3.7077651687182455E-7</c:v>
                </c:pt>
                <c:pt idx="325">
                  <c:v>1.4089507641129334E-7</c:v>
                </c:pt>
                <c:pt idx="326">
                  <c:v>11.678670094145442</c:v>
                </c:pt>
                <c:pt idx="327">
                  <c:v>5.7586136042171256</c:v>
                </c:pt>
                <c:pt idx="328">
                  <c:v>1.617984583934436E-2</c:v>
                </c:pt>
                <c:pt idx="329">
                  <c:v>6.1483414189508583E-3</c:v>
                </c:pt>
                <c:pt idx="330">
                  <c:v>2.3363697392013261E-3</c:v>
                </c:pt>
                <c:pt idx="331">
                  <c:v>6.6790443277635028</c:v>
                </c:pt>
                <c:pt idx="332">
                  <c:v>3.3737179034067148E-4</c:v>
                </c:pt>
                <c:pt idx="333">
                  <c:v>1.2820128032945514E-4</c:v>
                </c:pt>
                <c:pt idx="334">
                  <c:v>4.8716486525192955E-5</c:v>
                </c:pt>
                <c:pt idx="335">
                  <c:v>1.8512264879573321E-5</c:v>
                </c:pt>
                <c:pt idx="336">
                  <c:v>7.0346606542378633E-6</c:v>
                </c:pt>
                <c:pt idx="337">
                  <c:v>0.68729261191270674</c:v>
                </c:pt>
                <c:pt idx="338">
                  <c:v>25.675589915046068</c:v>
                </c:pt>
                <c:pt idx="339">
                  <c:v>5.5377338873538839</c:v>
                </c:pt>
                <c:pt idx="340">
                  <c:v>3.7594014461602643</c:v>
                </c:pt>
                <c:pt idx="341">
                  <c:v>37.069220179941048</c:v>
                </c:pt>
                <c:pt idx="342">
                  <c:v>5.9068050137158998</c:v>
                </c:pt>
                <c:pt idx="343">
                  <c:v>4.7200055265175394</c:v>
                </c:pt>
                <c:pt idx="344">
                  <c:v>0.85294264398057595</c:v>
                </c:pt>
                <c:pt idx="345">
                  <c:v>0.32411820471261893</c:v>
                </c:pt>
                <c:pt idx="346">
                  <c:v>0.12316491779079518</c:v>
                </c:pt>
                <c:pt idx="347">
                  <c:v>4.6802668760502174E-2</c:v>
                </c:pt>
                <c:pt idx="348">
                  <c:v>1.7785014128990827E-2</c:v>
                </c:pt>
                <c:pt idx="349">
                  <c:v>6.7583053690165136E-3</c:v>
                </c:pt>
                <c:pt idx="350">
                  <c:v>27.668446603108492</c:v>
                </c:pt>
                <c:pt idx="351">
                  <c:v>7.9564727584611461</c:v>
                </c:pt>
                <c:pt idx="352">
                  <c:v>1.2716926796570656</c:v>
                </c:pt>
                <c:pt idx="353">
                  <c:v>5.7347055733525805</c:v>
                </c:pt>
                <c:pt idx="354">
                  <c:v>2.8761920164229253</c:v>
                </c:pt>
                <c:pt idx="355">
                  <c:v>6.9780320718142497E-2</c:v>
                </c:pt>
                <c:pt idx="356">
                  <c:v>2.6516521872894154E-2</c:v>
                </c:pt>
                <c:pt idx="357">
                  <c:v>9.6309673755677686E-2</c:v>
                </c:pt>
                <c:pt idx="358">
                  <c:v>3.8289857584459163E-3</c:v>
                </c:pt>
                <c:pt idx="359">
                  <c:v>1.4550145882094483E-3</c:v>
                </c:pt>
                <c:pt idx="360">
                  <c:v>5.5290554351959036E-4</c:v>
                </c:pt>
                <c:pt idx="361">
                  <c:v>2.1010410653744431E-4</c:v>
                </c:pt>
                <c:pt idx="362">
                  <c:v>2.6384160638482861</c:v>
                </c:pt>
                <c:pt idx="363">
                  <c:v>3.548625467648717</c:v>
                </c:pt>
                <c:pt idx="364">
                  <c:v>1.1528832533922646E-5</c:v>
                </c:pt>
                <c:pt idx="365">
                  <c:v>3.7985697784469994</c:v>
                </c:pt>
                <c:pt idx="366">
                  <c:v>7.9357639667138882</c:v>
                </c:pt>
                <c:pt idx="367">
                  <c:v>2.6410363194615423</c:v>
                </c:pt>
                <c:pt idx="368">
                  <c:v>2.4039183754453333E-7</c:v>
                </c:pt>
                <c:pt idx="369">
                  <c:v>9.1348898266922654E-8</c:v>
                </c:pt>
                <c:pt idx="370">
                  <c:v>3.4712581341430613E-8</c:v>
                </c:pt>
                <c:pt idx="371">
                  <c:v>1.3190780909743634E-8</c:v>
                </c:pt>
                <c:pt idx="372">
                  <c:v>5.0124967457025817E-9</c:v>
                </c:pt>
                <c:pt idx="373">
                  <c:v>1.9047487633669807E-9</c:v>
                </c:pt>
                <c:pt idx="374">
                  <c:v>5.6066656753954867</c:v>
                </c:pt>
                <c:pt idx="375">
                  <c:v>10.29882324568074</c:v>
                </c:pt>
                <c:pt idx="376">
                  <c:v>4.9777046160681691</c:v>
                </c:pt>
                <c:pt idx="377">
                  <c:v>0.10812413592270299</c:v>
                </c:pt>
                <c:pt idx="378">
                  <c:v>4.1087171650627134E-2</c:v>
                </c:pt>
                <c:pt idx="379">
                  <c:v>13.438497839170328</c:v>
                </c:pt>
                <c:pt idx="380">
                  <c:v>0.56937383915297513</c:v>
                </c:pt>
                <c:pt idx="381">
                  <c:v>0.21636205887813051</c:v>
                </c:pt>
                <c:pt idx="382">
                  <c:v>8.2217582373689591E-2</c:v>
                </c:pt>
                <c:pt idx="383">
                  <c:v>3.124268130200205E-2</c:v>
                </c:pt>
                <c:pt idx="384">
                  <c:v>1.187221889476078E-2</c:v>
                </c:pt>
                <c:pt idx="385">
                  <c:v>6.5657072145832691</c:v>
                </c:pt>
                <c:pt idx="386">
                  <c:v>7.0488134498874055</c:v>
                </c:pt>
                <c:pt idx="387">
                  <c:v>8.9763518112419174</c:v>
                </c:pt>
                <c:pt idx="388">
                  <c:v>9.4585507947323535</c:v>
                </c:pt>
                <c:pt idx="389">
                  <c:v>87.164324151807378</c:v>
                </c:pt>
                <c:pt idx="390">
                  <c:v>40.62709702218001</c:v>
                </c:pt>
                <c:pt idx="391">
                  <c:v>12.821126328220364</c:v>
                </c:pt>
                <c:pt idx="392">
                  <c:v>5.1969244889534059</c:v>
                </c:pt>
                <c:pt idx="393">
                  <c:v>1.8513706417950204</c:v>
                </c:pt>
                <c:pt idx="394">
                  <c:v>0.70352084388210778</c:v>
                </c:pt>
                <c:pt idx="395">
                  <c:v>0.26733792067520096</c:v>
                </c:pt>
                <c:pt idx="396">
                  <c:v>0.10158840985657637</c:v>
                </c:pt>
                <c:pt idx="397">
                  <c:v>5.2624854260049982</c:v>
                </c:pt>
                <c:pt idx="398">
                  <c:v>4.6500682757593506</c:v>
                </c:pt>
                <c:pt idx="399">
                  <c:v>5.5743592256500595E-3</c:v>
                </c:pt>
                <c:pt idx="400">
                  <c:v>3.4232987347114845</c:v>
                </c:pt>
                <c:pt idx="401">
                  <c:v>8.0493747218386854E-4</c:v>
                </c:pt>
                <c:pt idx="402">
                  <c:v>3.0587623942987004E-4</c:v>
                </c:pt>
                <c:pt idx="403">
                  <c:v>15.033503795666507</c:v>
                </c:pt>
                <c:pt idx="404">
                  <c:v>0.8552226152394804</c:v>
                </c:pt>
                <c:pt idx="405">
                  <c:v>0.32498459379100259</c:v>
                </c:pt>
                <c:pt idx="406">
                  <c:v>0.12349414564058096</c:v>
                </c:pt>
                <c:pt idx="407">
                  <c:v>4.6927775343420762E-2</c:v>
                </c:pt>
                <c:pt idx="408">
                  <c:v>1.7832554630499889E-2</c:v>
                </c:pt>
                <c:pt idx="409">
                  <c:v>6.7763707595899572E-3</c:v>
                </c:pt>
                <c:pt idx="410">
                  <c:v>2.5750208886441838E-3</c:v>
                </c:pt>
                <c:pt idx="411">
                  <c:v>9.7850793768479005E-4</c:v>
                </c:pt>
                <c:pt idx="412">
                  <c:v>1.455803397227768</c:v>
                </c:pt>
                <c:pt idx="413">
                  <c:v>57.948035364236333</c:v>
                </c:pt>
                <c:pt idx="414">
                  <c:v>20.489364209350526</c:v>
                </c:pt>
                <c:pt idx="415">
                  <c:v>6.0302512710889165</c:v>
                </c:pt>
                <c:pt idx="416">
                  <c:v>2.8361282497151103</c:v>
                </c:pt>
                <c:pt idx="417">
                  <c:v>0.87076828354523939</c:v>
                </c:pt>
                <c:pt idx="418">
                  <c:v>0.330891947747191</c:v>
                </c:pt>
                <c:pt idx="419">
                  <c:v>0.12573894014393261</c:v>
                </c:pt>
                <c:pt idx="420">
                  <c:v>4.7780797254694383E-2</c:v>
                </c:pt>
                <c:pt idx="421">
                  <c:v>1.8156702956783864E-2</c:v>
                </c:pt>
                <c:pt idx="422">
                  <c:v>6.8995471235778665E-3</c:v>
                </c:pt>
                <c:pt idx="423">
                  <c:v>27.67857888333856</c:v>
                </c:pt>
                <c:pt idx="424">
                  <c:v>49.972481780161203</c:v>
                </c:pt>
                <c:pt idx="425">
                  <c:v>68.478785765477198</c:v>
                </c:pt>
                <c:pt idx="426">
                  <c:v>63.108691229230665</c:v>
                </c:pt>
                <c:pt idx="427">
                  <c:v>16.789082332323311</c:v>
                </c:pt>
                <c:pt idx="428">
                  <c:v>6.3798512862828574</c:v>
                </c:pt>
                <c:pt idx="429">
                  <c:v>2.424343488787486</c:v>
                </c:pt>
                <c:pt idx="430">
                  <c:v>0.9212505257392446</c:v>
                </c:pt>
                <c:pt idx="431">
                  <c:v>0.350075199780913</c:v>
                </c:pt>
                <c:pt idx="432">
                  <c:v>0.13302857591674694</c:v>
                </c:pt>
                <c:pt idx="433">
                  <c:v>5.0550858848363828E-2</c:v>
                </c:pt>
                <c:pt idx="434">
                  <c:v>19.126168314671894</c:v>
                </c:pt>
                <c:pt idx="435">
                  <c:v>5.442385452270722</c:v>
                </c:pt>
                <c:pt idx="436">
                  <c:v>0.55633361258870362</c:v>
                </c:pt>
                <c:pt idx="437">
                  <c:v>0.21140677278370731</c:v>
                </c:pt>
                <c:pt idx="438">
                  <c:v>19.240111345646362</c:v>
                </c:pt>
                <c:pt idx="439">
                  <c:v>2.4069355170574118</c:v>
                </c:pt>
                <c:pt idx="440">
                  <c:v>0.74009019617866878</c:v>
                </c:pt>
                <c:pt idx="441">
                  <c:v>0.28123427454789413</c:v>
                </c:pt>
                <c:pt idx="442">
                  <c:v>0.10686902432819979</c:v>
                </c:pt>
                <c:pt idx="443">
                  <c:v>4.0610229244715919E-2</c:v>
                </c:pt>
                <c:pt idx="444">
                  <c:v>1.543188711299205E-2</c:v>
                </c:pt>
                <c:pt idx="445">
                  <c:v>5.8641171029369795E-3</c:v>
                </c:pt>
                <c:pt idx="446">
                  <c:v>1.0586793055692016</c:v>
                </c:pt>
                <c:pt idx="447">
                  <c:v>13.467993704339468</c:v>
                </c:pt>
                <c:pt idx="448">
                  <c:v>30.310775156920592</c:v>
                </c:pt>
                <c:pt idx="449">
                  <c:v>10.470082393778432</c:v>
                </c:pt>
                <c:pt idx="450">
                  <c:v>3.0615932503446821</c:v>
                </c:pt>
                <c:pt idx="451">
                  <c:v>0.70820237145240272</c:v>
                </c:pt>
                <c:pt idx="452">
                  <c:v>0.26911690115191306</c:v>
                </c:pt>
                <c:pt idx="453">
                  <c:v>0.10226442243772695</c:v>
                </c:pt>
                <c:pt idx="454">
                  <c:v>3.8860480526336241E-2</c:v>
                </c:pt>
                <c:pt idx="455">
                  <c:v>1.4766982600007772E-2</c:v>
                </c:pt>
                <c:pt idx="456">
                  <c:v>5.6114533880029533E-3</c:v>
                </c:pt>
                <c:pt idx="457">
                  <c:v>4.9009988450302799</c:v>
                </c:pt>
                <c:pt idx="458">
                  <c:v>8.1029386922762652E-4</c:v>
                </c:pt>
                <c:pt idx="459">
                  <c:v>3.0791167030649815E-4</c:v>
                </c:pt>
                <c:pt idx="460">
                  <c:v>23.950806256927262</c:v>
                </c:pt>
                <c:pt idx="461">
                  <c:v>17.643154323036704</c:v>
                </c:pt>
                <c:pt idx="462">
                  <c:v>2.9114608218359455</c:v>
                </c:pt>
                <c:pt idx="463">
                  <c:v>11.182791526801898</c:v>
                </c:pt>
                <c:pt idx="464">
                  <c:v>0.42041494267311058</c:v>
                </c:pt>
                <c:pt idx="465">
                  <c:v>0.15975767821578202</c:v>
                </c:pt>
                <c:pt idx="466">
                  <c:v>6.0707917721997171E-2</c:v>
                </c:pt>
                <c:pt idx="467">
                  <c:v>2.3069008734358926E-2</c:v>
                </c:pt>
                <c:pt idx="468">
                  <c:v>8.7662233190563925E-3</c:v>
                </c:pt>
                <c:pt idx="469">
                  <c:v>3.3311648612414286E-3</c:v>
                </c:pt>
                <c:pt idx="470">
                  <c:v>18.143257962099483</c:v>
                </c:pt>
                <c:pt idx="471">
                  <c:v>3.7298055244717085</c:v>
                </c:pt>
                <c:pt idx="472">
                  <c:v>24.948722059401696</c:v>
                </c:pt>
                <c:pt idx="473">
                  <c:v>25.4523638465548</c:v>
                </c:pt>
                <c:pt idx="474">
                  <c:v>31.282456077591057</c:v>
                </c:pt>
                <c:pt idx="475">
                  <c:v>8.7527620308179586</c:v>
                </c:pt>
                <c:pt idx="476">
                  <c:v>2.1603802554905012</c:v>
                </c:pt>
                <c:pt idx="477">
                  <c:v>0.82094449708639061</c:v>
                </c:pt>
                <c:pt idx="478">
                  <c:v>0.31195890889282846</c:v>
                </c:pt>
                <c:pt idx="479">
                  <c:v>0.11854438537927484</c:v>
                </c:pt>
                <c:pt idx="480">
                  <c:v>2.6207555502176514</c:v>
                </c:pt>
                <c:pt idx="481">
                  <c:v>1.7117809248767286E-2</c:v>
                </c:pt>
                <c:pt idx="482">
                  <c:v>1.2130458475417989</c:v>
                </c:pt>
                <c:pt idx="483">
                  <c:v>7.0792650046819094</c:v>
                </c:pt>
                <c:pt idx="484">
                  <c:v>9.3928842909835834E-4</c:v>
                </c:pt>
                <c:pt idx="485">
                  <c:v>3.5692960305737614E-4</c:v>
                </c:pt>
                <c:pt idx="486">
                  <c:v>15.206363028597201</c:v>
                </c:pt>
                <c:pt idx="487">
                  <c:v>7.0402460053938629</c:v>
                </c:pt>
                <c:pt idx="488">
                  <c:v>2.5995160537839155</c:v>
                </c:pt>
                <c:pt idx="489">
                  <c:v>0.13419390222617161</c:v>
                </c:pt>
                <c:pt idx="490">
                  <c:v>5.0993682845945201E-2</c:v>
                </c:pt>
                <c:pt idx="491">
                  <c:v>1.937759948145918E-2</c:v>
                </c:pt>
                <c:pt idx="492">
                  <c:v>7.3634878029544878E-3</c:v>
                </c:pt>
                <c:pt idx="493">
                  <c:v>2.7981253651227049E-3</c:v>
                </c:pt>
                <c:pt idx="494">
                  <c:v>6.0153478663249098</c:v>
                </c:pt>
                <c:pt idx="495">
                  <c:v>0.42086152133988713</c:v>
                </c:pt>
                <c:pt idx="496">
                  <c:v>15.504065522183362</c:v>
                </c:pt>
                <c:pt idx="497">
                  <c:v>2.6584108251261216</c:v>
                </c:pt>
                <c:pt idx="498">
                  <c:v>31.668952516567273</c:v>
                </c:pt>
                <c:pt idx="499">
                  <c:v>5.1491049219661278</c:v>
                </c:pt>
                <c:pt idx="500">
                  <c:v>1.9566598703471287</c:v>
                </c:pt>
                <c:pt idx="501">
                  <c:v>0.74353075073190888</c:v>
                </c:pt>
                <c:pt idx="502">
                  <c:v>0.2825416852781254</c:v>
                </c:pt>
                <c:pt idx="503">
                  <c:v>0.20928668474419437</c:v>
                </c:pt>
                <c:pt idx="504">
                  <c:v>4.0799019354161303E-2</c:v>
                </c:pt>
                <c:pt idx="505">
                  <c:v>1.0805928492977854</c:v>
                </c:pt>
                <c:pt idx="506">
                  <c:v>2.2560448314694113</c:v>
                </c:pt>
                <c:pt idx="507">
                  <c:v>10.277895503273825</c:v>
                </c:pt>
                <c:pt idx="508">
                  <c:v>7.7624669514079825</c:v>
                </c:pt>
                <c:pt idx="509">
                  <c:v>35.414463831827696</c:v>
                </c:pt>
                <c:pt idx="510">
                  <c:v>14.736028301990942</c:v>
                </c:pt>
                <c:pt idx="511">
                  <c:v>3.1493146310897311</c:v>
                </c:pt>
                <c:pt idx="512">
                  <c:v>1.1967395598140977</c:v>
                </c:pt>
                <c:pt idx="513">
                  <c:v>0.4547610327293572</c:v>
                </c:pt>
                <c:pt idx="514">
                  <c:v>0.17280919243715573</c:v>
                </c:pt>
                <c:pt idx="515">
                  <c:v>6.5667493126119164E-2</c:v>
                </c:pt>
                <c:pt idx="516">
                  <c:v>2.4953647387925281E-2</c:v>
                </c:pt>
                <c:pt idx="517">
                  <c:v>10.447646827554896</c:v>
                </c:pt>
                <c:pt idx="518">
                  <c:v>3.6033066828164112E-3</c:v>
                </c:pt>
                <c:pt idx="519">
                  <c:v>1.3692565394702364E-3</c:v>
                </c:pt>
                <c:pt idx="520">
                  <c:v>5.0867295369148007</c:v>
                </c:pt>
                <c:pt idx="521">
                  <c:v>13.346846538825487</c:v>
                </c:pt>
                <c:pt idx="522">
                  <c:v>17.745739712914428</c:v>
                </c:pt>
                <c:pt idx="523">
                  <c:v>7.239414700168064</c:v>
                </c:pt>
                <c:pt idx="524">
                  <c:v>0.78149458849522302</c:v>
                </c:pt>
                <c:pt idx="525">
                  <c:v>0.29696794362818474</c:v>
                </c:pt>
                <c:pt idx="526">
                  <c:v>0.11284781857871021</c:v>
                </c:pt>
                <c:pt idx="527">
                  <c:v>4.2882171059909879E-2</c:v>
                </c:pt>
                <c:pt idx="528">
                  <c:v>1.6295225002765753E-2</c:v>
                </c:pt>
                <c:pt idx="529">
                  <c:v>0.47470009719622647</c:v>
                </c:pt>
                <c:pt idx="530">
                  <c:v>5.2710459446620757</c:v>
                </c:pt>
                <c:pt idx="531">
                  <c:v>5.6280757454237742</c:v>
                </c:pt>
                <c:pt idx="532">
                  <c:v>22.653419923893619</c:v>
                </c:pt>
                <c:pt idx="533">
                  <c:v>15.520339464699363</c:v>
                </c:pt>
                <c:pt idx="534">
                  <c:v>4.1445916784633301</c:v>
                </c:pt>
                <c:pt idx="535">
                  <c:v>0.98700378264151833</c:v>
                </c:pt>
                <c:pt idx="536">
                  <c:v>0.37506143740377701</c:v>
                </c:pt>
                <c:pt idx="537">
                  <c:v>4.9987383244255428</c:v>
                </c:pt>
                <c:pt idx="538">
                  <c:v>5.4158871561105403E-2</c:v>
                </c:pt>
                <c:pt idx="539">
                  <c:v>2.0580371193220051E-2</c:v>
                </c:pt>
                <c:pt idx="540">
                  <c:v>7.8205410534236217E-3</c:v>
                </c:pt>
                <c:pt idx="541">
                  <c:v>0.14268513085078388</c:v>
                </c:pt>
                <c:pt idx="542">
                  <c:v>1.1292861281143709E-3</c:v>
                </c:pt>
                <c:pt idx="543">
                  <c:v>3.9123719689552479</c:v>
                </c:pt>
                <c:pt idx="544">
                  <c:v>20.527782709127862</c:v>
                </c:pt>
                <c:pt idx="545">
                  <c:v>10.152643817273901</c:v>
                </c:pt>
                <c:pt idx="546">
                  <c:v>40.302715424555657</c:v>
                </c:pt>
                <c:pt idx="547">
                  <c:v>10.623799077587897</c:v>
                </c:pt>
                <c:pt idx="548">
                  <c:v>2.8231619248805209</c:v>
                </c:pt>
                <c:pt idx="549">
                  <c:v>1.0728015314545978</c:v>
                </c:pt>
                <c:pt idx="550">
                  <c:v>0.40766458195274713</c:v>
                </c:pt>
                <c:pt idx="551">
                  <c:v>0.15491254114204392</c:v>
                </c:pt>
                <c:pt idx="552">
                  <c:v>5.8866765633976678E-2</c:v>
                </c:pt>
                <c:pt idx="553">
                  <c:v>2.236937094091114E-2</c:v>
                </c:pt>
                <c:pt idx="554">
                  <c:v>7.6591993756847767</c:v>
                </c:pt>
                <c:pt idx="555">
                  <c:v>58.815354967697125</c:v>
                </c:pt>
                <c:pt idx="556">
                  <c:v>43.370909627372711</c:v>
                </c:pt>
                <c:pt idx="557">
                  <c:v>76.922167310474379</c:v>
                </c:pt>
                <c:pt idx="558">
                  <c:v>29.714942839659088</c:v>
                </c:pt>
                <c:pt idx="559">
                  <c:v>10.727298058433105</c:v>
                </c:pt>
                <c:pt idx="560">
                  <c:v>5.5398188043270169</c:v>
                </c:pt>
                <c:pt idx="561">
                  <c:v>1.3425996252815195</c:v>
                </c:pt>
                <c:pt idx="562">
                  <c:v>0.51018785760697749</c:v>
                </c:pt>
                <c:pt idx="563">
                  <c:v>0.19387138589065142</c:v>
                </c:pt>
                <c:pt idx="564">
                  <c:v>7.3671126638447534E-2</c:v>
                </c:pt>
                <c:pt idx="565">
                  <c:v>1.2869056899181153</c:v>
                </c:pt>
                <c:pt idx="566">
                  <c:v>7.5846723772254805</c:v>
                </c:pt>
                <c:pt idx="567">
                  <c:v>73.624815137811652</c:v>
                </c:pt>
                <c:pt idx="568">
                  <c:v>24.887461182749416</c:v>
                </c:pt>
                <c:pt idx="569">
                  <c:v>7.3688030397005697</c:v>
                </c:pt>
                <c:pt idx="570">
                  <c:v>16.313292509503015</c:v>
                </c:pt>
                <c:pt idx="571">
                  <c:v>4.7846856357895504</c:v>
                </c:pt>
                <c:pt idx="572">
                  <c:v>3.2493081138201125</c:v>
                </c:pt>
                <c:pt idx="573">
                  <c:v>0.27032892616425341</c:v>
                </c:pt>
                <c:pt idx="574">
                  <c:v>0.10272499194241627</c:v>
                </c:pt>
                <c:pt idx="575">
                  <c:v>3.9035496938118183E-2</c:v>
                </c:pt>
                <c:pt idx="576">
                  <c:v>1.4833488836484913E-2</c:v>
                </c:pt>
                <c:pt idx="577">
                  <c:v>5.6367257578642666E-3</c:v>
                </c:pt>
                <c:pt idx="578">
                  <c:v>3.9076060845228815</c:v>
                </c:pt>
                <c:pt idx="579">
                  <c:v>8.1394319943560022E-4</c:v>
                </c:pt>
                <c:pt idx="580">
                  <c:v>3.0929841578552803E-4</c:v>
                </c:pt>
                <c:pt idx="581">
                  <c:v>12.370683301559911</c:v>
                </c:pt>
                <c:pt idx="582">
                  <c:v>0.44590335287432425</c:v>
                </c:pt>
                <c:pt idx="583">
                  <c:v>7.359074018346031</c:v>
                </c:pt>
                <c:pt idx="584">
                  <c:v>6.4388444155052418E-2</c:v>
                </c:pt>
                <c:pt idx="585">
                  <c:v>2.446760877891992E-2</c:v>
                </c:pt>
                <c:pt idx="586">
                  <c:v>9.2976913359895715E-3</c:v>
                </c:pt>
                <c:pt idx="587">
                  <c:v>3.5331227076760372E-3</c:v>
                </c:pt>
                <c:pt idx="588">
                  <c:v>1.342586628916894E-3</c:v>
                </c:pt>
                <c:pt idx="589">
                  <c:v>5.9510874364001536</c:v>
                </c:pt>
                <c:pt idx="590">
                  <c:v>3.2837017368852539</c:v>
                </c:pt>
                <c:pt idx="591">
                  <c:v>5.7892230398270579</c:v>
                </c:pt>
                <c:pt idx="592">
                  <c:v>4.732067676631412</c:v>
                </c:pt>
                <c:pt idx="593">
                  <c:v>1.0638007709678376E-5</c:v>
                </c:pt>
                <c:pt idx="594">
                  <c:v>39.198732259202473</c:v>
                </c:pt>
                <c:pt idx="595">
                  <c:v>6.5002444733741713</c:v>
                </c:pt>
                <c:pt idx="596">
                  <c:v>2.4700928998821854</c:v>
                </c:pt>
                <c:pt idx="597">
                  <c:v>1.0686305616418719</c:v>
                </c:pt>
                <c:pt idx="598">
                  <c:v>0.35668141474298753</c:v>
                </c:pt>
                <c:pt idx="599">
                  <c:v>0.13553893760233524</c:v>
                </c:pt>
                <c:pt idx="600">
                  <c:v>5.1504796288887392E-2</c:v>
                </c:pt>
                <c:pt idx="601">
                  <c:v>1.131091807991742</c:v>
                </c:pt>
                <c:pt idx="602">
                  <c:v>1.2625687054515904</c:v>
                </c:pt>
                <c:pt idx="603">
                  <c:v>2.8261711819638296E-3</c:v>
                </c:pt>
                <c:pt idx="604">
                  <c:v>17.348541997056692</c:v>
                </c:pt>
                <c:pt idx="605">
                  <c:v>1.6093797145070259</c:v>
                </c:pt>
                <c:pt idx="606">
                  <c:v>13.812556745542434</c:v>
                </c:pt>
                <c:pt idx="607">
                  <c:v>5.2311297690654728</c:v>
                </c:pt>
                <c:pt idx="608">
                  <c:v>2.5940226057291405</c:v>
                </c:pt>
                <c:pt idx="609">
                  <c:v>0.16000804109350919</c:v>
                </c:pt>
                <c:pt idx="610">
                  <c:v>6.0803055615533487E-2</c:v>
                </c:pt>
                <c:pt idx="611">
                  <c:v>2.3105161133902728E-2</c:v>
                </c:pt>
                <c:pt idx="612">
                  <c:v>8.779961230883036E-3</c:v>
                </c:pt>
                <c:pt idx="613">
                  <c:v>0.84383029112052865</c:v>
                </c:pt>
                <c:pt idx="614">
                  <c:v>2.3723572200684009</c:v>
                </c:pt>
                <c:pt idx="615">
                  <c:v>4.8177403266101411E-4</c:v>
                </c:pt>
                <c:pt idx="616">
                  <c:v>12.290718996980258</c:v>
                </c:pt>
                <c:pt idx="617">
                  <c:v>28.319829975480978</c:v>
                </c:pt>
                <c:pt idx="618">
                  <c:v>28.246694208936027</c:v>
                </c:pt>
                <c:pt idx="619">
                  <c:v>6.2684668596832704</c:v>
                </c:pt>
                <c:pt idx="620">
                  <c:v>2.1350509144160381</c:v>
                </c:pt>
                <c:pt idx="621">
                  <c:v>0.81131934747809453</c:v>
                </c:pt>
                <c:pt idx="622">
                  <c:v>0.30830135204167597</c:v>
                </c:pt>
                <c:pt idx="623">
                  <c:v>0.11715451377583688</c:v>
                </c:pt>
                <c:pt idx="624">
                  <c:v>4.4518715234818013E-2</c:v>
                </c:pt>
                <c:pt idx="625">
                  <c:v>1.6917111789230842E-2</c:v>
                </c:pt>
                <c:pt idx="626">
                  <c:v>9.1018800827773507</c:v>
                </c:pt>
                <c:pt idx="627">
                  <c:v>3.6519978741665438</c:v>
                </c:pt>
                <c:pt idx="628">
                  <c:v>15.034578216418424</c:v>
                </c:pt>
                <c:pt idx="629">
                  <c:v>3.5434536805257091</c:v>
                </c:pt>
                <c:pt idx="630">
                  <c:v>27.527005896986093</c:v>
                </c:pt>
                <c:pt idx="631">
                  <c:v>6.5911562928396439</c:v>
                </c:pt>
                <c:pt idx="632">
                  <c:v>3.7951897322363477</c:v>
                </c:pt>
                <c:pt idx="633">
                  <c:v>0.5895756958122792</c:v>
                </c:pt>
                <c:pt idx="634">
                  <c:v>0.22403876440866613</c:v>
                </c:pt>
                <c:pt idx="635">
                  <c:v>8.5134730475293144E-2</c:v>
                </c:pt>
                <c:pt idx="636">
                  <c:v>3.2351197580611391E-2</c:v>
                </c:pt>
                <c:pt idx="637">
                  <c:v>7.1230998817646327</c:v>
                </c:pt>
                <c:pt idx="638">
                  <c:v>4.6715129306402854E-3</c:v>
                </c:pt>
                <c:pt idx="639">
                  <c:v>2.0775433226110285</c:v>
                </c:pt>
                <c:pt idx="640">
                  <c:v>3.4639666660214563</c:v>
                </c:pt>
                <c:pt idx="641">
                  <c:v>7.8809495928761208</c:v>
                </c:pt>
                <c:pt idx="642">
                  <c:v>5.7061033188050709</c:v>
                </c:pt>
                <c:pt idx="643">
                  <c:v>0.1467689447355375</c:v>
                </c:pt>
                <c:pt idx="644">
                  <c:v>1.4065628251191305E-5</c:v>
                </c:pt>
                <c:pt idx="645">
                  <c:v>2.3683952760417557</c:v>
                </c:pt>
                <c:pt idx="646">
                  <c:v>2.0310767194720246E-6</c:v>
                </c:pt>
                <c:pt idx="647">
                  <c:v>0.70444174470516596</c:v>
                </c:pt>
                <c:pt idx="648">
                  <c:v>2.9328747829176035E-7</c:v>
                </c:pt>
                <c:pt idx="649">
                  <c:v>1.1144924175086895E-7</c:v>
                </c:pt>
                <c:pt idx="650">
                  <c:v>5.1218421733110429</c:v>
                </c:pt>
                <c:pt idx="651">
                  <c:v>7.0330619098982048</c:v>
                </c:pt>
                <c:pt idx="652">
                  <c:v>10.630907960898854</c:v>
                </c:pt>
                <c:pt idx="653">
                  <c:v>0.55741820827550981</c:v>
                </c:pt>
                <c:pt idx="654">
                  <c:v>6.187771125410352</c:v>
                </c:pt>
                <c:pt idx="655">
                  <c:v>14.566932404891537</c:v>
                </c:pt>
                <c:pt idx="656">
                  <c:v>0.95489039029410872</c:v>
                </c:pt>
                <c:pt idx="657">
                  <c:v>0.36285834831176134</c:v>
                </c:pt>
                <c:pt idx="658">
                  <c:v>0.13788617235846931</c:v>
                </c:pt>
                <c:pt idx="659">
                  <c:v>5.2396745496218332E-2</c:v>
                </c:pt>
                <c:pt idx="660">
                  <c:v>1.9910763288562967E-2</c:v>
                </c:pt>
                <c:pt idx="661">
                  <c:v>7.5660900496539278E-3</c:v>
                </c:pt>
                <c:pt idx="662">
                  <c:v>7.6719304770567245</c:v>
                </c:pt>
                <c:pt idx="663">
                  <c:v>1.0925434031700272E-3</c:v>
                </c:pt>
                <c:pt idx="664">
                  <c:v>6.7046824738534472</c:v>
                </c:pt>
                <c:pt idx="665">
                  <c:v>4.9233194224303602</c:v>
                </c:pt>
                <c:pt idx="666">
                  <c:v>7.8726548182956186</c:v>
                </c:pt>
                <c:pt idx="667">
                  <c:v>2.2781015815123382E-5</c:v>
                </c:pt>
                <c:pt idx="668">
                  <c:v>8.6567860097468859E-6</c:v>
                </c:pt>
                <c:pt idx="669">
                  <c:v>3.2895786837038167E-6</c:v>
                </c:pt>
                <c:pt idx="670">
                  <c:v>1.2500398998074503E-6</c:v>
                </c:pt>
                <c:pt idx="671">
                  <c:v>4.7501516192683112E-7</c:v>
                </c:pt>
                <c:pt idx="672">
                  <c:v>1.8050576153219585E-7</c:v>
                </c:pt>
                <c:pt idx="673">
                  <c:v>3.5939461743022929</c:v>
                </c:pt>
                <c:pt idx="674">
                  <c:v>2.4250786776991826</c:v>
                </c:pt>
                <c:pt idx="675">
                  <c:v>9.9047121467946504E-9</c:v>
                </c:pt>
                <c:pt idx="676">
                  <c:v>21.63116207154582</c:v>
                </c:pt>
                <c:pt idx="677">
                  <c:v>18.521710058798856</c:v>
                </c:pt>
                <c:pt idx="678">
                  <c:v>5.069544191258192</c:v>
                </c:pt>
                <c:pt idx="679">
                  <c:v>1.1509702435254736</c:v>
                </c:pt>
                <c:pt idx="680">
                  <c:v>0.43736869253968003</c:v>
                </c:pt>
                <c:pt idx="681">
                  <c:v>0.16620010316507841</c:v>
                </c:pt>
                <c:pt idx="682">
                  <c:v>6.3156039202729802E-2</c:v>
                </c:pt>
                <c:pt idx="683">
                  <c:v>2.3999294897037327E-2</c:v>
                </c:pt>
                <c:pt idx="684">
                  <c:v>9.1197320608741844E-3</c:v>
                </c:pt>
                <c:pt idx="685">
                  <c:v>3.4654981831321896E-3</c:v>
                </c:pt>
                <c:pt idx="686">
                  <c:v>3.7361749615952298</c:v>
                </c:pt>
                <c:pt idx="687">
                  <c:v>24.973833638383553</c:v>
                </c:pt>
                <c:pt idx="688">
                  <c:v>9.0055914603319422</c:v>
                </c:pt>
                <c:pt idx="689">
                  <c:v>1.2019372352945816</c:v>
                </c:pt>
                <c:pt idx="690">
                  <c:v>0.6353217419387901</c:v>
                </c:pt>
                <c:pt idx="691">
                  <c:v>0.17355973677653758</c:v>
                </c:pt>
                <c:pt idx="692">
                  <c:v>6.5952699975084267E-2</c:v>
                </c:pt>
                <c:pt idx="693">
                  <c:v>2.506202599053203E-2</c:v>
                </c:pt>
                <c:pt idx="694">
                  <c:v>9.5235698764021704E-3</c:v>
                </c:pt>
                <c:pt idx="695">
                  <c:v>3.618956553032824E-3</c:v>
                </c:pt>
                <c:pt idx="696">
                  <c:v>1.3752034901524733E-3</c:v>
                </c:pt>
                <c:pt idx="697">
                  <c:v>5.7902118399220095</c:v>
                </c:pt>
                <c:pt idx="698">
                  <c:v>5.8928017683227023E-2</c:v>
                </c:pt>
                <c:pt idx="699">
                  <c:v>4.3844243159763447</c:v>
                </c:pt>
                <c:pt idx="700">
                  <c:v>35.017042885204248</c:v>
                </c:pt>
                <c:pt idx="701">
                  <c:v>57.298558913508003</c:v>
                </c:pt>
                <c:pt idx="702">
                  <c:v>20.191442874479328</c:v>
                </c:pt>
                <c:pt idx="703">
                  <c:v>19.042990909644356</c:v>
                </c:pt>
                <c:pt idx="704">
                  <c:v>3.3164051884415229</c:v>
                </c:pt>
                <c:pt idx="705">
                  <c:v>1.2602339716077786</c:v>
                </c:pt>
                <c:pt idx="706">
                  <c:v>0.47888890921095578</c:v>
                </c:pt>
                <c:pt idx="707">
                  <c:v>0.18197778550016322</c:v>
                </c:pt>
                <c:pt idx="708">
                  <c:v>6.9151558490062007E-2</c:v>
                </c:pt>
                <c:pt idx="709">
                  <c:v>2.6277592226223567E-2</c:v>
                </c:pt>
                <c:pt idx="710">
                  <c:v>9.9854850459649563E-3</c:v>
                </c:pt>
                <c:pt idx="711">
                  <c:v>3.3677463471362103</c:v>
                </c:pt>
                <c:pt idx="712">
                  <c:v>1.4419040406373398E-3</c:v>
                </c:pt>
                <c:pt idx="713">
                  <c:v>12.063754607708876</c:v>
                </c:pt>
                <c:pt idx="714">
                  <c:v>4.2293248566620401</c:v>
                </c:pt>
                <c:pt idx="715">
                  <c:v>1.1559355092251213</c:v>
                </c:pt>
                <c:pt idx="716">
                  <c:v>2.4468788926546334E-2</c:v>
                </c:pt>
                <c:pt idx="717">
                  <c:v>9.2981397920876094E-3</c:v>
                </c:pt>
                <c:pt idx="718">
                  <c:v>3.5332931209932912E-3</c:v>
                </c:pt>
                <c:pt idx="719">
                  <c:v>1.3426513859774506E-3</c:v>
                </c:pt>
                <c:pt idx="720">
                  <c:v>5.1020752667143112E-4</c:v>
                </c:pt>
                <c:pt idx="721">
                  <c:v>5.2289347427383897</c:v>
                </c:pt>
                <c:pt idx="722">
                  <c:v>6.5699077262432315</c:v>
                </c:pt>
                <c:pt idx="723">
                  <c:v>30.683181247372772</c:v>
                </c:pt>
                <c:pt idx="724">
                  <c:v>16.351742036695185</c:v>
                </c:pt>
                <c:pt idx="725">
                  <c:v>8.1762490127770739</c:v>
                </c:pt>
                <c:pt idx="726">
                  <c:v>12.539850907862675</c:v>
                </c:pt>
                <c:pt idx="727">
                  <c:v>8.6010900848170238</c:v>
                </c:pt>
                <c:pt idx="728">
                  <c:v>0.44669998615771112</c:v>
                </c:pt>
                <c:pt idx="729">
                  <c:v>0.16974599473993021</c:v>
                </c:pt>
                <c:pt idx="730">
                  <c:v>6.4503478001173481E-2</c:v>
                </c:pt>
                <c:pt idx="731">
                  <c:v>2.4511321640445925E-2</c:v>
                </c:pt>
                <c:pt idx="732">
                  <c:v>9.3143022233694514E-3</c:v>
                </c:pt>
                <c:pt idx="733">
                  <c:v>1.6225584525053827</c:v>
                </c:pt>
                <c:pt idx="734">
                  <c:v>1.3449852410545491E-3</c:v>
                </c:pt>
                <c:pt idx="735">
                  <c:v>5.1109439160072876E-4</c:v>
                </c:pt>
                <c:pt idx="736">
                  <c:v>31.510701635194266</c:v>
                </c:pt>
                <c:pt idx="737">
                  <c:v>7.3275369475925718</c:v>
                </c:pt>
                <c:pt idx="738">
                  <c:v>19.055058129309433</c:v>
                </c:pt>
                <c:pt idx="739">
                  <c:v>2.5288711248084019</c:v>
                </c:pt>
                <c:pt idx="740">
                  <c:v>0.96097102742719265</c:v>
                </c:pt>
                <c:pt idx="741">
                  <c:v>0.36516899042233325</c:v>
                </c:pt>
                <c:pt idx="742">
                  <c:v>0.13876421636048664</c:v>
                </c:pt>
                <c:pt idx="743">
                  <c:v>5.2730402216984926E-2</c:v>
                </c:pt>
                <c:pt idx="744">
                  <c:v>2.003755284245427E-2</c:v>
                </c:pt>
                <c:pt idx="745">
                  <c:v>1.3134955868429272</c:v>
                </c:pt>
                <c:pt idx="746">
                  <c:v>2.7389502057808621</c:v>
                </c:pt>
                <c:pt idx="747">
                  <c:v>4.2040444463588535</c:v>
                </c:pt>
                <c:pt idx="748">
                  <c:v>2.2441048014470266</c:v>
                </c:pt>
                <c:pt idx="749">
                  <c:v>1.5876788657807417E-4</c:v>
                </c:pt>
                <c:pt idx="750">
                  <c:v>7.352046134539366</c:v>
                </c:pt>
                <c:pt idx="751">
                  <c:v>3.6228225987133191</c:v>
                </c:pt>
                <c:pt idx="752">
                  <c:v>3.6170162158304486</c:v>
                </c:pt>
                <c:pt idx="753">
                  <c:v>3.310526359478593E-6</c:v>
                </c:pt>
                <c:pt idx="754">
                  <c:v>1.2580000166018653E-6</c:v>
                </c:pt>
                <c:pt idx="755">
                  <c:v>4.7804000630870897E-7</c:v>
                </c:pt>
                <c:pt idx="756">
                  <c:v>1.8165520239730937E-7</c:v>
                </c:pt>
                <c:pt idx="757">
                  <c:v>6.9028976910977563E-8</c:v>
                </c:pt>
                <c:pt idx="758">
                  <c:v>1.4774590744554259</c:v>
                </c:pt>
                <c:pt idx="759">
                  <c:v>10.6169692840732</c:v>
                </c:pt>
                <c:pt idx="760">
                  <c:v>23.493073203327118</c:v>
                </c:pt>
                <c:pt idx="761">
                  <c:v>3.112949095331238</c:v>
                </c:pt>
                <c:pt idx="762">
                  <c:v>6.9724029716013982</c:v>
                </c:pt>
                <c:pt idx="763">
                  <c:v>2.5163122709791992</c:v>
                </c:pt>
                <c:pt idx="764">
                  <c:v>0.59502768965287622</c:v>
                </c:pt>
                <c:pt idx="765">
                  <c:v>6.4909222248425949E-2</c:v>
                </c:pt>
                <c:pt idx="766">
                  <c:v>2.4665504454401865E-2</c:v>
                </c:pt>
                <c:pt idx="767">
                  <c:v>9.3728916926727086E-3</c:v>
                </c:pt>
                <c:pt idx="768">
                  <c:v>3.5616988432156287E-3</c:v>
                </c:pt>
                <c:pt idx="769">
                  <c:v>1.0637633084199836</c:v>
                </c:pt>
                <c:pt idx="770">
                  <c:v>1.0793804981286497</c:v>
                </c:pt>
                <c:pt idx="771">
                  <c:v>28.71839140771047</c:v>
                </c:pt>
                <c:pt idx="772">
                  <c:v>39.507385037368195</c:v>
                </c:pt>
                <c:pt idx="773">
                  <c:v>8.2504477538069079</c:v>
                </c:pt>
                <c:pt idx="774">
                  <c:v>3.1351701464466259</c:v>
                </c:pt>
                <c:pt idx="775">
                  <c:v>4.8806013373968877</c:v>
                </c:pt>
                <c:pt idx="776">
                  <c:v>0.45271856914689268</c:v>
                </c:pt>
                <c:pt idx="777">
                  <c:v>0.17203305627581925</c:v>
                </c:pt>
                <c:pt idx="778">
                  <c:v>6.5372561384811304E-2</c:v>
                </c:pt>
                <c:pt idx="779">
                  <c:v>2.4841573326228297E-2</c:v>
                </c:pt>
                <c:pt idx="780">
                  <c:v>9.4397978639667521E-3</c:v>
                </c:pt>
                <c:pt idx="781">
                  <c:v>3.5871231883073651E-3</c:v>
                </c:pt>
                <c:pt idx="782">
                  <c:v>1.3631068115567988E-3</c:v>
                </c:pt>
                <c:pt idx="783">
                  <c:v>5.1798058839158353E-4</c:v>
                </c:pt>
                <c:pt idx="784">
                  <c:v>26.189916679994912</c:v>
                </c:pt>
                <c:pt idx="785">
                  <c:v>33.557070454894841</c:v>
                </c:pt>
                <c:pt idx="786">
                  <c:v>6.6876403127442554</c:v>
                </c:pt>
                <c:pt idx="787">
                  <c:v>6.1548754439883595</c:v>
                </c:pt>
                <c:pt idx="788">
                  <c:v>0.92858584954058221</c:v>
                </c:pt>
                <c:pt idx="789">
                  <c:v>0.35286262282542119</c:v>
                </c:pt>
                <c:pt idx="790">
                  <c:v>0.13408779667366005</c:v>
                </c:pt>
                <c:pt idx="791">
                  <c:v>5.0953362735990826E-2</c:v>
                </c:pt>
                <c:pt idx="792">
                  <c:v>1.9362277839676516E-2</c:v>
                </c:pt>
                <c:pt idx="793">
                  <c:v>7.3576655790770756E-3</c:v>
                </c:pt>
                <c:pt idx="794">
                  <c:v>12.95652899375588</c:v>
                </c:pt>
                <c:pt idx="795">
                  <c:v>2.6449830439256123</c:v>
                </c:pt>
                <c:pt idx="796">
                  <c:v>6.6862287407774303</c:v>
                </c:pt>
                <c:pt idx="797">
                  <c:v>3.9559994726949297</c:v>
                </c:pt>
                <c:pt idx="798">
                  <c:v>7.9339301206615751</c:v>
                </c:pt>
                <c:pt idx="799">
                  <c:v>2.9318604747547554</c:v>
                </c:pt>
                <c:pt idx="800">
                  <c:v>1.7369204836897799E-3</c:v>
                </c:pt>
                <c:pt idx="801">
                  <c:v>6.6002978380211644E-4</c:v>
                </c:pt>
                <c:pt idx="802">
                  <c:v>2.5081131784480422E-4</c:v>
                </c:pt>
                <c:pt idx="803">
                  <c:v>9.5308300781025605E-5</c:v>
                </c:pt>
                <c:pt idx="804">
                  <c:v>3.621715429678973E-5</c:v>
                </c:pt>
                <c:pt idx="805">
                  <c:v>1.3762518632780095E-5</c:v>
                </c:pt>
                <c:pt idx="806">
                  <c:v>2.2478345765895154</c:v>
                </c:pt>
                <c:pt idx="807">
                  <c:v>1.9873076905734457E-6</c:v>
                </c:pt>
                <c:pt idx="808">
                  <c:v>17.457276127227026</c:v>
                </c:pt>
                <c:pt idx="809">
                  <c:v>29.728081554257976</c:v>
                </c:pt>
                <c:pt idx="810">
                  <c:v>6.0943794002261011</c:v>
                </c:pt>
                <c:pt idx="811">
                  <c:v>1.9114281484044833</c:v>
                </c:pt>
                <c:pt idx="812">
                  <c:v>0.72634269639370364</c:v>
                </c:pt>
                <c:pt idx="813">
                  <c:v>0.41600826600024515</c:v>
                </c:pt>
                <c:pt idx="814">
                  <c:v>0.10488388535925081</c:v>
                </c:pt>
                <c:pt idx="815">
                  <c:v>3.9855876436515308E-2</c:v>
                </c:pt>
                <c:pt idx="816">
                  <c:v>1.5145233045875815E-2</c:v>
                </c:pt>
                <c:pt idx="817">
                  <c:v>5.7551885574328096E-3</c:v>
                </c:pt>
                <c:pt idx="818">
                  <c:v>12.204663543524983</c:v>
                </c:pt>
                <c:pt idx="819">
                  <c:v>2.0769650149349017</c:v>
                </c:pt>
                <c:pt idx="820">
                  <c:v>3.7405017728677259</c:v>
                </c:pt>
                <c:pt idx="821">
                  <c:v>2.6857995282310996</c:v>
                </c:pt>
                <c:pt idx="822">
                  <c:v>1.4099343465036373E-3</c:v>
                </c:pt>
                <c:pt idx="823">
                  <c:v>5.3577505167138229E-4</c:v>
                </c:pt>
                <c:pt idx="824">
                  <c:v>2.0359451963512524E-4</c:v>
                </c:pt>
                <c:pt idx="825">
                  <c:v>7.7365917461347578E-5</c:v>
                </c:pt>
                <c:pt idx="826">
                  <c:v>2.9399048635312087E-5</c:v>
                </c:pt>
                <c:pt idx="827">
                  <c:v>1.1171638481418593E-5</c:v>
                </c:pt>
                <c:pt idx="828">
                  <c:v>4.2452226229390645E-6</c:v>
                </c:pt>
                <c:pt idx="829">
                  <c:v>1.6131845967168445E-6</c:v>
                </c:pt>
                <c:pt idx="830">
                  <c:v>2.4789070518078522</c:v>
                </c:pt>
                <c:pt idx="831">
                  <c:v>4.804951704436097</c:v>
                </c:pt>
                <c:pt idx="832">
                  <c:v>18.329139225888458</c:v>
                </c:pt>
                <c:pt idx="833">
                  <c:v>3.3906004461543784</c:v>
                </c:pt>
                <c:pt idx="834">
                  <c:v>0.94970426479854819</c:v>
                </c:pt>
                <c:pt idx="835">
                  <c:v>4.98829511288994</c:v>
                </c:pt>
                <c:pt idx="836">
                  <c:v>0.11629034038299117</c:v>
                </c:pt>
                <c:pt idx="837">
                  <c:v>4.4190329345536648E-2</c:v>
                </c:pt>
                <c:pt idx="838">
                  <c:v>1.6792325151303925E-2</c:v>
                </c:pt>
                <c:pt idx="839">
                  <c:v>6.3810835574954934E-3</c:v>
                </c:pt>
                <c:pt idx="840">
                  <c:v>2.424811751848287E-3</c:v>
                </c:pt>
                <c:pt idx="841">
                  <c:v>9.2142846570234926E-4</c:v>
                </c:pt>
                <c:pt idx="842">
                  <c:v>1.4198766781327445</c:v>
                </c:pt>
                <c:pt idx="843">
                  <c:v>1.3305427044741925E-4</c:v>
                </c:pt>
                <c:pt idx="844">
                  <c:v>5.0560622770019308E-5</c:v>
                </c:pt>
                <c:pt idx="845">
                  <c:v>5.2497136566377343</c:v>
                </c:pt>
                <c:pt idx="846">
                  <c:v>31.374333713815005</c:v>
                </c:pt>
                <c:pt idx="847">
                  <c:v>4.7126059547097494</c:v>
                </c:pt>
                <c:pt idx="848">
                  <c:v>1.7907902627897048</c:v>
                </c:pt>
                <c:pt idx="849">
                  <c:v>2.0728503242519394</c:v>
                </c:pt>
                <c:pt idx="850">
                  <c:v>0.25859011394683329</c:v>
                </c:pt>
                <c:pt idx="851">
                  <c:v>9.8264243299796661E-2</c:v>
                </c:pt>
                <c:pt idx="852">
                  <c:v>3.7340412453922736E-2</c:v>
                </c:pt>
                <c:pt idx="853">
                  <c:v>1.4189356732490641E-2</c:v>
                </c:pt>
                <c:pt idx="854">
                  <c:v>7.0862643160806735</c:v>
                </c:pt>
                <c:pt idx="855">
                  <c:v>18.826491189461017</c:v>
                </c:pt>
                <c:pt idx="856">
                  <c:v>4.1024401931339494</c:v>
                </c:pt>
                <c:pt idx="857">
                  <c:v>7.516551044532009</c:v>
                </c:pt>
                <c:pt idx="858">
                  <c:v>2.4926438261889645</c:v>
                </c:pt>
                <c:pt idx="859">
                  <c:v>0.10164006596684667</c:v>
                </c:pt>
                <c:pt idx="860">
                  <c:v>3.8623225067401734E-2</c:v>
                </c:pt>
                <c:pt idx="861">
                  <c:v>1.4676825525612659E-2</c:v>
                </c:pt>
                <c:pt idx="862">
                  <c:v>5.5771936997328101E-3</c:v>
                </c:pt>
                <c:pt idx="863">
                  <c:v>2.1193336058984674E-3</c:v>
                </c:pt>
                <c:pt idx="864">
                  <c:v>8.0534677024141771E-4</c:v>
                </c:pt>
                <c:pt idx="865">
                  <c:v>3.0603177269173878E-4</c:v>
                </c:pt>
                <c:pt idx="866">
                  <c:v>1.1629207362286073E-4</c:v>
                </c:pt>
                <c:pt idx="867">
                  <c:v>5.2536005143381646</c:v>
                </c:pt>
                <c:pt idx="868">
                  <c:v>1.6792575431141089E-5</c:v>
                </c:pt>
                <c:pt idx="869">
                  <c:v>5.9524921019365431</c:v>
                </c:pt>
                <c:pt idx="870">
                  <c:v>6.5650378718965232</c:v>
                </c:pt>
                <c:pt idx="871">
                  <c:v>9.2144219905757384E-7</c:v>
                </c:pt>
                <c:pt idx="872">
                  <c:v>3.5014803564187809E-7</c:v>
                </c:pt>
                <c:pt idx="873">
                  <c:v>4.6250288378040842</c:v>
                </c:pt>
                <c:pt idx="874">
                  <c:v>5.056137634668719E-8</c:v>
                </c:pt>
                <c:pt idx="875">
                  <c:v>1.9213323011741132E-8</c:v>
                </c:pt>
                <c:pt idx="876">
                  <c:v>7.0376159149646424</c:v>
                </c:pt>
                <c:pt idx="877">
                  <c:v>2.7744038428954196E-9</c:v>
                </c:pt>
                <c:pt idx="878">
                  <c:v>7.3219095818600879</c:v>
                </c:pt>
                <c:pt idx="879">
                  <c:v>17.420089512189101</c:v>
                </c:pt>
                <c:pt idx="880">
                  <c:v>1.6813219479629899</c:v>
                </c:pt>
                <c:pt idx="881">
                  <c:v>4.0393173980040187</c:v>
                </c:pt>
                <c:pt idx="882">
                  <c:v>8.1493329552233114</c:v>
                </c:pt>
                <c:pt idx="883">
                  <c:v>7.4332287421034904</c:v>
                </c:pt>
                <c:pt idx="884">
                  <c:v>3.5057849212877572E-2</c:v>
                </c:pt>
                <c:pt idx="885">
                  <c:v>1.3321982700893475E-2</c:v>
                </c:pt>
                <c:pt idx="886">
                  <c:v>5.0623534263395204E-3</c:v>
                </c:pt>
                <c:pt idx="887">
                  <c:v>1.9236943020090179E-3</c:v>
                </c:pt>
                <c:pt idx="888">
                  <c:v>7.3100383476342693E-4</c:v>
                </c:pt>
                <c:pt idx="889">
                  <c:v>2.7778145721010219E-4</c:v>
                </c:pt>
                <c:pt idx="890">
                  <c:v>0.49593484669434934</c:v>
                </c:pt>
                <c:pt idx="891">
                  <c:v>4.0111642421138756E-5</c:v>
                </c:pt>
                <c:pt idx="892">
                  <c:v>7.917589617190127</c:v>
                </c:pt>
                <c:pt idx="893">
                  <c:v>23.600428336179849</c:v>
                </c:pt>
                <c:pt idx="894">
                  <c:v>38.004588506776457</c:v>
                </c:pt>
                <c:pt idx="895">
                  <c:v>7.5864434718281517</c:v>
                </c:pt>
                <c:pt idx="896">
                  <c:v>2.8828485192946975</c:v>
                </c:pt>
                <c:pt idx="897">
                  <c:v>1.0954824373319849</c:v>
                </c:pt>
                <c:pt idx="898">
                  <c:v>0.41628332618615427</c:v>
                </c:pt>
                <c:pt idx="899">
                  <c:v>0.15818766395073863</c:v>
                </c:pt>
                <c:pt idx="900">
                  <c:v>6.0111312301280681E-2</c:v>
                </c:pt>
                <c:pt idx="901">
                  <c:v>3.5363283526026916</c:v>
                </c:pt>
                <c:pt idx="902">
                  <c:v>8.6800734963049294E-3</c:v>
                </c:pt>
                <c:pt idx="903">
                  <c:v>18.703468274742335</c:v>
                </c:pt>
                <c:pt idx="904">
                  <c:v>1.7537152215238754</c:v>
                </c:pt>
                <c:pt idx="905">
                  <c:v>1.3031372211880932</c:v>
                </c:pt>
                <c:pt idx="906">
                  <c:v>8.1392502273901517</c:v>
                </c:pt>
                <c:pt idx="907">
                  <c:v>9.6229861635458089E-2</c:v>
                </c:pt>
                <c:pt idx="908">
                  <c:v>0.68320638193894456</c:v>
                </c:pt>
                <c:pt idx="909">
                  <c:v>1.3042903476703565</c:v>
                </c:pt>
                <c:pt idx="910">
                  <c:v>5.2803249676608563E-3</c:v>
                </c:pt>
                <c:pt idx="911">
                  <c:v>2.0065234877111255E-3</c:v>
                </c:pt>
                <c:pt idx="912">
                  <c:v>7.6247892533022762E-4</c:v>
                </c:pt>
                <c:pt idx="913">
                  <c:v>0.579360438683171</c:v>
                </c:pt>
                <c:pt idx="914">
                  <c:v>1.1010195681768487E-4</c:v>
                </c:pt>
                <c:pt idx="915">
                  <c:v>4.1838743590720243E-5</c:v>
                </c:pt>
                <c:pt idx="916">
                  <c:v>5.329960955892405</c:v>
                </c:pt>
                <c:pt idx="917">
                  <c:v>15.636365548141878</c:v>
                </c:pt>
                <c:pt idx="918">
                  <c:v>2.9943938707339015</c:v>
                </c:pt>
                <c:pt idx="919">
                  <c:v>1.2551219070177677</c:v>
                </c:pt>
                <c:pt idx="920">
                  <c:v>0.10757677514402124</c:v>
                </c:pt>
                <c:pt idx="921">
                  <c:v>0.61927932075041114</c:v>
                </c:pt>
                <c:pt idx="922">
                  <c:v>1.5534086330796667E-2</c:v>
                </c:pt>
                <c:pt idx="923">
                  <c:v>5.9029528057027332E-3</c:v>
                </c:pt>
                <c:pt idx="924">
                  <c:v>2.243122066167039E-3</c:v>
                </c:pt>
                <c:pt idx="925">
                  <c:v>8.5238638514347474E-4</c:v>
                </c:pt>
                <c:pt idx="926">
                  <c:v>12.379217419932605</c:v>
                </c:pt>
                <c:pt idx="927">
                  <c:v>3.8927480732957953</c:v>
                </c:pt>
                <c:pt idx="928">
                  <c:v>5.0936632249129952</c:v>
                </c:pt>
                <c:pt idx="929">
                  <c:v>8.3460874609674125</c:v>
                </c:pt>
                <c:pt idx="930">
                  <c:v>36.217742696970859</c:v>
                </c:pt>
                <c:pt idx="931">
                  <c:v>5.4797095083010001</c:v>
                </c:pt>
                <c:pt idx="932">
                  <c:v>2.0822896131543795</c:v>
                </c:pt>
                <c:pt idx="933">
                  <c:v>0.79127005299866449</c:v>
                </c:pt>
                <c:pt idx="934">
                  <c:v>0.30068262013949248</c:v>
                </c:pt>
                <c:pt idx="935">
                  <c:v>0.11425939565300712</c:v>
                </c:pt>
                <c:pt idx="936">
                  <c:v>4.3418570348142706E-2</c:v>
                </c:pt>
                <c:pt idx="937">
                  <c:v>1.6499056732294227E-2</c:v>
                </c:pt>
                <c:pt idx="938">
                  <c:v>6.2696415582718067E-3</c:v>
                </c:pt>
                <c:pt idx="939">
                  <c:v>2.3824637921432868E-3</c:v>
                </c:pt>
                <c:pt idx="940">
                  <c:v>5.0725140645762581</c:v>
                </c:pt>
                <c:pt idx="941">
                  <c:v>3.9294987173391385</c:v>
                </c:pt>
                <c:pt idx="942">
                  <c:v>5.9602615806060992</c:v>
                </c:pt>
                <c:pt idx="943">
                  <c:v>4.9677610216944858E-5</c:v>
                </c:pt>
                <c:pt idx="944">
                  <c:v>1.8343051691222041</c:v>
                </c:pt>
                <c:pt idx="945">
                  <c:v>7.1734469153268368E-6</c:v>
                </c:pt>
                <c:pt idx="946">
                  <c:v>2.7259098278241976E-6</c:v>
                </c:pt>
                <c:pt idx="947">
                  <c:v>1.0358457345731952E-6</c:v>
                </c:pt>
                <c:pt idx="948">
                  <c:v>3.9362137913781414E-7</c:v>
                </c:pt>
                <c:pt idx="949">
                  <c:v>2.4250246982505148</c:v>
                </c:pt>
                <c:pt idx="950">
                  <c:v>5.6838927147500375E-8</c:v>
                </c:pt>
                <c:pt idx="951">
                  <c:v>1.2859171823086049</c:v>
                </c:pt>
                <c:pt idx="952">
                  <c:v>7.9117830023753148</c:v>
                </c:pt>
                <c:pt idx="953">
                  <c:v>3.1188656104376411E-9</c:v>
                </c:pt>
                <c:pt idx="954">
                  <c:v>4.8139837520756679</c:v>
                </c:pt>
                <c:pt idx="955">
                  <c:v>4.503641941471953E-10</c:v>
                </c:pt>
                <c:pt idx="956">
                  <c:v>1.7113839377593423E-10</c:v>
                </c:pt>
                <c:pt idx="957">
                  <c:v>6.5032589634855016E-11</c:v>
                </c:pt>
                <c:pt idx="958">
                  <c:v>2.4712384061244903E-11</c:v>
                </c:pt>
                <c:pt idx="959">
                  <c:v>9.3907059432730649E-12</c:v>
                </c:pt>
                <c:pt idx="960">
                  <c:v>3.5684682584437638E-12</c:v>
                </c:pt>
                <c:pt idx="961">
                  <c:v>1.3560179382086304E-12</c:v>
                </c:pt>
                <c:pt idx="962">
                  <c:v>2.2454669412658395</c:v>
                </c:pt>
                <c:pt idx="963">
                  <c:v>7.3817471185214369</c:v>
                </c:pt>
                <c:pt idx="964">
                  <c:v>0.1458578533769804</c:v>
                </c:pt>
                <c:pt idx="965">
                  <c:v>2.8274818196045916E-14</c:v>
                </c:pt>
                <c:pt idx="966">
                  <c:v>1.074443091449745E-14</c:v>
                </c:pt>
                <c:pt idx="967">
                  <c:v>2.5126311970103448</c:v>
                </c:pt>
                <c:pt idx="968">
                  <c:v>1.5514958240534314E-15</c:v>
                </c:pt>
                <c:pt idx="969">
                  <c:v>5.8956841314030402E-16</c:v>
                </c:pt>
                <c:pt idx="970">
                  <c:v>2.2403599699331555E-16</c:v>
                </c:pt>
                <c:pt idx="971">
                  <c:v>8.5133678857459895E-17</c:v>
                </c:pt>
                <c:pt idx="972">
                  <c:v>3.2350797965834761E-17</c:v>
                </c:pt>
                <c:pt idx="973">
                  <c:v>4.8999929263723487</c:v>
                </c:pt>
                <c:pt idx="974">
                  <c:v>0.54521083172015505</c:v>
                </c:pt>
                <c:pt idx="975">
                  <c:v>4.8884049717609273</c:v>
                </c:pt>
                <c:pt idx="976">
                  <c:v>7.0779756185173355</c:v>
                </c:pt>
                <c:pt idx="977">
                  <c:v>2.5633209117569767E-19</c:v>
                </c:pt>
                <c:pt idx="978">
                  <c:v>9.74061946467651E-20</c:v>
                </c:pt>
                <c:pt idx="979">
                  <c:v>3.7014353965770736E-20</c:v>
                </c:pt>
                <c:pt idx="980">
                  <c:v>1.4065454506992882E-20</c:v>
                </c:pt>
                <c:pt idx="981">
                  <c:v>5.3448727126572944E-21</c:v>
                </c:pt>
                <c:pt idx="982">
                  <c:v>0.4247087918787627</c:v>
                </c:pt>
                <c:pt idx="983">
                  <c:v>7.717996197077132E-22</c:v>
                </c:pt>
                <c:pt idx="984">
                  <c:v>2.9328385548893098E-22</c:v>
                </c:pt>
                <c:pt idx="985">
                  <c:v>1.1144786508579379E-22</c:v>
                </c:pt>
                <c:pt idx="986">
                  <c:v>4.2350188732601637E-23</c:v>
                </c:pt>
                <c:pt idx="987">
                  <c:v>6.0827729776777861</c:v>
                </c:pt>
                <c:pt idx="988">
                  <c:v>3.6582874811677391</c:v>
                </c:pt>
                <c:pt idx="989">
                  <c:v>4.9137055471763507</c:v>
                </c:pt>
                <c:pt idx="990">
                  <c:v>5.7166687862172223</c:v>
                </c:pt>
                <c:pt idx="991">
                  <c:v>3.3556243190593976E-25</c:v>
                </c:pt>
                <c:pt idx="992">
                  <c:v>1.2751372412425711E-25</c:v>
                </c:pt>
                <c:pt idx="993">
                  <c:v>2.3973536541561646</c:v>
                </c:pt>
                <c:pt idx="994">
                  <c:v>1.8412981763542732E-26</c:v>
                </c:pt>
                <c:pt idx="995">
                  <c:v>6.996933070146239E-27</c:v>
                </c:pt>
                <c:pt idx="996">
                  <c:v>2.6588345666555709E-27</c:v>
                </c:pt>
                <c:pt idx="997">
                  <c:v>1.010357135329117E-27</c:v>
                </c:pt>
                <c:pt idx="998">
                  <c:v>12.711079608470296</c:v>
                </c:pt>
                <c:pt idx="999">
                  <c:v>11.712602262181287</c:v>
                </c:pt>
                <c:pt idx="1000">
                  <c:v>1.1845193253397199</c:v>
                </c:pt>
                <c:pt idx="1001">
                  <c:v>0.21947501834415514</c:v>
                </c:pt>
                <c:pt idx="1002">
                  <c:v>7.5240341703814195</c:v>
                </c:pt>
                <c:pt idx="1003">
                  <c:v>3.1692192648896007E-2</c:v>
                </c:pt>
                <c:pt idx="1004">
                  <c:v>1.2043033206580482E-2</c:v>
                </c:pt>
                <c:pt idx="1005">
                  <c:v>4.5763526185005838E-3</c:v>
                </c:pt>
                <c:pt idx="1006">
                  <c:v>1.7390139950302218E-3</c:v>
                </c:pt>
                <c:pt idx="1007">
                  <c:v>6.608253181114844E-4</c:v>
                </c:pt>
                <c:pt idx="1008">
                  <c:v>2.5111362088236404E-4</c:v>
                </c:pt>
                <c:pt idx="1009">
                  <c:v>5.1209572710502265</c:v>
                </c:pt>
                <c:pt idx="1010">
                  <c:v>3.3909896532026336</c:v>
                </c:pt>
                <c:pt idx="1011">
                  <c:v>1.3779106605057081E-5</c:v>
                </c:pt>
                <c:pt idx="1012">
                  <c:v>8.5936450255203614</c:v>
                </c:pt>
                <c:pt idx="1013">
                  <c:v>10.467117076166454</c:v>
                </c:pt>
                <c:pt idx="1014">
                  <c:v>0.4337030109739104</c:v>
                </c:pt>
                <c:pt idx="1015">
                  <c:v>0.16480714417008596</c:v>
                </c:pt>
                <c:pt idx="1016">
                  <c:v>6.2626714784632664E-2</c:v>
                </c:pt>
                <c:pt idx="1017">
                  <c:v>2.3798151618160412E-2</c:v>
                </c:pt>
                <c:pt idx="1018">
                  <c:v>9.0432976149009553E-3</c:v>
                </c:pt>
                <c:pt idx="1019">
                  <c:v>3.4364530936623638E-3</c:v>
                </c:pt>
                <c:pt idx="1020">
                  <c:v>1.3058521755916982E-3</c:v>
                </c:pt>
                <c:pt idx="1021">
                  <c:v>4.9622382672484533E-4</c:v>
                </c:pt>
                <c:pt idx="1022">
                  <c:v>0.57248101632315362</c:v>
                </c:pt>
                <c:pt idx="1023">
                  <c:v>10.470547780782411</c:v>
                </c:pt>
                <c:pt idx="1024">
                  <c:v>14.511305572358383</c:v>
                </c:pt>
                <c:pt idx="1025">
                  <c:v>3.3779735470450332</c:v>
                </c:pt>
                <c:pt idx="1026">
                  <c:v>1.4943957654564044</c:v>
                </c:pt>
                <c:pt idx="1027">
                  <c:v>3.3069481263811902</c:v>
                </c:pt>
                <c:pt idx="1028">
                  <c:v>6.2000588221345999E-2</c:v>
                </c:pt>
                <c:pt idx="1029">
                  <c:v>2.3560223524111478E-2</c:v>
                </c:pt>
                <c:pt idx="1030">
                  <c:v>8.952884939162362E-3</c:v>
                </c:pt>
                <c:pt idx="1031">
                  <c:v>3.402096276881698E-3</c:v>
                </c:pt>
                <c:pt idx="1032">
                  <c:v>1.2927965852150454E-3</c:v>
                </c:pt>
                <c:pt idx="1033">
                  <c:v>2.314994156013261</c:v>
                </c:pt>
                <c:pt idx="1034">
                  <c:v>1.8667982690505252E-4</c:v>
                </c:pt>
                <c:pt idx="1035">
                  <c:v>0.14398496551838172</c:v>
                </c:pt>
                <c:pt idx="1036">
                  <c:v>11.693714167852033</c:v>
                </c:pt>
                <c:pt idx="1037">
                  <c:v>7.1970854766758565</c:v>
                </c:pt>
                <c:pt idx="1038">
                  <c:v>3.8925282755349349E-6</c:v>
                </c:pt>
                <c:pt idx="1039">
                  <c:v>1.4791607447032754E-6</c:v>
                </c:pt>
                <c:pt idx="1040">
                  <c:v>5.6208108298724472E-7</c:v>
                </c:pt>
                <c:pt idx="1041">
                  <c:v>2.1359081153515303E-7</c:v>
                </c:pt>
                <c:pt idx="1042">
                  <c:v>8.116450838335814E-8</c:v>
                </c:pt>
                <c:pt idx="1043">
                  <c:v>3.0842513185676101E-8</c:v>
                </c:pt>
                <c:pt idx="1044">
                  <c:v>1.1720155010556916E-8</c:v>
                </c:pt>
                <c:pt idx="1045">
                  <c:v>2.2601204747243622</c:v>
                </c:pt>
                <c:pt idx="1046">
                  <c:v>8.594646719674202</c:v>
                </c:pt>
                <c:pt idx="1047">
                  <c:v>2.2471266932377834</c:v>
                </c:pt>
                <c:pt idx="1048">
                  <c:v>2.4438117138092605E-10</c:v>
                </c:pt>
                <c:pt idx="1049">
                  <c:v>9.2864845124751905E-11</c:v>
                </c:pt>
                <c:pt idx="1050">
                  <c:v>3.5288641147405717E-11</c:v>
                </c:pt>
                <c:pt idx="1051">
                  <c:v>1.3409683636014174E-11</c:v>
                </c:pt>
                <c:pt idx="1052">
                  <c:v>5.0956797816853862E-12</c:v>
                </c:pt>
                <c:pt idx="1053">
                  <c:v>1.9363583170404472E-12</c:v>
                </c:pt>
                <c:pt idx="1054">
                  <c:v>7.3581616047536993E-13</c:v>
                </c:pt>
                <c:pt idx="1055">
                  <c:v>2.796101409806406E-13</c:v>
                </c:pt>
                <c:pt idx="1056">
                  <c:v>1.0625185357264341E-13</c:v>
                </c:pt>
                <c:pt idx="1057">
                  <c:v>4.0375704357604499E-14</c:v>
                </c:pt>
                <c:pt idx="1058">
                  <c:v>1.5342767655889711E-14</c:v>
                </c:pt>
                <c:pt idx="1059">
                  <c:v>6.8682166728806546</c:v>
                </c:pt>
                <c:pt idx="1060">
                  <c:v>2.2493242104101583</c:v>
                </c:pt>
                <c:pt idx="1061">
                  <c:v>2.6397056892148241</c:v>
                </c:pt>
                <c:pt idx="1062">
                  <c:v>5.249014384182165</c:v>
                </c:pt>
                <c:pt idx="1063">
                  <c:v>1.2156867727993873E-16</c:v>
                </c:pt>
                <c:pt idx="1064">
                  <c:v>4.6196097366376722E-17</c:v>
                </c:pt>
                <c:pt idx="1065">
                  <c:v>1.7554516999223156E-17</c:v>
                </c:pt>
                <c:pt idx="1066">
                  <c:v>6.6707164597047984E-18</c:v>
                </c:pt>
                <c:pt idx="1067">
                  <c:v>2.5348722546878236E-18</c:v>
                </c:pt>
                <c:pt idx="1068">
                  <c:v>9.6325145678137313E-19</c:v>
                </c:pt>
                <c:pt idx="1069">
                  <c:v>3.6603555357692182E-19</c:v>
                </c:pt>
                <c:pt idx="1070">
                  <c:v>16.507770347609164</c:v>
                </c:pt>
                <c:pt idx="1071">
                  <c:v>0.46755679656586746</c:v>
                </c:pt>
                <c:pt idx="1072">
                  <c:v>0.17767158269502964</c:v>
                </c:pt>
                <c:pt idx="1073">
                  <c:v>5.809591033149494</c:v>
                </c:pt>
                <c:pt idx="1074">
                  <c:v>2.565577654116228E-2</c:v>
                </c:pt>
                <c:pt idx="1075">
                  <c:v>9.7491950856416661E-3</c:v>
                </c:pt>
                <c:pt idx="1076">
                  <c:v>3.7046941325438328E-3</c:v>
                </c:pt>
                <c:pt idx="1077">
                  <c:v>1.4077837703666564E-3</c:v>
                </c:pt>
                <c:pt idx="1078">
                  <c:v>5.349578327393295E-4</c:v>
                </c:pt>
                <c:pt idx="1079">
                  <c:v>2.032839764409452E-4</c:v>
                </c:pt>
                <c:pt idx="1080">
                  <c:v>7.7247911047559172E-5</c:v>
                </c:pt>
                <c:pt idx="1081">
                  <c:v>2.9354206198072489E-5</c:v>
                </c:pt>
                <c:pt idx="1082">
                  <c:v>5.8529284461911741</c:v>
                </c:pt>
                <c:pt idx="1083">
                  <c:v>17.218231983360578</c:v>
                </c:pt>
                <c:pt idx="1084">
                  <c:v>12.628063973376914</c:v>
                </c:pt>
                <c:pt idx="1085">
                  <c:v>1.4996744127163451</c:v>
                </c:pt>
                <c:pt idx="1086">
                  <c:v>10.029048142791657</c:v>
                </c:pt>
                <c:pt idx="1087">
                  <c:v>8.1258716688978492</c:v>
                </c:pt>
                <c:pt idx="1088">
                  <c:v>8.2290134374571292E-2</c:v>
                </c:pt>
                <c:pt idx="1089">
                  <c:v>3.1270251062337086E-2</c:v>
                </c:pt>
                <c:pt idx="1090">
                  <c:v>1.1882695403688096E-2</c:v>
                </c:pt>
                <c:pt idx="1091">
                  <c:v>4.5154242534014765E-3</c:v>
                </c:pt>
                <c:pt idx="1092">
                  <c:v>1.7158612162925606E-3</c:v>
                </c:pt>
                <c:pt idx="1093">
                  <c:v>0.72350166211125488</c:v>
                </c:pt>
                <c:pt idx="1094">
                  <c:v>2.4777035963264579E-4</c:v>
                </c:pt>
                <c:pt idx="1095">
                  <c:v>10.514480903367739</c:v>
                </c:pt>
                <c:pt idx="1096">
                  <c:v>28.11956780272304</c:v>
                </c:pt>
                <c:pt idx="1097">
                  <c:v>6.0214172419329266</c:v>
                </c:pt>
                <c:pt idx="1098">
                  <c:v>8.1320697524316312</c:v>
                </c:pt>
                <c:pt idx="1099">
                  <c:v>4.2031054454786458</c:v>
                </c:pt>
                <c:pt idx="1100">
                  <c:v>0.30726348941428416</c:v>
                </c:pt>
                <c:pt idx="1101">
                  <c:v>7.8648233093833037E-2</c:v>
                </c:pt>
                <c:pt idx="1102">
                  <c:v>2.9886328575656557E-2</c:v>
                </c:pt>
                <c:pt idx="1103">
                  <c:v>1.1356804858749492E-2</c:v>
                </c:pt>
                <c:pt idx="1104">
                  <c:v>4.3155858463248065E-3</c:v>
                </c:pt>
                <c:pt idx="1105">
                  <c:v>1.6399226216034263E-3</c:v>
                </c:pt>
                <c:pt idx="1106">
                  <c:v>6.2317059620930202E-4</c:v>
                </c:pt>
                <c:pt idx="1107">
                  <c:v>10.379231694094232</c:v>
                </c:pt>
                <c:pt idx="1108">
                  <c:v>5.9647962573479907</c:v>
                </c:pt>
                <c:pt idx="1109">
                  <c:v>5.256319605576393</c:v>
                </c:pt>
                <c:pt idx="1110">
                  <c:v>2.246567263590773</c:v>
                </c:pt>
                <c:pt idx="1111">
                  <c:v>4.9059655394846917</c:v>
                </c:pt>
                <c:pt idx="1112">
                  <c:v>1.8763270215655603E-6</c:v>
                </c:pt>
                <c:pt idx="1113">
                  <c:v>3.5279907221720337</c:v>
                </c:pt>
                <c:pt idx="1114">
                  <c:v>2.7094162191406689E-7</c:v>
                </c:pt>
                <c:pt idx="1115">
                  <c:v>1.0295781632734545E-7</c:v>
                </c:pt>
                <c:pt idx="1116">
                  <c:v>3.9123970204391264E-8</c:v>
                </c:pt>
                <c:pt idx="1117">
                  <c:v>4.5610633895896129</c:v>
                </c:pt>
                <c:pt idx="1118">
                  <c:v>5.6495012975140997E-9</c:v>
                </c:pt>
                <c:pt idx="1119">
                  <c:v>7.9199762624213692</c:v>
                </c:pt>
                <c:pt idx="1120">
                  <c:v>6.8026576818235345</c:v>
                </c:pt>
                <c:pt idx="1121">
                  <c:v>21.352597720557252</c:v>
                </c:pt>
                <c:pt idx="1122">
                  <c:v>2.7700103347890459</c:v>
                </c:pt>
                <c:pt idx="1123">
                  <c:v>1.0526039272198373</c:v>
                </c:pt>
                <c:pt idx="1124">
                  <c:v>0.65557011012443656</c:v>
                </c:pt>
                <c:pt idx="1125">
                  <c:v>0.15199600709054453</c:v>
                </c:pt>
                <c:pt idx="1126">
                  <c:v>5.7758482694406907E-2</c:v>
                </c:pt>
                <c:pt idx="1127">
                  <c:v>2.1948223423874629E-2</c:v>
                </c:pt>
                <c:pt idx="1128">
                  <c:v>8.340324901072357E-3</c:v>
                </c:pt>
                <c:pt idx="1129">
                  <c:v>3.1693234624074963E-3</c:v>
                </c:pt>
                <c:pt idx="1130">
                  <c:v>5.1004598011875535</c:v>
                </c:pt>
                <c:pt idx="1131">
                  <c:v>11.129703069818692</c:v>
                </c:pt>
                <c:pt idx="1132">
                  <c:v>17.177790812161017</c:v>
                </c:pt>
                <c:pt idx="1133">
                  <c:v>16.472060596815382</c:v>
                </c:pt>
                <c:pt idx="1134">
                  <c:v>5.5591470546311079</c:v>
                </c:pt>
                <c:pt idx="1135">
                  <c:v>1.9156440846539113</c:v>
                </c:pt>
                <c:pt idx="1136">
                  <c:v>0.30791130364924302</c:v>
                </c:pt>
                <c:pt idx="1137">
                  <c:v>0.11700629538671237</c:v>
                </c:pt>
                <c:pt idx="1138">
                  <c:v>4.4462392246950699E-2</c:v>
                </c:pt>
                <c:pt idx="1139">
                  <c:v>1.6895709053841267E-2</c:v>
                </c:pt>
                <c:pt idx="1140">
                  <c:v>6.4203694404596804E-3</c:v>
                </c:pt>
                <c:pt idx="1141">
                  <c:v>2.4397403873746785E-3</c:v>
                </c:pt>
                <c:pt idx="1142">
                  <c:v>2.6416128671348256</c:v>
                </c:pt>
                <c:pt idx="1143">
                  <c:v>28.204674999172763</c:v>
                </c:pt>
                <c:pt idx="1144">
                  <c:v>84.227345326317248</c:v>
                </c:pt>
                <c:pt idx="1145">
                  <c:v>63.441277036493034</c:v>
                </c:pt>
                <c:pt idx="1146">
                  <c:v>44.301416140085742</c:v>
                </c:pt>
                <c:pt idx="1147">
                  <c:v>11.734236595720843</c:v>
                </c:pt>
                <c:pt idx="1148">
                  <c:v>4.4590099063739199</c:v>
                </c:pt>
                <c:pt idx="1149">
                  <c:v>1.6944237644220894</c:v>
                </c:pt>
                <c:pt idx="1150">
                  <c:v>0.64388103048039402</c:v>
                </c:pt>
                <c:pt idx="1151">
                  <c:v>0.24467479158254973</c:v>
                </c:pt>
                <c:pt idx="1152">
                  <c:v>9.2976420801368892E-2</c:v>
                </c:pt>
                <c:pt idx="1153">
                  <c:v>3.5331039904520183E-2</c:v>
                </c:pt>
                <c:pt idx="1154">
                  <c:v>5.4476683761945086</c:v>
                </c:pt>
                <c:pt idx="1155">
                  <c:v>2.8502211502147734</c:v>
                </c:pt>
                <c:pt idx="1156">
                  <c:v>9.7792969466667223</c:v>
                </c:pt>
                <c:pt idx="1157">
                  <c:v>1.4090562467784549</c:v>
                </c:pt>
                <c:pt idx="1158">
                  <c:v>2.8107625609011144</c:v>
                </c:pt>
                <c:pt idx="1159">
                  <c:v>1.0637951353307567E-4</c:v>
                </c:pt>
                <c:pt idx="1160">
                  <c:v>4.0424215142568763E-5</c:v>
                </c:pt>
                <c:pt idx="1161">
                  <c:v>1.5361201754176128E-5</c:v>
                </c:pt>
                <c:pt idx="1162">
                  <c:v>5.8372566665869304E-6</c:v>
                </c:pt>
                <c:pt idx="1163">
                  <c:v>2.218157533303033E-6</c:v>
                </c:pt>
                <c:pt idx="1164">
                  <c:v>8.4289986265515271E-7</c:v>
                </c:pt>
                <c:pt idx="1165">
                  <c:v>12.093526111384882</c:v>
                </c:pt>
                <c:pt idx="1166">
                  <c:v>1.2171474016740406E-7</c:v>
                </c:pt>
                <c:pt idx="1167">
                  <c:v>4.6251601263613552E-8</c:v>
                </c:pt>
                <c:pt idx="1168">
                  <c:v>3.7672149919592197</c:v>
                </c:pt>
                <c:pt idx="1169">
                  <c:v>6.6787312224657979E-9</c:v>
                </c:pt>
                <c:pt idx="1170">
                  <c:v>2.5379178645370032E-9</c:v>
                </c:pt>
                <c:pt idx="1171">
                  <c:v>9.6440878852406119E-10</c:v>
                </c:pt>
                <c:pt idx="1172">
                  <c:v>3.6647533963914327E-10</c:v>
                </c:pt>
                <c:pt idx="1173">
                  <c:v>1.3926062906287443E-10</c:v>
                </c:pt>
                <c:pt idx="1174">
                  <c:v>5.2919039043892288E-11</c:v>
                </c:pt>
                <c:pt idx="1175">
                  <c:v>2.0109234836679072E-11</c:v>
                </c:pt>
                <c:pt idx="1176">
                  <c:v>7.6415092379380468E-12</c:v>
                </c:pt>
                <c:pt idx="1177">
                  <c:v>0.14578221763059054</c:v>
                </c:pt>
                <c:pt idx="1178">
                  <c:v>5.2477883873543032</c:v>
                </c:pt>
                <c:pt idx="1179">
                  <c:v>3.1300231147995605</c:v>
                </c:pt>
                <c:pt idx="1180">
                  <c:v>2.4506913077970447</c:v>
                </c:pt>
                <c:pt idx="1181">
                  <c:v>6.0547626824157309E-14</c:v>
                </c:pt>
                <c:pt idx="1182">
                  <c:v>2.3008098193179776E-14</c:v>
                </c:pt>
                <c:pt idx="1183">
                  <c:v>8.7430773134083167E-15</c:v>
                </c:pt>
                <c:pt idx="1184">
                  <c:v>3.3223693790951601E-15</c:v>
                </c:pt>
                <c:pt idx="1185">
                  <c:v>8.6728366309828206E-2</c:v>
                </c:pt>
                <c:pt idx="1186">
                  <c:v>4.7975013834134119E-16</c:v>
                </c:pt>
                <c:pt idx="1187">
                  <c:v>1.8230505256970967E-16</c:v>
                </c:pt>
                <c:pt idx="1188">
                  <c:v>6.9275919976489686E-17</c:v>
                </c:pt>
                <c:pt idx="1189">
                  <c:v>2.6324849591066075E-17</c:v>
                </c:pt>
                <c:pt idx="1190">
                  <c:v>9.7502591784320458</c:v>
                </c:pt>
                <c:pt idx="1191">
                  <c:v>7.2048226403600104</c:v>
                </c:pt>
                <c:pt idx="1192">
                  <c:v>1.444497146760978E-18</c:v>
                </c:pt>
                <c:pt idx="1193">
                  <c:v>12.713299731448815</c:v>
                </c:pt>
                <c:pt idx="1194">
                  <c:v>2.7547372110686368</c:v>
                </c:pt>
                <c:pt idx="1195">
                  <c:v>0.11142563073513238</c:v>
                </c:pt>
                <c:pt idx="1196">
                  <c:v>0.18489476876397914</c:v>
                </c:pt>
                <c:pt idx="1197">
                  <c:v>1.3495232604481118</c:v>
                </c:pt>
                <c:pt idx="1198">
                  <c:v>6.1141472096981828E-3</c:v>
                </c:pt>
                <c:pt idx="1199">
                  <c:v>2.3233759396853095E-3</c:v>
                </c:pt>
                <c:pt idx="1200">
                  <c:v>8.8288285708041758E-4</c:v>
                </c:pt>
                <c:pt idx="1201">
                  <c:v>3.3549548569055873E-4</c:v>
                </c:pt>
                <c:pt idx="1202">
                  <c:v>0.45474529394788754</c:v>
                </c:pt>
                <c:pt idx="1203">
                  <c:v>4.844554813371668E-5</c:v>
                </c:pt>
                <c:pt idx="1204">
                  <c:v>14.863055710564362</c:v>
                </c:pt>
                <c:pt idx="1205">
                  <c:v>10.725812723035645</c:v>
                </c:pt>
                <c:pt idx="1206">
                  <c:v>1.8434571445485015</c:v>
                </c:pt>
                <c:pt idx="1207">
                  <c:v>3.4638311914237909</c:v>
                </c:pt>
                <c:pt idx="1208">
                  <c:v>0.12030904910843561</c:v>
                </c:pt>
                <c:pt idx="1209">
                  <c:v>4.5717438661205534E-2</c:v>
                </c:pt>
                <c:pt idx="1210">
                  <c:v>1.7372626691258105E-2</c:v>
                </c:pt>
                <c:pt idx="1211">
                  <c:v>6.6015981426780787E-3</c:v>
                </c:pt>
                <c:pt idx="1212">
                  <c:v>2.5086072942176706E-3</c:v>
                </c:pt>
                <c:pt idx="1213">
                  <c:v>9.5327077180271461E-4</c:v>
                </c:pt>
                <c:pt idx="1214">
                  <c:v>3.6224289328503159E-4</c:v>
                </c:pt>
                <c:pt idx="1215">
                  <c:v>5.1011911635879637</c:v>
                </c:pt>
                <c:pt idx="1216">
                  <c:v>5.2307873790358556E-5</c:v>
                </c:pt>
                <c:pt idx="1217">
                  <c:v>1.9876992040336252E-5</c:v>
                </c:pt>
                <c:pt idx="1218">
                  <c:v>7.5532569753277768E-6</c:v>
                </c:pt>
                <c:pt idx="1219">
                  <c:v>2.8702376506245551E-6</c:v>
                </c:pt>
                <c:pt idx="1220">
                  <c:v>1.0906903072373311E-6</c:v>
                </c:pt>
                <c:pt idx="1221">
                  <c:v>2.248475046932366</c:v>
                </c:pt>
                <c:pt idx="1222">
                  <c:v>1.5749568036507059E-7</c:v>
                </c:pt>
                <c:pt idx="1223">
                  <c:v>5.9848358538726834E-8</c:v>
                </c:pt>
                <c:pt idx="1224">
                  <c:v>2.2742376244716193E-8</c:v>
                </c:pt>
                <c:pt idx="1225">
                  <c:v>2.5161850379576673</c:v>
                </c:pt>
                <c:pt idx="1226">
                  <c:v>3.2839991297370185E-9</c:v>
                </c:pt>
                <c:pt idx="1227">
                  <c:v>3.6102219932796991</c:v>
                </c:pt>
                <c:pt idx="1228">
                  <c:v>19.721007885918642</c:v>
                </c:pt>
                <c:pt idx="1229">
                  <c:v>2.7610246596738568</c:v>
                </c:pt>
                <c:pt idx="1230">
                  <c:v>4.2522747003499886</c:v>
                </c:pt>
                <c:pt idx="1231">
                  <c:v>0.85448284237827532</c:v>
                </c:pt>
                <c:pt idx="1232">
                  <c:v>0.11693220985272944</c:v>
                </c:pt>
                <c:pt idx="1233">
                  <c:v>4.4434239744037179E-2</c:v>
                </c:pt>
                <c:pt idx="1234">
                  <c:v>1.6885011102734129E-2</c:v>
                </c:pt>
                <c:pt idx="1235">
                  <c:v>6.4163042190389704E-3</c:v>
                </c:pt>
                <c:pt idx="1236">
                  <c:v>2.4381956032348087E-3</c:v>
                </c:pt>
                <c:pt idx="1237">
                  <c:v>9.2651432922922735E-4</c:v>
                </c:pt>
                <c:pt idx="1238">
                  <c:v>3.5207544510710643E-4</c:v>
                </c:pt>
                <c:pt idx="1239">
                  <c:v>3.9203495768234102</c:v>
                </c:pt>
                <c:pt idx="1240">
                  <c:v>0.59098644199471018</c:v>
                </c:pt>
                <c:pt idx="1241">
                  <c:v>7.4515536682394519</c:v>
                </c:pt>
                <c:pt idx="1242">
                  <c:v>7.3412518530885125E-6</c:v>
                </c:pt>
                <c:pt idx="1243">
                  <c:v>7.0412947519917832</c:v>
                </c:pt>
                <c:pt idx="1244">
                  <c:v>1.0600767675859811E-6</c:v>
                </c:pt>
                <c:pt idx="1245">
                  <c:v>1.6654633686482923</c:v>
                </c:pt>
                <c:pt idx="1246">
                  <c:v>1.5307508523941567E-7</c:v>
                </c:pt>
                <c:pt idx="1247">
                  <c:v>5.8168532390977967E-8</c:v>
                </c:pt>
                <c:pt idx="1248">
                  <c:v>2.2104042308571625E-8</c:v>
                </c:pt>
                <c:pt idx="1249">
                  <c:v>1.2565130343702113</c:v>
                </c:pt>
                <c:pt idx="1250">
                  <c:v>3.1918237093577431E-9</c:v>
                </c:pt>
                <c:pt idx="1251">
                  <c:v>5.5716818229902287</c:v>
                </c:pt>
                <c:pt idx="1252">
                  <c:v>6.5613036986601498</c:v>
                </c:pt>
                <c:pt idx="1253">
                  <c:v>2.3028964151668201</c:v>
                </c:pt>
                <c:pt idx="1254">
                  <c:v>5.2527702438213799</c:v>
                </c:pt>
                <c:pt idx="1255">
                  <c:v>0.23703543499842969</c:v>
                </c:pt>
                <c:pt idx="1256">
                  <c:v>9.6103781378190706E-12</c:v>
                </c:pt>
                <c:pt idx="1257">
                  <c:v>3.651943692371246E-12</c:v>
                </c:pt>
                <c:pt idx="1258">
                  <c:v>1.387738603101074E-12</c:v>
                </c:pt>
                <c:pt idx="1259">
                  <c:v>5.27340669178408E-13</c:v>
                </c:pt>
                <c:pt idx="1260">
                  <c:v>2.0038945428779509E-13</c:v>
                </c:pt>
                <c:pt idx="1261">
                  <c:v>3.5145058990682974</c:v>
                </c:pt>
                <c:pt idx="1262">
                  <c:v>9.2584039763264432</c:v>
                </c:pt>
                <c:pt idx="1263">
                  <c:v>2.3944506079811263</c:v>
                </c:pt>
                <c:pt idx="1264">
                  <c:v>1.7041537977525953</c:v>
                </c:pt>
                <c:pt idx="1265">
                  <c:v>0.54519092250739742</c:v>
                </c:pt>
                <c:pt idx="1266">
                  <c:v>7.0981095736171591</c:v>
                </c:pt>
                <c:pt idx="1267">
                  <c:v>2.2927676157631023E-16</c:v>
                </c:pt>
                <c:pt idx="1268">
                  <c:v>8.7125169398997893E-17</c:v>
                </c:pt>
                <c:pt idx="1269">
                  <c:v>3.3107564371619205E-17</c:v>
                </c:pt>
                <c:pt idx="1270">
                  <c:v>1.2580874461215298E-17</c:v>
                </c:pt>
                <c:pt idx="1271">
                  <c:v>0.42786382075455948</c:v>
                </c:pt>
                <c:pt idx="1272">
                  <c:v>1.8166782721994895E-18</c:v>
                </c:pt>
                <c:pt idx="1273">
                  <c:v>1.3738495177999779</c:v>
                </c:pt>
                <c:pt idx="1274">
                  <c:v>2.6232834250560623E-19</c:v>
                </c:pt>
                <c:pt idx="1275">
                  <c:v>7.4737202690772619</c:v>
                </c:pt>
                <c:pt idx="1276">
                  <c:v>2.2473544876261204</c:v>
                </c:pt>
                <c:pt idx="1277">
                  <c:v>2.3164184223467359</c:v>
                </c:pt>
                <c:pt idx="1278">
                  <c:v>10.473986810760682</c:v>
                </c:pt>
                <c:pt idx="1279">
                  <c:v>2.0785630289593257E-21</c:v>
                </c:pt>
                <c:pt idx="1280">
                  <c:v>7.8985395100454388E-22</c:v>
                </c:pt>
                <c:pt idx="1281">
                  <c:v>3.001445013817267E-22</c:v>
                </c:pt>
                <c:pt idx="1282">
                  <c:v>1.1405491052505614E-22</c:v>
                </c:pt>
                <c:pt idx="1283">
                  <c:v>4.3340865999521331E-23</c:v>
                </c:pt>
                <c:pt idx="1284">
                  <c:v>1.6469529079818107E-23</c:v>
                </c:pt>
                <c:pt idx="1285">
                  <c:v>6.2584210503308812E-24</c:v>
                </c:pt>
                <c:pt idx="1286">
                  <c:v>3.162158094549492</c:v>
                </c:pt>
                <c:pt idx="1287">
                  <c:v>9.0371599966777918E-25</c:v>
                </c:pt>
                <c:pt idx="1288">
                  <c:v>3.4341207987375604E-25</c:v>
                </c:pt>
                <c:pt idx="1289">
                  <c:v>14.485945890074012</c:v>
                </c:pt>
                <c:pt idx="1290">
                  <c:v>1.1237915603203963</c:v>
                </c:pt>
                <c:pt idx="1291">
                  <c:v>0.26165418733510049</c:v>
                </c:pt>
                <c:pt idx="1292">
                  <c:v>9.9428591187338183E-2</c:v>
                </c:pt>
                <c:pt idx="1293">
                  <c:v>3.7782864651188505E-2</c:v>
                </c:pt>
                <c:pt idx="1294">
                  <c:v>1.4357488567451631E-2</c:v>
                </c:pt>
                <c:pt idx="1295">
                  <c:v>5.4558456556316201E-3</c:v>
                </c:pt>
                <c:pt idx="1296">
                  <c:v>2.0732213491400152E-3</c:v>
                </c:pt>
                <c:pt idx="1297">
                  <c:v>4.9139531894091641</c:v>
                </c:pt>
                <c:pt idx="1298">
                  <c:v>2.7670200424138458</c:v>
                </c:pt>
                <c:pt idx="1299">
                  <c:v>5.2132947691339266</c:v>
                </c:pt>
                <c:pt idx="1300">
                  <c:v>4.3229484710604155E-5</c:v>
                </c:pt>
                <c:pt idx="1301">
                  <c:v>1.642720419002958E-5</c:v>
                </c:pt>
                <c:pt idx="1302">
                  <c:v>0.1401840256766666</c:v>
                </c:pt>
                <c:pt idx="1303">
                  <c:v>2.3720882850402716E-6</c:v>
                </c:pt>
                <c:pt idx="1304">
                  <c:v>9.0139354831530299E-7</c:v>
                </c:pt>
                <c:pt idx="1305">
                  <c:v>3.4252954835981519E-7</c:v>
                </c:pt>
                <c:pt idx="1306">
                  <c:v>1.3016122837672979E-7</c:v>
                </c:pt>
                <c:pt idx="1307">
                  <c:v>4.9461266783157307E-8</c:v>
                </c:pt>
                <c:pt idx="1308">
                  <c:v>1.8795281377599778E-8</c:v>
                </c:pt>
                <c:pt idx="1309">
                  <c:v>7.1422069234879169E-9</c:v>
                </c:pt>
                <c:pt idx="1310">
                  <c:v>6.0545496636060818</c:v>
                </c:pt>
                <c:pt idx="1311">
                  <c:v>7.0873053716534287</c:v>
                </c:pt>
                <c:pt idx="1312">
                  <c:v>23.48182058824802</c:v>
                </c:pt>
                <c:pt idx="1313">
                  <c:v>3.4528431825950361</c:v>
                </c:pt>
                <c:pt idx="1314">
                  <c:v>1.1454922085365211</c:v>
                </c:pt>
                <c:pt idx="1315">
                  <c:v>4.2303388207270638</c:v>
                </c:pt>
                <c:pt idx="1316">
                  <c:v>0.16540907491267365</c:v>
                </c:pt>
                <c:pt idx="1317">
                  <c:v>6.2855448466815997E-2</c:v>
                </c:pt>
                <c:pt idx="1318">
                  <c:v>2.3885070417390075E-2</c:v>
                </c:pt>
                <c:pt idx="1319">
                  <c:v>9.0763267586082275E-3</c:v>
                </c:pt>
                <c:pt idx="1320">
                  <c:v>3.4490041682711274E-3</c:v>
                </c:pt>
                <c:pt idx="1321">
                  <c:v>1.3106215839430284E-3</c:v>
                </c:pt>
                <c:pt idx="1322">
                  <c:v>7.4112800392513538</c:v>
                </c:pt>
                <c:pt idx="1323">
                  <c:v>4.9184209739836122</c:v>
                </c:pt>
                <c:pt idx="1324">
                  <c:v>7.1916427554121861E-5</c:v>
                </c:pt>
                <c:pt idx="1325">
                  <c:v>7.4686874381138306</c:v>
                </c:pt>
                <c:pt idx="1326">
                  <c:v>0.63823254299182119</c:v>
                </c:pt>
                <c:pt idx="1327">
                  <c:v>3.9461982127497752E-6</c:v>
                </c:pt>
                <c:pt idx="1328">
                  <c:v>1.4995553208449142E-6</c:v>
                </c:pt>
                <c:pt idx="1329">
                  <c:v>5.6983102192106734E-7</c:v>
                </c:pt>
                <c:pt idx="1330">
                  <c:v>2.1653578833000562E-7</c:v>
                </c:pt>
                <c:pt idx="1331">
                  <c:v>8.2283599565402154E-8</c:v>
                </c:pt>
                <c:pt idx="1332">
                  <c:v>3.1267767834852813E-8</c:v>
                </c:pt>
                <c:pt idx="1333">
                  <c:v>1.1881751777244072E-8</c:v>
                </c:pt>
                <c:pt idx="1334">
                  <c:v>4.5150656753527471E-9</c:v>
                </c:pt>
                <c:pt idx="1335">
                  <c:v>0.42418290193396474</c:v>
                </c:pt>
                <c:pt idx="1336">
                  <c:v>1.2727016218979503</c:v>
                </c:pt>
                <c:pt idx="1337">
                  <c:v>0.10033716389492914</c:v>
                </c:pt>
                <c:pt idx="1338">
                  <c:v>9.4145259820423222E-11</c:v>
                </c:pt>
                <c:pt idx="1339">
                  <c:v>3.577519873176083E-11</c:v>
                </c:pt>
                <c:pt idx="1340">
                  <c:v>1.3594575518069112E-11</c:v>
                </c:pt>
                <c:pt idx="1341">
                  <c:v>0.1411749921048929</c:v>
                </c:pt>
                <c:pt idx="1342">
                  <c:v>1.96305670480918E-12</c:v>
                </c:pt>
                <c:pt idx="1343">
                  <c:v>7.4596154782748835E-13</c:v>
                </c:pt>
                <c:pt idx="1344">
                  <c:v>2.834653881744456E-13</c:v>
                </c:pt>
                <c:pt idx="1345">
                  <c:v>1.0771684750628934E-13</c:v>
                </c:pt>
                <c:pt idx="1346">
                  <c:v>4.0932402052389949E-14</c:v>
                </c:pt>
                <c:pt idx="1347">
                  <c:v>7.9104131323139644</c:v>
                </c:pt>
                <c:pt idx="1348">
                  <c:v>5.9106388563651099E-15</c:v>
                </c:pt>
                <c:pt idx="1349">
                  <c:v>2.246042765418742E-15</c:v>
                </c:pt>
                <c:pt idx="1350">
                  <c:v>8.5349625085912213E-16</c:v>
                </c:pt>
                <c:pt idx="1351">
                  <c:v>3.2432857532646638E-16</c:v>
                </c:pt>
                <c:pt idx="1352">
                  <c:v>1.2324485862405722E-16</c:v>
                </c:pt>
                <c:pt idx="1353">
                  <c:v>4.6833046277141747E-17</c:v>
                </c:pt>
                <c:pt idx="1354">
                  <c:v>1.7796557585313866E-17</c:v>
                </c:pt>
                <c:pt idx="1355">
                  <c:v>6.7626918824192693E-18</c:v>
                </c:pt>
                <c:pt idx="1356">
                  <c:v>2.5698229153193224E-18</c:v>
                </c:pt>
                <c:pt idx="1357">
                  <c:v>9.7653270782134262E-19</c:v>
                </c:pt>
                <c:pt idx="1358">
                  <c:v>3.7108242897211028E-19</c:v>
                </c:pt>
                <c:pt idx="1359">
                  <c:v>3.6519841968326885</c:v>
                </c:pt>
                <c:pt idx="1360">
                  <c:v>5.3584302743572726E-20</c:v>
                </c:pt>
                <c:pt idx="1361">
                  <c:v>9.8031164046718331</c:v>
                </c:pt>
                <c:pt idx="1362">
                  <c:v>4.9185573915356349</c:v>
                </c:pt>
                <c:pt idx="1363">
                  <c:v>2.9402778601453231E-21</c:v>
                </c:pt>
                <c:pt idx="1364">
                  <c:v>1.1173055868552228E-21</c:v>
                </c:pt>
                <c:pt idx="1365">
                  <c:v>0.45330920187045626</c:v>
                </c:pt>
                <c:pt idx="1366">
                  <c:v>1.6133892674189414E-22</c:v>
                </c:pt>
                <c:pt idx="1367">
                  <c:v>6.1308792161919772E-23</c:v>
                </c:pt>
                <c:pt idx="1368">
                  <c:v>2.3297341021529513E-23</c:v>
                </c:pt>
                <c:pt idx="1369">
                  <c:v>8.8529895881812162E-24</c:v>
                </c:pt>
                <c:pt idx="1370">
                  <c:v>0.45266314944868841</c:v>
                </c:pt>
                <c:pt idx="1371">
                  <c:v>1.2783716965333674E-24</c:v>
                </c:pt>
                <c:pt idx="1372">
                  <c:v>2.1398481031501917</c:v>
                </c:pt>
                <c:pt idx="1373">
                  <c:v>1.8459687297941828E-25</c:v>
                </c:pt>
                <c:pt idx="1374">
                  <c:v>4.9029836637091675</c:v>
                </c:pt>
                <c:pt idx="1375">
                  <c:v>4.3843101218794542</c:v>
                </c:pt>
                <c:pt idx="1376">
                  <c:v>1.0129199614126641E-26</c:v>
                </c:pt>
                <c:pt idx="1377">
                  <c:v>3.8490958533681235E-27</c:v>
                </c:pt>
                <c:pt idx="1378">
                  <c:v>1.4626564242798866E-27</c:v>
                </c:pt>
                <c:pt idx="1379">
                  <c:v>5.5580944122635702E-28</c:v>
                </c:pt>
                <c:pt idx="1380">
                  <c:v>2.1120758766601564E-28</c:v>
                </c:pt>
                <c:pt idx="1381">
                  <c:v>8.0258883313085959E-29</c:v>
                </c:pt>
                <c:pt idx="1382">
                  <c:v>4.8326472701805967</c:v>
                </c:pt>
                <c:pt idx="1383">
                  <c:v>1.1589382750409613E-29</c:v>
                </c:pt>
                <c:pt idx="1384">
                  <c:v>4.4039654451556535E-30</c:v>
                </c:pt>
                <c:pt idx="1385">
                  <c:v>2.2314366321217873</c:v>
                </c:pt>
                <c:pt idx="1386">
                  <c:v>6.3593261028047635E-31</c:v>
                </c:pt>
                <c:pt idx="1387">
                  <c:v>2.4165439190658099E-31</c:v>
                </c:pt>
                <c:pt idx="1388">
                  <c:v>9.1828668924500781E-32</c:v>
                </c:pt>
                <c:pt idx="1389">
                  <c:v>3.4894894191310299E-32</c:v>
                </c:pt>
                <c:pt idx="1390">
                  <c:v>1.3260059792697915E-32</c:v>
                </c:pt>
                <c:pt idx="1391">
                  <c:v>5.0388227212252085E-33</c:v>
                </c:pt>
                <c:pt idx="1392">
                  <c:v>1.9147526340655791E-33</c:v>
                </c:pt>
                <c:pt idx="1393">
                  <c:v>7.2760600094492012E-34</c:v>
                </c:pt>
                <c:pt idx="1394">
                  <c:v>2.2445955488568106</c:v>
                </c:pt>
                <c:pt idx="1395">
                  <c:v>10.25862472977464</c:v>
                </c:pt>
                <c:pt idx="1396">
                  <c:v>5.3470151607493124</c:v>
                </c:pt>
                <c:pt idx="1397">
                  <c:v>1.5171574663862868E-35</c:v>
                </c:pt>
                <c:pt idx="1398">
                  <c:v>1.0616622078784852</c:v>
                </c:pt>
                <c:pt idx="1399">
                  <c:v>2.1907753814617981E-36</c:v>
                </c:pt>
                <c:pt idx="1400">
                  <c:v>8.3249464495548324E-37</c:v>
                </c:pt>
                <c:pt idx="1401">
                  <c:v>3.163479650830837E-37</c:v>
                </c:pt>
                <c:pt idx="1402">
                  <c:v>1.202122267315718E-37</c:v>
                </c:pt>
                <c:pt idx="1403">
                  <c:v>4.5680646157997289E-38</c:v>
                </c:pt>
                <c:pt idx="1404">
                  <c:v>1.7358645540038968E-38</c:v>
                </c:pt>
                <c:pt idx="1405">
                  <c:v>6.596285305214808E-39</c:v>
                </c:pt>
                <c:pt idx="1406">
                  <c:v>2.5065884159816266E-39</c:v>
                </c:pt>
                <c:pt idx="1407">
                  <c:v>9.5250359807301804E-40</c:v>
                </c:pt>
                <c:pt idx="1408">
                  <c:v>5.5599202073726417</c:v>
                </c:pt>
                <c:pt idx="1409">
                  <c:v>1.3754151956174385E-40</c:v>
                </c:pt>
                <c:pt idx="1410">
                  <c:v>5.2265777433462652E-41</c:v>
                </c:pt>
                <c:pt idx="1411">
                  <c:v>1.9860995424715814E-41</c:v>
                </c:pt>
                <c:pt idx="1412">
                  <c:v>7.5471782613920084E-42</c:v>
                </c:pt>
                <c:pt idx="1413">
                  <c:v>2.8679277393289637E-42</c:v>
                </c:pt>
                <c:pt idx="1414">
                  <c:v>1.0898125409450061E-42</c:v>
                </c:pt>
                <c:pt idx="1415">
                  <c:v>4.1412876555910231E-43</c:v>
                </c:pt>
                <c:pt idx="1416">
                  <c:v>1.5736893091245885E-43</c:v>
                </c:pt>
                <c:pt idx="1417">
                  <c:v>5.9800193746734362E-44</c:v>
                </c:pt>
                <c:pt idx="1418">
                  <c:v>5.2579999238810586</c:v>
                </c:pt>
                <c:pt idx="1419">
                  <c:v>2.2448551242998294</c:v>
                </c:pt>
                <c:pt idx="1420">
                  <c:v>5.3402316148481832</c:v>
                </c:pt>
                <c:pt idx="1421">
                  <c:v>4.8847662761501294</c:v>
                </c:pt>
                <c:pt idx="1422">
                  <c:v>1.6322836067581618E-2</c:v>
                </c:pt>
                <c:pt idx="1423">
                  <c:v>1.8005457912229175E-46</c:v>
                </c:pt>
                <c:pt idx="1424">
                  <c:v>6.8420740066470851E-47</c:v>
                </c:pt>
                <c:pt idx="1425">
                  <c:v>2.599988122525892E-47</c:v>
                </c:pt>
                <c:pt idx="1426">
                  <c:v>9.8799548655983921E-48</c:v>
                </c:pt>
                <c:pt idx="1427">
                  <c:v>3.7543828489273892E-48</c:v>
                </c:pt>
                <c:pt idx="1428">
                  <c:v>1.4266654825924076E-48</c:v>
                </c:pt>
                <c:pt idx="1429">
                  <c:v>5.4213288338511489E-49</c:v>
                </c:pt>
                <c:pt idx="1430">
                  <c:v>1.2722671305313489</c:v>
                </c:pt>
                <c:pt idx="1431">
                  <c:v>7.8283988360810591E-50</c:v>
                </c:pt>
                <c:pt idx="1432">
                  <c:v>2.974791557710803E-50</c:v>
                </c:pt>
                <c:pt idx="1433">
                  <c:v>1.1304207919301049E-50</c:v>
                </c:pt>
                <c:pt idx="1434">
                  <c:v>4.2955990093343993E-51</c:v>
                </c:pt>
                <c:pt idx="1435">
                  <c:v>1.632327623547072E-51</c:v>
                </c:pt>
                <c:pt idx="1436">
                  <c:v>6.2028449694788732E-52</c:v>
                </c:pt>
                <c:pt idx="1437">
                  <c:v>2.3570810884019721E-52</c:v>
                </c:pt>
                <c:pt idx="1438">
                  <c:v>8.9569081359274943E-53</c:v>
                </c:pt>
                <c:pt idx="1439">
                  <c:v>3.4036250916524473E-53</c:v>
                </c:pt>
                <c:pt idx="1440">
                  <c:v>1.29337753482793E-53</c:v>
                </c:pt>
                <c:pt idx="1441">
                  <c:v>4.9148346323461354E-54</c:v>
                </c:pt>
                <c:pt idx="1442">
                  <c:v>1.8676371602915312E-54</c:v>
                </c:pt>
                <c:pt idx="1443">
                  <c:v>21.606046581535331</c:v>
                </c:pt>
                <c:pt idx="1444">
                  <c:v>2.4477097643763823</c:v>
                </c:pt>
                <c:pt idx="1445">
                  <c:v>6.1566167546115906</c:v>
                </c:pt>
                <c:pt idx="1446">
                  <c:v>5.4237100277068588</c:v>
                </c:pt>
                <c:pt idx="1447">
                  <c:v>6.0388644849271887E-2</c:v>
                </c:pt>
                <c:pt idx="1448">
                  <c:v>2.2947685042723317E-2</c:v>
                </c:pt>
                <c:pt idx="1449">
                  <c:v>8.7201203162348608E-3</c:v>
                </c:pt>
                <c:pt idx="1450">
                  <c:v>3.3136457201692468E-3</c:v>
                </c:pt>
                <c:pt idx="1451">
                  <c:v>1.2591853736643136E-3</c:v>
                </c:pt>
                <c:pt idx="1452">
                  <c:v>4.7849044199243927E-4</c:v>
                </c:pt>
                <c:pt idx="1453">
                  <c:v>1.8182636795712693E-4</c:v>
                </c:pt>
                <c:pt idx="1454">
                  <c:v>4.973773997777216</c:v>
                </c:pt>
                <c:pt idx="1455">
                  <c:v>2.6255727533009127E-5</c:v>
                </c:pt>
                <c:pt idx="1456">
                  <c:v>9.9771764625434685E-6</c:v>
                </c:pt>
                <c:pt idx="1457">
                  <c:v>3.8408910886529655</c:v>
                </c:pt>
                <c:pt idx="1458">
                  <c:v>1.4407042811912768E-6</c:v>
                </c:pt>
                <c:pt idx="1459">
                  <c:v>5.4746762685268513E-7</c:v>
                </c:pt>
                <c:pt idx="1460">
                  <c:v>2.0803769820402034E-7</c:v>
                </c:pt>
                <c:pt idx="1461">
                  <c:v>7.9054325317527733E-8</c:v>
                </c:pt>
                <c:pt idx="1462">
                  <c:v>3.0040643620660539E-8</c:v>
                </c:pt>
                <c:pt idx="1463">
                  <c:v>1.1415444575851007E-8</c:v>
                </c:pt>
                <c:pt idx="1464">
                  <c:v>4.337868938823383E-9</c:v>
                </c:pt>
                <c:pt idx="1465">
                  <c:v>2.3699169647009759</c:v>
                </c:pt>
                <c:pt idx="1466">
                  <c:v>4.9173703083083264</c:v>
                </c:pt>
                <c:pt idx="1467">
                  <c:v>17.612477818949536</c:v>
                </c:pt>
                <c:pt idx="1468">
                  <c:v>7.5142344330431996</c:v>
                </c:pt>
                <c:pt idx="1469">
                  <c:v>3.9025844652277906</c:v>
                </c:pt>
                <c:pt idx="1470">
                  <c:v>0.77503884490266761</c:v>
                </c:pt>
                <c:pt idx="1471">
                  <c:v>4.7786761464352165E-2</c:v>
                </c:pt>
                <c:pt idx="1472">
                  <c:v>1.8158969356453822E-2</c:v>
                </c:pt>
                <c:pt idx="1473">
                  <c:v>6.9004083554524533E-3</c:v>
                </c:pt>
                <c:pt idx="1474">
                  <c:v>2.6221551750719319E-3</c:v>
                </c:pt>
                <c:pt idx="1475">
                  <c:v>9.964189665273343E-4</c:v>
                </c:pt>
                <c:pt idx="1476">
                  <c:v>3.7863920728038703E-4</c:v>
                </c:pt>
                <c:pt idx="1477">
                  <c:v>1.4388289876654707E-4</c:v>
                </c:pt>
                <c:pt idx="1478">
                  <c:v>5.4675501531287882E-5</c:v>
                </c:pt>
                <c:pt idx="1479">
                  <c:v>7.9352619126351778</c:v>
                </c:pt>
                <c:pt idx="1480">
                  <c:v>11.094718417887487</c:v>
                </c:pt>
                <c:pt idx="1481">
                  <c:v>7.9109793558041961</c:v>
                </c:pt>
                <c:pt idx="1482">
                  <c:v>2.2475347238240189</c:v>
                </c:pt>
                <c:pt idx="1483">
                  <c:v>3.6167882846185861</c:v>
                </c:pt>
                <c:pt idx="1484">
                  <c:v>1.6462445687400236E-7</c:v>
                </c:pt>
                <c:pt idx="1485">
                  <c:v>5.1042810104594754</c:v>
                </c:pt>
                <c:pt idx="1486">
                  <c:v>0.56295074401274892</c:v>
                </c:pt>
                <c:pt idx="1487">
                  <c:v>9.0332731975902607E-9</c:v>
                </c:pt>
                <c:pt idx="1488">
                  <c:v>3.4326438150842984E-9</c:v>
                </c:pt>
                <c:pt idx="1489">
                  <c:v>1.3044046497320336E-9</c:v>
                </c:pt>
                <c:pt idx="1490">
                  <c:v>2.4096646359485666E-2</c:v>
                </c:pt>
                <c:pt idx="1491">
                  <c:v>13.857569880624588</c:v>
                </c:pt>
                <c:pt idx="1492">
                  <c:v>25.679576703496398</c:v>
                </c:pt>
                <c:pt idx="1493">
                  <c:v>3.3829746750609733</c:v>
                </c:pt>
                <c:pt idx="1494">
                  <c:v>3.5252514912108661</c:v>
                </c:pt>
                <c:pt idx="1495">
                  <c:v>0.42491199743339725</c:v>
                </c:pt>
                <c:pt idx="1496">
                  <c:v>0.16146655902469093</c:v>
                </c:pt>
                <c:pt idx="1497">
                  <c:v>6.1357292429382565E-2</c:v>
                </c:pt>
                <c:pt idx="1498">
                  <c:v>2.3315771123165373E-2</c:v>
                </c:pt>
                <c:pt idx="1499">
                  <c:v>8.8599930268028412E-3</c:v>
                </c:pt>
                <c:pt idx="1500">
                  <c:v>3.3667973501850797E-3</c:v>
                </c:pt>
                <c:pt idx="1501">
                  <c:v>1.2793829930703303E-3</c:v>
                </c:pt>
                <c:pt idx="1502">
                  <c:v>5.7183902596872116</c:v>
                </c:pt>
                <c:pt idx="1503">
                  <c:v>0.56405510457516006</c:v>
                </c:pt>
                <c:pt idx="1504">
                  <c:v>7.0202303595755187E-5</c:v>
                </c:pt>
                <c:pt idx="1505">
                  <c:v>13.119567097216111</c:v>
                </c:pt>
                <c:pt idx="1506">
                  <c:v>2.519754198998414</c:v>
                </c:pt>
                <c:pt idx="1507">
                  <c:v>0.12907402302589879</c:v>
                </c:pt>
                <c:pt idx="1508">
                  <c:v>3.6632365421181055E-2</c:v>
                </c:pt>
                <c:pt idx="1509">
                  <c:v>1.3920298860048802E-2</c:v>
                </c:pt>
                <c:pt idx="1510">
                  <c:v>5.2897135668185449E-3</c:v>
                </c:pt>
                <c:pt idx="1511">
                  <c:v>2.0100911553910471E-3</c:v>
                </c:pt>
                <c:pt idx="1512">
                  <c:v>7.6383463904859791E-4</c:v>
                </c:pt>
                <c:pt idx="1513">
                  <c:v>2.334883938630623</c:v>
                </c:pt>
                <c:pt idx="1514">
                  <c:v>1.1029772187861753E-4</c:v>
                </c:pt>
                <c:pt idx="1515">
                  <c:v>4.1285190433548928</c:v>
                </c:pt>
                <c:pt idx="1516">
                  <c:v>2.0407726532624579</c:v>
                </c:pt>
                <c:pt idx="1517">
                  <c:v>2.93298288925563</c:v>
                </c:pt>
                <c:pt idx="1518">
                  <c:v>2.2998575060709301E-6</c:v>
                </c:pt>
                <c:pt idx="1519">
                  <c:v>8.7394585230695331E-7</c:v>
                </c:pt>
                <c:pt idx="1520">
                  <c:v>3.3209942387664229E-7</c:v>
                </c:pt>
                <c:pt idx="1521">
                  <c:v>1.2619778107312409E-7</c:v>
                </c:pt>
                <c:pt idx="1522">
                  <c:v>4.795515680778715E-8</c:v>
                </c:pt>
                <c:pt idx="1523">
                  <c:v>1.8222959586959118E-8</c:v>
                </c:pt>
                <c:pt idx="1524">
                  <c:v>6.9247246430444656E-9</c:v>
                </c:pt>
                <c:pt idx="1525">
                  <c:v>2.631395364356897E-9</c:v>
                </c:pt>
                <c:pt idx="1526">
                  <c:v>9.9993023845562103E-10</c:v>
                </c:pt>
                <c:pt idx="1527">
                  <c:v>3.7997349061313602E-10</c:v>
                </c:pt>
                <c:pt idx="1528">
                  <c:v>1.1995889287956545</c:v>
                </c:pt>
                <c:pt idx="1529">
                  <c:v>5.7645067514243351</c:v>
                </c:pt>
                <c:pt idx="1530">
                  <c:v>17.515699946891576</c:v>
                </c:pt>
                <c:pt idx="1531">
                  <c:v>1.3145303919539935</c:v>
                </c:pt>
                <c:pt idx="1532">
                  <c:v>0.49952154894251749</c:v>
                </c:pt>
                <c:pt idx="1533">
                  <c:v>0.18981818859815663</c:v>
                </c:pt>
                <c:pt idx="1534">
                  <c:v>7.2130911667299527E-2</c:v>
                </c:pt>
                <c:pt idx="1535">
                  <c:v>2.7409746433573825E-2</c:v>
                </c:pt>
                <c:pt idx="1536">
                  <c:v>1.0415703644758053E-2</c:v>
                </c:pt>
                <c:pt idx="1537">
                  <c:v>3.9579673850080599E-3</c:v>
                </c:pt>
                <c:pt idx="1538">
                  <c:v>1.5040276063030629E-3</c:v>
                </c:pt>
                <c:pt idx="1539">
                  <c:v>2.9066580266146689</c:v>
                </c:pt>
                <c:pt idx="1540">
                  <c:v>6.0789968334073956</c:v>
                </c:pt>
                <c:pt idx="1541">
                  <c:v>5.2004934356362504</c:v>
                </c:pt>
                <c:pt idx="1542">
                  <c:v>3.5169167599382392</c:v>
                </c:pt>
                <c:pt idx="1543">
                  <c:v>1.1917188006206106E-5</c:v>
                </c:pt>
                <c:pt idx="1544">
                  <c:v>4.5285314423583206E-6</c:v>
                </c:pt>
                <c:pt idx="1545">
                  <c:v>1.7208419480961618E-6</c:v>
                </c:pt>
                <c:pt idx="1546">
                  <c:v>6.5391994027654145E-7</c:v>
                </c:pt>
                <c:pt idx="1547">
                  <c:v>2.4848957730508578E-7</c:v>
                </c:pt>
                <c:pt idx="1548">
                  <c:v>9.4426039375932622E-8</c:v>
                </c:pt>
                <c:pt idx="1549">
                  <c:v>0.54672700546639674</c:v>
                </c:pt>
                <c:pt idx="1550">
                  <c:v>2.4958989583532514</c:v>
                </c:pt>
                <c:pt idx="1551">
                  <c:v>5.7928042198657881</c:v>
                </c:pt>
                <c:pt idx="1552">
                  <c:v>1.9689113404017465E-9</c:v>
                </c:pt>
                <c:pt idx="1553">
                  <c:v>5.7643945235600063</c:v>
                </c:pt>
                <c:pt idx="1554">
                  <c:v>2.8431079755401222E-10</c:v>
                </c:pt>
                <c:pt idx="1555">
                  <c:v>1.0803810307052464E-10</c:v>
                </c:pt>
                <c:pt idx="1556">
                  <c:v>4.1054479166799365E-11</c:v>
                </c:pt>
                <c:pt idx="1557">
                  <c:v>1.5600702083383755E-11</c:v>
                </c:pt>
                <c:pt idx="1558">
                  <c:v>5.9282667916858286E-12</c:v>
                </c:pt>
                <c:pt idx="1559">
                  <c:v>2.2527413808406144E-12</c:v>
                </c:pt>
                <c:pt idx="1560">
                  <c:v>8.5604172471943365E-13</c:v>
                </c:pt>
                <c:pt idx="1561">
                  <c:v>3.2529585539338477E-13</c:v>
                </c:pt>
                <c:pt idx="1562">
                  <c:v>1.2361242504948622E-13</c:v>
                </c:pt>
                <c:pt idx="1563">
                  <c:v>4.6972721518804759E-14</c:v>
                </c:pt>
                <c:pt idx="1564">
                  <c:v>3.1382428349629432</c:v>
                </c:pt>
                <c:pt idx="1565">
                  <c:v>3.6101822082743995</c:v>
                </c:pt>
                <c:pt idx="1566">
                  <c:v>0.60612181614743366</c:v>
                </c:pt>
                <c:pt idx="1567">
                  <c:v>9.7944512656834488E-16</c:v>
                </c:pt>
                <c:pt idx="1568">
                  <c:v>3.72189148095971E-16</c:v>
                </c:pt>
                <c:pt idx="1569">
                  <c:v>2.2488806712976928</c:v>
                </c:pt>
                <c:pt idx="1570">
                  <c:v>5.3744112985058218E-17</c:v>
                </c:pt>
                <c:pt idx="1571">
                  <c:v>2.0422762934322125E-17</c:v>
                </c:pt>
                <c:pt idx="1572">
                  <c:v>7.760649915042408E-18</c:v>
                </c:pt>
                <c:pt idx="1573">
                  <c:v>2.9490469677161155E-18</c:v>
                </c:pt>
                <c:pt idx="1574">
                  <c:v>1.1206378477321238E-18</c:v>
                </c:pt>
                <c:pt idx="1575">
                  <c:v>4.2584238213820699E-19</c:v>
                </c:pt>
                <c:pt idx="1576">
                  <c:v>2.1851812363364571</c:v>
                </c:pt>
                <c:pt idx="1577">
                  <c:v>16.083626934892408</c:v>
                </c:pt>
                <c:pt idx="1578">
                  <c:v>3.3134626608893152</c:v>
                </c:pt>
                <c:pt idx="1579">
                  <c:v>2.8894302782675449</c:v>
                </c:pt>
                <c:pt idx="1580">
                  <c:v>0.14306156107702672</c:v>
                </c:pt>
                <c:pt idx="1581">
                  <c:v>2.3404982887227064</c:v>
                </c:pt>
                <c:pt idx="1582">
                  <c:v>2.0658089419522664E-2</c:v>
                </c:pt>
                <c:pt idx="1583">
                  <c:v>7.850073979418613E-3</c:v>
                </c:pt>
                <c:pt idx="1584">
                  <c:v>2.9830281121790724E-3</c:v>
                </c:pt>
                <c:pt idx="1585">
                  <c:v>2.3721173794257711</c:v>
                </c:pt>
                <c:pt idx="1586">
                  <c:v>6.7593735409700937</c:v>
                </c:pt>
                <c:pt idx="1587">
                  <c:v>19.131782510883248</c:v>
                </c:pt>
                <c:pt idx="1588">
                  <c:v>0.96795848200297396</c:v>
                </c:pt>
                <c:pt idx="1589">
                  <c:v>0.36782422316113011</c:v>
                </c:pt>
                <c:pt idx="1590">
                  <c:v>0.13977320480122946</c:v>
                </c:pt>
                <c:pt idx="1591">
                  <c:v>5.3113817824467204E-2</c:v>
                </c:pt>
                <c:pt idx="1592">
                  <c:v>2.0183250773297537E-2</c:v>
                </c:pt>
                <c:pt idx="1593">
                  <c:v>7.6696352938530644E-3</c:v>
                </c:pt>
                <c:pt idx="1594">
                  <c:v>2.9144614116641643E-3</c:v>
                </c:pt>
                <c:pt idx="1595">
                  <c:v>1.1074953364323824E-3</c:v>
                </c:pt>
                <c:pt idx="1596">
                  <c:v>4.2084822784430531E-4</c:v>
                </c:pt>
                <c:pt idx="1597">
                  <c:v>1.59922326580836E-4</c:v>
                </c:pt>
                <c:pt idx="1598">
                  <c:v>1.109732206452253</c:v>
                </c:pt>
                <c:pt idx="1599">
                  <c:v>2.3092783958272717E-5</c:v>
                </c:pt>
                <c:pt idx="1600">
                  <c:v>8.7752579041436316E-6</c:v>
                </c:pt>
                <c:pt idx="1601">
                  <c:v>0.44348998083850344</c:v>
                </c:pt>
                <c:pt idx="1602">
                  <c:v>2.3105127031851769</c:v>
                </c:pt>
                <c:pt idx="1603">
                  <c:v>4.8151595171616944E-7</c:v>
                </c:pt>
                <c:pt idx="1604">
                  <c:v>1.829760616521444E-7</c:v>
                </c:pt>
                <c:pt idx="1605">
                  <c:v>6.9530903427814856E-8</c:v>
                </c:pt>
                <c:pt idx="1606">
                  <c:v>2.6421743302569652E-8</c:v>
                </c:pt>
                <c:pt idx="1607">
                  <c:v>1.0040262454976467E-8</c:v>
                </c:pt>
                <c:pt idx="1608">
                  <c:v>3.815299732891058E-9</c:v>
                </c:pt>
                <c:pt idx="1609">
                  <c:v>1.4498138984986018E-9</c:v>
                </c:pt>
                <c:pt idx="1610">
                  <c:v>6.6349468983145803</c:v>
                </c:pt>
                <c:pt idx="1611">
                  <c:v>2.3707258893575829</c:v>
                </c:pt>
                <c:pt idx="1612">
                  <c:v>6.8817391106823864</c:v>
                </c:pt>
                <c:pt idx="1613">
                  <c:v>7.2963699757363125</c:v>
                </c:pt>
                <c:pt idx="1614">
                  <c:v>1.1487624781627171E-11</c:v>
                </c:pt>
                <c:pt idx="1615">
                  <c:v>4.3652974170183256E-12</c:v>
                </c:pt>
                <c:pt idx="1616">
                  <c:v>1.6588130184669633E-12</c:v>
                </c:pt>
                <c:pt idx="1617">
                  <c:v>6.3034894701744615E-13</c:v>
                </c:pt>
                <c:pt idx="1618">
                  <c:v>2.3953259986662952E-13</c:v>
                </c:pt>
                <c:pt idx="1619">
                  <c:v>9.102238794931922E-14</c:v>
                </c:pt>
                <c:pt idx="1620">
                  <c:v>3.4588507420741297E-14</c:v>
                </c:pt>
                <c:pt idx="1621">
                  <c:v>1.3143632819881697E-14</c:v>
                </c:pt>
                <c:pt idx="1622">
                  <c:v>2.0715392709305784</c:v>
                </c:pt>
                <c:pt idx="1623">
                  <c:v>64.188808837454957</c:v>
                </c:pt>
                <c:pt idx="1624">
                  <c:v>10.528081186567341</c:v>
                </c:pt>
                <c:pt idx="1625">
                  <c:v>33.226553969281191</c:v>
                </c:pt>
                <c:pt idx="1626">
                  <c:v>7.1885991050755464</c:v>
                </c:pt>
                <c:pt idx="1627">
                  <c:v>1.7869604572988871</c:v>
                </c:pt>
                <c:pt idx="1628">
                  <c:v>0.6790449737735772</c:v>
                </c:pt>
                <c:pt idx="1629">
                  <c:v>0.2580370900339593</c:v>
                </c:pt>
                <c:pt idx="1630">
                  <c:v>9.8054094212904563E-2</c:v>
                </c:pt>
                <c:pt idx="1631">
                  <c:v>3.7260555800903726E-2</c:v>
                </c:pt>
                <c:pt idx="1632">
                  <c:v>1.4159011204343418E-2</c:v>
                </c:pt>
                <c:pt idx="1633">
                  <c:v>5.380424257650499E-3</c:v>
                </c:pt>
                <c:pt idx="1634">
                  <c:v>2.04456121790719E-3</c:v>
                </c:pt>
                <c:pt idx="1635">
                  <c:v>2.4211491223580799</c:v>
                </c:pt>
                <c:pt idx="1636">
                  <c:v>26.194488041788464</c:v>
                </c:pt>
                <c:pt idx="1637">
                  <c:v>2.327891080570633</c:v>
                </c:pt>
                <c:pt idx="1638">
                  <c:v>1.3352008486412559</c:v>
                </c:pt>
                <c:pt idx="1639">
                  <c:v>0.33614747203439943</c:v>
                </c:pt>
                <c:pt idx="1640">
                  <c:v>0.12773603937307176</c:v>
                </c:pt>
                <c:pt idx="1641">
                  <c:v>2.3035305436028652</c:v>
                </c:pt>
                <c:pt idx="1642">
                  <c:v>1.8445084085471561E-2</c:v>
                </c:pt>
                <c:pt idx="1643">
                  <c:v>7.0091319524791936E-3</c:v>
                </c:pt>
                <c:pt idx="1644">
                  <c:v>2.6634701419420942E-3</c:v>
                </c:pt>
                <c:pt idx="1645">
                  <c:v>1.0121186539379956E-3</c:v>
                </c:pt>
                <c:pt idx="1646">
                  <c:v>3.8460508849643842E-4</c:v>
                </c:pt>
                <c:pt idx="1647">
                  <c:v>5.1273644972899026</c:v>
                </c:pt>
                <c:pt idx="1648">
                  <c:v>7.907314158754045</c:v>
                </c:pt>
                <c:pt idx="1649">
                  <c:v>2.1104050415976569E-5</c:v>
                </c:pt>
                <c:pt idx="1650">
                  <c:v>8.0195391580710966E-6</c:v>
                </c:pt>
                <c:pt idx="1651">
                  <c:v>3.0474248800670158E-6</c:v>
                </c:pt>
                <c:pt idx="1652">
                  <c:v>1.1580214544254662E-6</c:v>
                </c:pt>
                <c:pt idx="1653">
                  <c:v>4.4004815268167713E-7</c:v>
                </c:pt>
                <c:pt idx="1654">
                  <c:v>1.6721829801903733E-7</c:v>
                </c:pt>
                <c:pt idx="1655">
                  <c:v>6.3542953247234177E-8</c:v>
                </c:pt>
                <c:pt idx="1656">
                  <c:v>2.4146322233948985E-8</c:v>
                </c:pt>
                <c:pt idx="1657">
                  <c:v>9.1756024489006145E-9</c:v>
                </c:pt>
                <c:pt idx="1658">
                  <c:v>3.4867289305822342E-9</c:v>
                </c:pt>
                <c:pt idx="1659">
                  <c:v>2.2660069646404222</c:v>
                </c:pt>
                <c:pt idx="1660">
                  <c:v>5.0348365757607457E-10</c:v>
                </c:pt>
                <c:pt idx="1661">
                  <c:v>0.42417282320697847</c:v>
                </c:pt>
                <c:pt idx="1662">
                  <c:v>7.1107487302869945</c:v>
                </c:pt>
                <c:pt idx="1663">
                  <c:v>0.42218304481374502</c:v>
                </c:pt>
                <c:pt idx="1664">
                  <c:v>1.0498318998235459E-11</c:v>
                </c:pt>
                <c:pt idx="1665">
                  <c:v>3.1133919267389758</c:v>
                </c:pt>
                <c:pt idx="1666">
                  <c:v>1.5159572633452E-12</c:v>
                </c:pt>
                <c:pt idx="1667">
                  <c:v>5.7606376007117611E-13</c:v>
                </c:pt>
                <c:pt idx="1668">
                  <c:v>2.1890422882704693E-13</c:v>
                </c:pt>
                <c:pt idx="1669">
                  <c:v>8.318360695427783E-14</c:v>
                </c:pt>
                <c:pt idx="1670">
                  <c:v>1.1060972897222794</c:v>
                </c:pt>
                <c:pt idx="1671">
                  <c:v>5.7894791692896836</c:v>
                </c:pt>
                <c:pt idx="1672">
                  <c:v>26.577512840692837</c:v>
                </c:pt>
                <c:pt idx="1673">
                  <c:v>2.0390649507373126</c:v>
                </c:pt>
                <c:pt idx="1674">
                  <c:v>2.0973826175061387</c:v>
                </c:pt>
                <c:pt idx="1675">
                  <c:v>0.29444097888646786</c:v>
                </c:pt>
                <c:pt idx="1676">
                  <c:v>0.11188757197685781</c:v>
                </c:pt>
                <c:pt idx="1677">
                  <c:v>4.2517277351205973E-2</c:v>
                </c:pt>
                <c:pt idx="1678">
                  <c:v>1.6156565393458271E-2</c:v>
                </c:pt>
                <c:pt idx="1679">
                  <c:v>6.1394948495141427E-3</c:v>
                </c:pt>
                <c:pt idx="1680">
                  <c:v>2.3330080428153742E-3</c:v>
                </c:pt>
                <c:pt idx="1681">
                  <c:v>8.8654305626984203E-4</c:v>
                </c:pt>
                <c:pt idx="1682">
                  <c:v>3.3688636138253999E-4</c:v>
                </c:pt>
                <c:pt idx="1683">
                  <c:v>5.8487887344943283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1-4DD4-9A5A-C8132F18D5BB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1-4DD4-9A5A-C8132F18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32.091906105572683</v>
      </c>
      <c r="G6" s="13">
        <f t="shared" ref="G6:G69" si="0">IF((F6-$J$2)&gt;0,$I$2*(F6-$J$2),0)</f>
        <v>0</v>
      </c>
      <c r="H6" s="13">
        <f t="shared" ref="H6:H69" si="1">F6-G6</f>
        <v>32.091906105572683</v>
      </c>
      <c r="I6" s="15">
        <f>H6+$H$3-$J$3</f>
        <v>28.091906105572683</v>
      </c>
      <c r="J6" s="13">
        <f t="shared" ref="J6:J69" si="2">I6/SQRT(1+(I6/($K$2*(300+(25*Q6)+0.05*(Q6)^3)))^2)</f>
        <v>27.907562681121266</v>
      </c>
      <c r="K6" s="13">
        <f t="shared" ref="K6:K69" si="3">I6-J6</f>
        <v>0.18434342445141638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22.108963866656079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43.157550036999922</v>
      </c>
      <c r="G7" s="13">
        <f t="shared" si="0"/>
        <v>0.58665828240037277</v>
      </c>
      <c r="H7" s="13">
        <f t="shared" si="1"/>
        <v>42.57089175459955</v>
      </c>
      <c r="I7" s="16">
        <f t="shared" ref="I7:I70" si="8">H7+K6-L6</f>
        <v>42.75523517905097</v>
      </c>
      <c r="J7" s="13">
        <f t="shared" si="2"/>
        <v>41.984790492543262</v>
      </c>
      <c r="K7" s="13">
        <f t="shared" si="3"/>
        <v>0.77044468650770881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0.58665828240037277</v>
      </c>
      <c r="Q7" s="41">
        <v>20.782370905196132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106.68699469696929</v>
      </c>
      <c r="G8" s="13">
        <f t="shared" si="0"/>
        <v>11.219371938986951</v>
      </c>
      <c r="H8" s="13">
        <f t="shared" si="1"/>
        <v>95.46762275798234</v>
      </c>
      <c r="I8" s="16">
        <f t="shared" si="8"/>
        <v>96.238067444490042</v>
      </c>
      <c r="J8" s="13">
        <f t="shared" si="2"/>
        <v>77.699899302273337</v>
      </c>
      <c r="K8" s="13">
        <f t="shared" si="3"/>
        <v>18.538168142216705</v>
      </c>
      <c r="L8" s="13">
        <f t="shared" si="4"/>
        <v>0.88181438325755068</v>
      </c>
      <c r="M8" s="13">
        <f t="shared" si="9"/>
        <v>0.88181438325755068</v>
      </c>
      <c r="N8" s="13">
        <f t="shared" si="5"/>
        <v>0.54672491761968145</v>
      </c>
      <c r="O8" s="13">
        <f t="shared" si="6"/>
        <v>11.766096856606632</v>
      </c>
      <c r="Q8" s="41">
        <v>13.332708711449129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62.735955058745851</v>
      </c>
      <c r="G9" s="13">
        <f t="shared" si="0"/>
        <v>3.863431368692948</v>
      </c>
      <c r="H9" s="13">
        <f t="shared" si="1"/>
        <v>58.872523690052901</v>
      </c>
      <c r="I9" s="16">
        <f t="shared" si="8"/>
        <v>76.528877449012057</v>
      </c>
      <c r="J9" s="13">
        <f t="shared" si="2"/>
        <v>64.380658203786055</v>
      </c>
      <c r="K9" s="13">
        <f t="shared" si="3"/>
        <v>12.148219245226002</v>
      </c>
      <c r="L9" s="13">
        <f t="shared" si="4"/>
        <v>0</v>
      </c>
      <c r="M9" s="13">
        <f t="shared" si="9"/>
        <v>0.33508946563786923</v>
      </c>
      <c r="N9" s="13">
        <f t="shared" si="5"/>
        <v>0.20775546869547892</v>
      </c>
      <c r="O9" s="13">
        <f t="shared" si="6"/>
        <v>4.071186837388427</v>
      </c>
      <c r="Q9" s="41">
        <v>11.859286151612899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69.62692773831472</v>
      </c>
      <c r="G10" s="13">
        <f t="shared" si="0"/>
        <v>5.0167507422429738</v>
      </c>
      <c r="H10" s="13">
        <f t="shared" si="1"/>
        <v>64.610176996071743</v>
      </c>
      <c r="I10" s="16">
        <f t="shared" si="8"/>
        <v>76.758396241297746</v>
      </c>
      <c r="J10" s="13">
        <f t="shared" si="2"/>
        <v>63.29867137985088</v>
      </c>
      <c r="K10" s="13">
        <f t="shared" si="3"/>
        <v>13.459724861446865</v>
      </c>
      <c r="L10" s="13">
        <f t="shared" si="4"/>
        <v>0</v>
      </c>
      <c r="M10" s="13">
        <f t="shared" si="9"/>
        <v>0.12733399694239031</v>
      </c>
      <c r="N10" s="13">
        <f t="shared" si="5"/>
        <v>7.894707810428199E-2</v>
      </c>
      <c r="O10" s="13">
        <f t="shared" si="6"/>
        <v>5.0956978203472554</v>
      </c>
      <c r="Q10" s="41">
        <v>10.938232015088969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39.69773294452586</v>
      </c>
      <c r="G11" s="13">
        <f t="shared" si="0"/>
        <v>7.6001048051152599E-3</v>
      </c>
      <c r="H11" s="13">
        <f t="shared" si="1"/>
        <v>39.690132839720746</v>
      </c>
      <c r="I11" s="16">
        <f t="shared" si="8"/>
        <v>53.149857701167612</v>
      </c>
      <c r="J11" s="13">
        <f t="shared" si="2"/>
        <v>48.756696020058236</v>
      </c>
      <c r="K11" s="13">
        <f t="shared" si="3"/>
        <v>4.3931616811093761</v>
      </c>
      <c r="L11" s="13">
        <f t="shared" si="4"/>
        <v>0</v>
      </c>
      <c r="M11" s="13">
        <f t="shared" si="9"/>
        <v>4.838691883810832E-2</v>
      </c>
      <c r="N11" s="13">
        <f t="shared" si="5"/>
        <v>2.9999889679627158E-2</v>
      </c>
      <c r="O11" s="13">
        <f t="shared" si="6"/>
        <v>3.7599994484742418E-2</v>
      </c>
      <c r="Q11" s="41">
        <v>12.27255363847541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23.96799275043535</v>
      </c>
      <c r="G12" s="13">
        <f t="shared" si="0"/>
        <v>0</v>
      </c>
      <c r="H12" s="13">
        <f t="shared" si="1"/>
        <v>23.96799275043535</v>
      </c>
      <c r="I12" s="16">
        <f t="shared" si="8"/>
        <v>28.361154431544726</v>
      </c>
      <c r="J12" s="13">
        <f t="shared" si="2"/>
        <v>27.841281678431297</v>
      </c>
      <c r="K12" s="13">
        <f t="shared" si="3"/>
        <v>0.51987275311342884</v>
      </c>
      <c r="L12" s="13">
        <f t="shared" si="4"/>
        <v>0</v>
      </c>
      <c r="M12" s="13">
        <f t="shared" si="9"/>
        <v>1.8387029158481161E-2</v>
      </c>
      <c r="N12" s="13">
        <f t="shared" si="5"/>
        <v>1.139995807825832E-2</v>
      </c>
      <c r="O12" s="13">
        <f t="shared" si="6"/>
        <v>1.139995807825832E-2</v>
      </c>
      <c r="Q12" s="41">
        <v>14.83290749116053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19.60000661802189</v>
      </c>
      <c r="G13" s="13">
        <f t="shared" si="0"/>
        <v>0</v>
      </c>
      <c r="H13" s="13">
        <f t="shared" si="1"/>
        <v>19.60000661802189</v>
      </c>
      <c r="I13" s="16">
        <f t="shared" si="8"/>
        <v>20.119879371135319</v>
      </c>
      <c r="J13" s="13">
        <f t="shared" si="2"/>
        <v>19.943546917926543</v>
      </c>
      <c r="K13" s="13">
        <f t="shared" si="3"/>
        <v>0.17633245320877577</v>
      </c>
      <c r="L13" s="13">
        <f t="shared" si="4"/>
        <v>0</v>
      </c>
      <c r="M13" s="13">
        <f t="shared" si="9"/>
        <v>6.9870710802228415E-3</v>
      </c>
      <c r="N13" s="13">
        <f t="shared" si="5"/>
        <v>4.331984069738162E-3</v>
      </c>
      <c r="O13" s="13">
        <f t="shared" si="6"/>
        <v>4.331984069738162E-3</v>
      </c>
      <c r="Q13" s="41">
        <v>15.30559238134429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38.132064400898138</v>
      </c>
      <c r="G14" s="13">
        <f t="shared" si="0"/>
        <v>0</v>
      </c>
      <c r="H14" s="13">
        <f t="shared" si="1"/>
        <v>38.132064400898138</v>
      </c>
      <c r="I14" s="16">
        <f t="shared" si="8"/>
        <v>38.308396854106917</v>
      </c>
      <c r="J14" s="13">
        <f t="shared" si="2"/>
        <v>37.206798001769549</v>
      </c>
      <c r="K14" s="13">
        <f t="shared" si="3"/>
        <v>1.1015988523373679</v>
      </c>
      <c r="L14" s="13">
        <f t="shared" si="4"/>
        <v>0</v>
      </c>
      <c r="M14" s="13">
        <f t="shared" si="9"/>
        <v>2.6550870104846795E-3</v>
      </c>
      <c r="N14" s="13">
        <f t="shared" si="5"/>
        <v>1.6461539465005013E-3</v>
      </c>
      <c r="O14" s="13">
        <f t="shared" si="6"/>
        <v>1.6461539465005013E-3</v>
      </c>
      <c r="Q14" s="41">
        <v>15.79981697754746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22.229671094447159</v>
      </c>
      <c r="G15" s="13">
        <f t="shared" si="0"/>
        <v>0</v>
      </c>
      <c r="H15" s="13">
        <f t="shared" si="1"/>
        <v>22.229671094447159</v>
      </c>
      <c r="I15" s="16">
        <f t="shared" si="8"/>
        <v>23.331269946784527</v>
      </c>
      <c r="J15" s="13">
        <f t="shared" si="2"/>
        <v>23.224051883731196</v>
      </c>
      <c r="K15" s="13">
        <f t="shared" si="3"/>
        <v>0.10721806305333104</v>
      </c>
      <c r="L15" s="13">
        <f t="shared" si="4"/>
        <v>0</v>
      </c>
      <c r="M15" s="13">
        <f t="shared" si="9"/>
        <v>1.0089330639841783E-3</v>
      </c>
      <c r="N15" s="13">
        <f t="shared" si="5"/>
        <v>6.2553849967019056E-4</v>
      </c>
      <c r="O15" s="13">
        <f t="shared" si="6"/>
        <v>6.2553849967019056E-4</v>
      </c>
      <c r="Q15" s="41">
        <v>22.022859284080191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12.08414197956491</v>
      </c>
      <c r="G16" s="13">
        <f t="shared" si="0"/>
        <v>0</v>
      </c>
      <c r="H16" s="13">
        <f t="shared" si="1"/>
        <v>12.08414197956491</v>
      </c>
      <c r="I16" s="16">
        <f t="shared" si="8"/>
        <v>12.191360042618241</v>
      </c>
      <c r="J16" s="13">
        <f t="shared" si="2"/>
        <v>12.176879894275011</v>
      </c>
      <c r="K16" s="13">
        <f t="shared" si="3"/>
        <v>1.448014834322997E-2</v>
      </c>
      <c r="L16" s="13">
        <f t="shared" si="4"/>
        <v>0</v>
      </c>
      <c r="M16" s="13">
        <f t="shared" si="9"/>
        <v>3.8339456431398769E-4</v>
      </c>
      <c r="N16" s="13">
        <f t="shared" si="5"/>
        <v>2.3770462987467237E-4</v>
      </c>
      <c r="O16" s="13">
        <f t="shared" si="6"/>
        <v>2.3770462987467237E-4</v>
      </c>
      <c r="Q16" s="41">
        <v>22.448193666486951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19.67254770136427</v>
      </c>
      <c r="G17" s="18">
        <f t="shared" si="0"/>
        <v>0</v>
      </c>
      <c r="H17" s="18">
        <f t="shared" si="1"/>
        <v>19.67254770136427</v>
      </c>
      <c r="I17" s="17">
        <f t="shared" si="8"/>
        <v>19.687027849707498</v>
      </c>
      <c r="J17" s="18">
        <f t="shared" si="2"/>
        <v>19.644550037258746</v>
      </c>
      <c r="K17" s="18">
        <f t="shared" si="3"/>
        <v>4.2477812448751706E-2</v>
      </c>
      <c r="L17" s="18">
        <f t="shared" si="4"/>
        <v>0</v>
      </c>
      <c r="M17" s="18">
        <f t="shared" si="9"/>
        <v>1.4568993443931532E-4</v>
      </c>
      <c r="N17" s="18">
        <f t="shared" si="5"/>
        <v>9.0327759352375498E-5</v>
      </c>
      <c r="O17" s="18">
        <f t="shared" si="6"/>
        <v>9.0327759352375498E-5</v>
      </c>
      <c r="Q17" s="42">
        <v>25.016698870967751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3.3196924899419318</v>
      </c>
      <c r="G18" s="13">
        <f t="shared" si="0"/>
        <v>0</v>
      </c>
      <c r="H18" s="13">
        <f t="shared" si="1"/>
        <v>3.3196924899419318</v>
      </c>
      <c r="I18" s="16">
        <f t="shared" si="8"/>
        <v>3.3621703023906835</v>
      </c>
      <c r="J18" s="13">
        <f t="shared" si="2"/>
        <v>3.3618838412040266</v>
      </c>
      <c r="K18" s="13">
        <f t="shared" si="3"/>
        <v>2.8646118665687226E-4</v>
      </c>
      <c r="L18" s="13">
        <f t="shared" si="4"/>
        <v>0</v>
      </c>
      <c r="M18" s="13">
        <f t="shared" si="9"/>
        <v>5.5362175086939822E-5</v>
      </c>
      <c r="N18" s="13">
        <f t="shared" si="5"/>
        <v>3.4324548553902692E-5</v>
      </c>
      <c r="O18" s="13">
        <f t="shared" si="6"/>
        <v>3.4324548553902692E-5</v>
      </c>
      <c r="Q18" s="41">
        <v>22.875232484863709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11.90918870435063</v>
      </c>
      <c r="G19" s="13">
        <f t="shared" si="0"/>
        <v>0</v>
      </c>
      <c r="H19" s="13">
        <f t="shared" si="1"/>
        <v>11.90918870435063</v>
      </c>
      <c r="I19" s="16">
        <f t="shared" si="8"/>
        <v>11.909475165537287</v>
      </c>
      <c r="J19" s="13">
        <f t="shared" si="2"/>
        <v>11.8897988764717</v>
      </c>
      <c r="K19" s="13">
        <f t="shared" si="3"/>
        <v>1.9676289065587937E-2</v>
      </c>
      <c r="L19" s="13">
        <f t="shared" si="4"/>
        <v>0</v>
      </c>
      <c r="M19" s="13">
        <f t="shared" si="9"/>
        <v>2.103762653303713E-5</v>
      </c>
      <c r="N19" s="13">
        <f t="shared" si="5"/>
        <v>1.304332845048302E-5</v>
      </c>
      <c r="O19" s="13">
        <f t="shared" si="6"/>
        <v>1.304332845048302E-5</v>
      </c>
      <c r="Q19" s="41">
        <v>19.779258170231749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75.354603128773064</v>
      </c>
      <c r="G20" s="13">
        <f t="shared" si="0"/>
        <v>5.9753728846303691</v>
      </c>
      <c r="H20" s="13">
        <f t="shared" si="1"/>
        <v>69.37923024414269</v>
      </c>
      <c r="I20" s="16">
        <f t="shared" si="8"/>
        <v>69.398906533208276</v>
      </c>
      <c r="J20" s="13">
        <f t="shared" si="2"/>
        <v>62.053540166008681</v>
      </c>
      <c r="K20" s="13">
        <f t="shared" si="3"/>
        <v>7.3453663671995955</v>
      </c>
      <c r="L20" s="13">
        <f t="shared" si="4"/>
        <v>0</v>
      </c>
      <c r="M20" s="13">
        <f t="shared" si="9"/>
        <v>7.9942980825541098E-6</v>
      </c>
      <c r="N20" s="13">
        <f t="shared" si="5"/>
        <v>4.9564648111835481E-6</v>
      </c>
      <c r="O20" s="13">
        <f t="shared" si="6"/>
        <v>5.9753778410951801</v>
      </c>
      <c r="Q20" s="41">
        <v>14.073945233064579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79.810918778316079</v>
      </c>
      <c r="G21" s="13">
        <f t="shared" si="0"/>
        <v>6.7212117396457804</v>
      </c>
      <c r="H21" s="13">
        <f t="shared" si="1"/>
        <v>73.089707038670298</v>
      </c>
      <c r="I21" s="16">
        <f t="shared" si="8"/>
        <v>80.4350734058699</v>
      </c>
      <c r="J21" s="13">
        <f t="shared" si="2"/>
        <v>66.660694896801246</v>
      </c>
      <c r="K21" s="13">
        <f t="shared" si="3"/>
        <v>13.774378509068654</v>
      </c>
      <c r="L21" s="13">
        <f t="shared" si="4"/>
        <v>0</v>
      </c>
      <c r="M21" s="13">
        <f t="shared" si="9"/>
        <v>3.0378332713705617E-6</v>
      </c>
      <c r="N21" s="13">
        <f t="shared" si="5"/>
        <v>1.8834566282497481E-6</v>
      </c>
      <c r="O21" s="13">
        <f t="shared" si="6"/>
        <v>6.7212136231024084</v>
      </c>
      <c r="Q21" s="41">
        <v>11.86352949539695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263.29163651687702</v>
      </c>
      <c r="G22" s="13">
        <f t="shared" si="0"/>
        <v>37.429774417329433</v>
      </c>
      <c r="H22" s="13">
        <f t="shared" si="1"/>
        <v>225.86186209954758</v>
      </c>
      <c r="I22" s="16">
        <f t="shared" si="8"/>
        <v>239.63624060861622</v>
      </c>
      <c r="J22" s="13">
        <f t="shared" si="2"/>
        <v>89.170291125379038</v>
      </c>
      <c r="K22" s="13">
        <f t="shared" si="3"/>
        <v>150.46594948323718</v>
      </c>
      <c r="L22" s="13">
        <f t="shared" si="4"/>
        <v>81.228237110521107</v>
      </c>
      <c r="M22" s="13">
        <f t="shared" si="9"/>
        <v>81.22823826489774</v>
      </c>
      <c r="N22" s="13">
        <f t="shared" si="5"/>
        <v>50.361507724236596</v>
      </c>
      <c r="O22" s="13">
        <f t="shared" si="6"/>
        <v>87.791282141566029</v>
      </c>
      <c r="Q22" s="41">
        <v>8.646370951612905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152.3561968702455</v>
      </c>
      <c r="G23" s="13">
        <f t="shared" si="0"/>
        <v>18.86287570692059</v>
      </c>
      <c r="H23" s="13">
        <f t="shared" si="1"/>
        <v>133.49332116332491</v>
      </c>
      <c r="I23" s="16">
        <f t="shared" si="8"/>
        <v>202.73103353604102</v>
      </c>
      <c r="J23" s="13">
        <f t="shared" si="2"/>
        <v>87.437208168303087</v>
      </c>
      <c r="K23" s="13">
        <f t="shared" si="3"/>
        <v>115.29382536773794</v>
      </c>
      <c r="L23" s="13">
        <f t="shared" si="4"/>
        <v>59.807772643716618</v>
      </c>
      <c r="M23" s="13">
        <f t="shared" si="9"/>
        <v>90.674503184377755</v>
      </c>
      <c r="N23" s="13">
        <f t="shared" si="5"/>
        <v>56.218191974314209</v>
      </c>
      <c r="O23" s="13">
        <f t="shared" si="6"/>
        <v>75.081067681234799</v>
      </c>
      <c r="Q23" s="41">
        <v>8.7790227081895651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19.657480356389449</v>
      </c>
      <c r="G24" s="13">
        <f t="shared" si="0"/>
        <v>0</v>
      </c>
      <c r="H24" s="13">
        <f t="shared" si="1"/>
        <v>19.657480356389449</v>
      </c>
      <c r="I24" s="16">
        <f t="shared" si="8"/>
        <v>75.143533080410776</v>
      </c>
      <c r="J24" s="13">
        <f t="shared" si="2"/>
        <v>68.126396754986658</v>
      </c>
      <c r="K24" s="13">
        <f t="shared" si="3"/>
        <v>7.0171363254241186</v>
      </c>
      <c r="L24" s="13">
        <f t="shared" si="4"/>
        <v>0</v>
      </c>
      <c r="M24" s="13">
        <f t="shared" si="9"/>
        <v>34.456311210063546</v>
      </c>
      <c r="N24" s="13">
        <f t="shared" si="5"/>
        <v>21.362912950239398</v>
      </c>
      <c r="O24" s="13">
        <f t="shared" si="6"/>
        <v>21.362912950239398</v>
      </c>
      <c r="Q24" s="41">
        <v>16.265119575591608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83.338517449374621</v>
      </c>
      <c r="G25" s="13">
        <f t="shared" si="0"/>
        <v>7.3116142965306361</v>
      </c>
      <c r="H25" s="13">
        <f t="shared" si="1"/>
        <v>76.026903152843985</v>
      </c>
      <c r="I25" s="16">
        <f t="shared" si="8"/>
        <v>83.044039478268104</v>
      </c>
      <c r="J25" s="13">
        <f t="shared" si="2"/>
        <v>71.685050211195559</v>
      </c>
      <c r="K25" s="13">
        <f t="shared" si="3"/>
        <v>11.358989267072545</v>
      </c>
      <c r="L25" s="13">
        <f t="shared" si="4"/>
        <v>0</v>
      </c>
      <c r="M25" s="13">
        <f t="shared" si="9"/>
        <v>13.093398259824149</v>
      </c>
      <c r="N25" s="13">
        <f t="shared" si="5"/>
        <v>8.117906921090972</v>
      </c>
      <c r="O25" s="13">
        <f t="shared" si="6"/>
        <v>15.429521217621609</v>
      </c>
      <c r="Q25" s="41">
        <v>14.424875644640959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6.7202848006471694</v>
      </c>
      <c r="G26" s="13">
        <f t="shared" si="0"/>
        <v>0</v>
      </c>
      <c r="H26" s="13">
        <f t="shared" si="1"/>
        <v>6.7202848006471694</v>
      </c>
      <c r="I26" s="16">
        <f t="shared" si="8"/>
        <v>18.079274067719716</v>
      </c>
      <c r="J26" s="13">
        <f t="shared" si="2"/>
        <v>18.023033137258285</v>
      </c>
      <c r="K26" s="13">
        <f t="shared" si="3"/>
        <v>5.6240930461431304E-2</v>
      </c>
      <c r="L26" s="13">
        <f t="shared" si="4"/>
        <v>0</v>
      </c>
      <c r="M26" s="13">
        <f t="shared" si="9"/>
        <v>4.9754913387331765</v>
      </c>
      <c r="N26" s="13">
        <f t="shared" si="5"/>
        <v>3.0848046300145695</v>
      </c>
      <c r="O26" s="13">
        <f t="shared" si="6"/>
        <v>3.0848046300145695</v>
      </c>
      <c r="Q26" s="41">
        <v>21.19068205217447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34.557630627543269</v>
      </c>
      <c r="G27" s="13">
        <f t="shared" si="0"/>
        <v>0</v>
      </c>
      <c r="H27" s="13">
        <f t="shared" si="1"/>
        <v>34.557630627543269</v>
      </c>
      <c r="I27" s="16">
        <f t="shared" si="8"/>
        <v>34.613871558004703</v>
      </c>
      <c r="J27" s="13">
        <f t="shared" si="2"/>
        <v>34.296629303603858</v>
      </c>
      <c r="K27" s="13">
        <f t="shared" si="3"/>
        <v>0.31724225440084552</v>
      </c>
      <c r="L27" s="13">
        <f t="shared" si="4"/>
        <v>0</v>
      </c>
      <c r="M27" s="13">
        <f t="shared" si="9"/>
        <v>1.890686708718607</v>
      </c>
      <c r="N27" s="13">
        <f t="shared" si="5"/>
        <v>1.1722257594055363</v>
      </c>
      <c r="O27" s="13">
        <f t="shared" si="6"/>
        <v>1.1722257594055363</v>
      </c>
      <c r="Q27" s="41">
        <v>22.672793792888449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11.83243952647276</v>
      </c>
      <c r="G28" s="13">
        <f t="shared" si="0"/>
        <v>0</v>
      </c>
      <c r="H28" s="13">
        <f t="shared" si="1"/>
        <v>11.83243952647276</v>
      </c>
      <c r="I28" s="16">
        <f t="shared" si="8"/>
        <v>12.149681780873605</v>
      </c>
      <c r="J28" s="13">
        <f t="shared" si="2"/>
        <v>12.140300507812317</v>
      </c>
      <c r="K28" s="13">
        <f t="shared" si="3"/>
        <v>9.3812730612885531E-3</v>
      </c>
      <c r="L28" s="13">
        <f t="shared" si="4"/>
        <v>0</v>
      </c>
      <c r="M28" s="13">
        <f t="shared" si="9"/>
        <v>0.7184609493130707</v>
      </c>
      <c r="N28" s="13">
        <f t="shared" si="5"/>
        <v>0.44544578857410383</v>
      </c>
      <c r="O28" s="13">
        <f t="shared" si="6"/>
        <v>0.44544578857410383</v>
      </c>
      <c r="Q28" s="41">
        <v>25.479957870967748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12.01815750297118</v>
      </c>
      <c r="G29" s="18">
        <f t="shared" si="0"/>
        <v>0</v>
      </c>
      <c r="H29" s="18">
        <f t="shared" si="1"/>
        <v>12.01815750297118</v>
      </c>
      <c r="I29" s="17">
        <f t="shared" si="8"/>
        <v>12.027538776032468</v>
      </c>
      <c r="J29" s="18">
        <f t="shared" si="2"/>
        <v>12.014375204628694</v>
      </c>
      <c r="K29" s="18">
        <f t="shared" si="3"/>
        <v>1.3163571403774554E-2</v>
      </c>
      <c r="L29" s="18">
        <f t="shared" si="4"/>
        <v>0</v>
      </c>
      <c r="M29" s="18">
        <f t="shared" si="9"/>
        <v>0.27301516073896687</v>
      </c>
      <c r="N29" s="18">
        <f t="shared" si="5"/>
        <v>0.16926939965815946</v>
      </c>
      <c r="O29" s="18">
        <f t="shared" si="6"/>
        <v>0.16926939965815946</v>
      </c>
      <c r="Q29" s="42">
        <v>22.837700301572301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9.8515832847296245</v>
      </c>
      <c r="G30" s="13">
        <f t="shared" si="0"/>
        <v>0</v>
      </c>
      <c r="H30" s="13">
        <f t="shared" si="1"/>
        <v>9.8515832847296245</v>
      </c>
      <c r="I30" s="16">
        <f t="shared" si="8"/>
        <v>9.8647468561333991</v>
      </c>
      <c r="J30" s="13">
        <f t="shared" si="2"/>
        <v>9.8575320836621021</v>
      </c>
      <c r="K30" s="13">
        <f t="shared" si="3"/>
        <v>7.2147724712969818E-3</v>
      </c>
      <c r="L30" s="13">
        <f t="shared" si="4"/>
        <v>0</v>
      </c>
      <c r="M30" s="13">
        <f t="shared" si="9"/>
        <v>0.10374576108080741</v>
      </c>
      <c r="N30" s="13">
        <f t="shared" si="5"/>
        <v>6.4322371870100592E-2</v>
      </c>
      <c r="O30" s="13">
        <f t="shared" si="6"/>
        <v>6.4322371870100592E-2</v>
      </c>
      <c r="Q30" s="41">
        <v>22.88865759234578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7.5932163371787258</v>
      </c>
      <c r="G31" s="13">
        <f t="shared" si="0"/>
        <v>0</v>
      </c>
      <c r="H31" s="13">
        <f t="shared" si="1"/>
        <v>7.5932163371787258</v>
      </c>
      <c r="I31" s="16">
        <f t="shared" si="8"/>
        <v>7.6004311096500228</v>
      </c>
      <c r="J31" s="13">
        <f t="shared" si="2"/>
        <v>7.5963226907562502</v>
      </c>
      <c r="K31" s="13">
        <f t="shared" si="3"/>
        <v>4.1084188937725585E-3</v>
      </c>
      <c r="L31" s="13">
        <f t="shared" si="4"/>
        <v>0</v>
      </c>
      <c r="M31" s="13">
        <f t="shared" si="9"/>
        <v>3.9423389210706816E-2</v>
      </c>
      <c r="N31" s="13">
        <f t="shared" si="5"/>
        <v>2.4442501310638225E-2</v>
      </c>
      <c r="O31" s="13">
        <f t="shared" si="6"/>
        <v>2.4442501310638225E-2</v>
      </c>
      <c r="Q31" s="41">
        <v>21.337620830882958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78.888583828676474</v>
      </c>
      <c r="G32" s="13">
        <f t="shared" si="0"/>
        <v>6.5668435806374656</v>
      </c>
      <c r="H32" s="13">
        <f t="shared" si="1"/>
        <v>72.321740248039006</v>
      </c>
      <c r="I32" s="16">
        <f t="shared" si="8"/>
        <v>72.325848666932785</v>
      </c>
      <c r="J32" s="13">
        <f t="shared" si="2"/>
        <v>64.815869165188289</v>
      </c>
      <c r="K32" s="13">
        <f t="shared" si="3"/>
        <v>7.5099795017444961</v>
      </c>
      <c r="L32" s="13">
        <f t="shared" si="4"/>
        <v>0</v>
      </c>
      <c r="M32" s="13">
        <f t="shared" si="9"/>
        <v>1.4980887900068591E-2</v>
      </c>
      <c r="N32" s="13">
        <f t="shared" si="5"/>
        <v>9.2881504980425258E-3</v>
      </c>
      <c r="O32" s="13">
        <f t="shared" si="6"/>
        <v>6.5761317311355079</v>
      </c>
      <c r="Q32" s="41">
        <v>14.83236745429187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53.076554245556558</v>
      </c>
      <c r="G33" s="13">
        <f t="shared" si="0"/>
        <v>2.2467693076509239</v>
      </c>
      <c r="H33" s="13">
        <f t="shared" si="1"/>
        <v>50.829784937905636</v>
      </c>
      <c r="I33" s="16">
        <f t="shared" si="8"/>
        <v>58.339764439650132</v>
      </c>
      <c r="J33" s="13">
        <f t="shared" si="2"/>
        <v>52.859004811017037</v>
      </c>
      <c r="K33" s="13">
        <f t="shared" si="3"/>
        <v>5.4807596286330948</v>
      </c>
      <c r="L33" s="13">
        <f t="shared" si="4"/>
        <v>0</v>
      </c>
      <c r="M33" s="13">
        <f t="shared" si="9"/>
        <v>5.692737402026065E-3</v>
      </c>
      <c r="N33" s="13">
        <f t="shared" si="5"/>
        <v>3.5294971892561602E-3</v>
      </c>
      <c r="O33" s="13">
        <f t="shared" si="6"/>
        <v>2.2502988048401802</v>
      </c>
      <c r="Q33" s="41">
        <v>12.561972315237369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25.723656914472642</v>
      </c>
      <c r="G34" s="13">
        <f t="shared" si="0"/>
        <v>0</v>
      </c>
      <c r="H34" s="13">
        <f t="shared" si="1"/>
        <v>25.723656914472642</v>
      </c>
      <c r="I34" s="16">
        <f t="shared" si="8"/>
        <v>31.204416543105737</v>
      </c>
      <c r="J34" s="13">
        <f t="shared" si="2"/>
        <v>30.326226293597315</v>
      </c>
      <c r="K34" s="13">
        <f t="shared" si="3"/>
        <v>0.87819024950842106</v>
      </c>
      <c r="L34" s="13">
        <f t="shared" si="4"/>
        <v>0</v>
      </c>
      <c r="M34" s="13">
        <f t="shared" si="9"/>
        <v>2.1632402127699049E-3</v>
      </c>
      <c r="N34" s="13">
        <f t="shared" si="5"/>
        <v>1.341208931917341E-3</v>
      </c>
      <c r="O34" s="13">
        <f t="shared" si="6"/>
        <v>1.341208931917341E-3</v>
      </c>
      <c r="Q34" s="41">
        <v>13.002439551612911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73.746904331792223</v>
      </c>
      <c r="G35" s="13">
        <f t="shared" si="0"/>
        <v>5.7062976385640791</v>
      </c>
      <c r="H35" s="13">
        <f t="shared" si="1"/>
        <v>68.040606693228142</v>
      </c>
      <c r="I35" s="16">
        <f t="shared" si="8"/>
        <v>68.918796942736563</v>
      </c>
      <c r="J35" s="13">
        <f t="shared" si="2"/>
        <v>62.140738977465183</v>
      </c>
      <c r="K35" s="13">
        <f t="shared" si="3"/>
        <v>6.7780579652713797</v>
      </c>
      <c r="L35" s="13">
        <f t="shared" si="4"/>
        <v>0</v>
      </c>
      <c r="M35" s="13">
        <f t="shared" si="9"/>
        <v>8.2203128085256384E-4</v>
      </c>
      <c r="N35" s="13">
        <f t="shared" si="5"/>
        <v>5.0965939412858955E-4</v>
      </c>
      <c r="O35" s="13">
        <f t="shared" si="6"/>
        <v>5.7068072979582078</v>
      </c>
      <c r="Q35" s="41">
        <v>14.59565284365708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83.865728649714796</v>
      </c>
      <c r="G36" s="13">
        <f t="shared" si="0"/>
        <v>7.3998518965878359</v>
      </c>
      <c r="H36" s="13">
        <f t="shared" si="1"/>
        <v>76.465876753126963</v>
      </c>
      <c r="I36" s="16">
        <f t="shared" si="8"/>
        <v>83.24393471839835</v>
      </c>
      <c r="J36" s="13">
        <f t="shared" si="2"/>
        <v>70.112064271771615</v>
      </c>
      <c r="K36" s="13">
        <f t="shared" si="3"/>
        <v>13.131870446626735</v>
      </c>
      <c r="L36" s="13">
        <f t="shared" si="4"/>
        <v>0</v>
      </c>
      <c r="M36" s="13">
        <f t="shared" si="9"/>
        <v>3.1237188672397428E-4</v>
      </c>
      <c r="N36" s="13">
        <f t="shared" si="5"/>
        <v>1.9367056976886407E-4</v>
      </c>
      <c r="O36" s="13">
        <f t="shared" si="6"/>
        <v>7.4000455671576049</v>
      </c>
      <c r="Q36" s="41">
        <v>13.151455556820229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32.343880530298378</v>
      </c>
      <c r="G37" s="13">
        <f t="shared" si="0"/>
        <v>0</v>
      </c>
      <c r="H37" s="13">
        <f t="shared" si="1"/>
        <v>32.343880530298378</v>
      </c>
      <c r="I37" s="16">
        <f t="shared" si="8"/>
        <v>45.475750976925113</v>
      </c>
      <c r="J37" s="13">
        <f t="shared" si="2"/>
        <v>43.41011529218995</v>
      </c>
      <c r="K37" s="13">
        <f t="shared" si="3"/>
        <v>2.0656356847351631</v>
      </c>
      <c r="L37" s="13">
        <f t="shared" si="4"/>
        <v>0</v>
      </c>
      <c r="M37" s="13">
        <f t="shared" si="9"/>
        <v>1.1870131695511022E-4</v>
      </c>
      <c r="N37" s="13">
        <f t="shared" si="5"/>
        <v>7.359481651216833E-5</v>
      </c>
      <c r="O37" s="13">
        <f t="shared" si="6"/>
        <v>7.359481651216833E-5</v>
      </c>
      <c r="Q37" s="41">
        <v>14.79451564047134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14.3436305343035</v>
      </c>
      <c r="G38" s="13">
        <f t="shared" si="0"/>
        <v>0</v>
      </c>
      <c r="H38" s="13">
        <f t="shared" si="1"/>
        <v>14.3436305343035</v>
      </c>
      <c r="I38" s="16">
        <f t="shared" si="8"/>
        <v>16.409266219038663</v>
      </c>
      <c r="J38" s="13">
        <f t="shared" si="2"/>
        <v>16.366285651383041</v>
      </c>
      <c r="K38" s="13">
        <f t="shared" si="3"/>
        <v>4.2980567655622082E-2</v>
      </c>
      <c r="L38" s="13">
        <f t="shared" si="4"/>
        <v>0</v>
      </c>
      <c r="M38" s="13">
        <f t="shared" si="9"/>
        <v>4.5106500442941886E-5</v>
      </c>
      <c r="N38" s="13">
        <f t="shared" si="5"/>
        <v>2.796603027462397E-5</v>
      </c>
      <c r="O38" s="13">
        <f t="shared" si="6"/>
        <v>2.796603027462397E-5</v>
      </c>
      <c r="Q38" s="41">
        <v>21.041401950900148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19.61377730342257</v>
      </c>
      <c r="G39" s="13">
        <f t="shared" si="0"/>
        <v>0</v>
      </c>
      <c r="H39" s="13">
        <f t="shared" si="1"/>
        <v>19.61377730342257</v>
      </c>
      <c r="I39" s="16">
        <f t="shared" si="8"/>
        <v>19.656757871078192</v>
      </c>
      <c r="J39" s="13">
        <f t="shared" si="2"/>
        <v>19.588466300893657</v>
      </c>
      <c r="K39" s="13">
        <f t="shared" si="3"/>
        <v>6.8291570184534578E-2</v>
      </c>
      <c r="L39" s="13">
        <f t="shared" si="4"/>
        <v>0</v>
      </c>
      <c r="M39" s="13">
        <f t="shared" si="9"/>
        <v>1.7140470168317916E-5</v>
      </c>
      <c r="N39" s="13">
        <f t="shared" si="5"/>
        <v>1.0627091504357107E-5</v>
      </c>
      <c r="O39" s="13">
        <f t="shared" si="6"/>
        <v>1.0627091504357107E-5</v>
      </c>
      <c r="Q39" s="41">
        <v>21.588604620488152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5.8656455108730388</v>
      </c>
      <c r="G40" s="13">
        <f t="shared" si="0"/>
        <v>0</v>
      </c>
      <c r="H40" s="13">
        <f t="shared" si="1"/>
        <v>5.8656455108730388</v>
      </c>
      <c r="I40" s="16">
        <f t="shared" si="8"/>
        <v>5.9339370810575733</v>
      </c>
      <c r="J40" s="13">
        <f t="shared" si="2"/>
        <v>5.9320932653849425</v>
      </c>
      <c r="K40" s="13">
        <f t="shared" si="3"/>
        <v>1.8438156726308108E-3</v>
      </c>
      <c r="L40" s="13">
        <f t="shared" si="4"/>
        <v>0</v>
      </c>
      <c r="M40" s="13">
        <f t="shared" si="9"/>
        <v>6.5133786639608085E-6</v>
      </c>
      <c r="N40" s="13">
        <f t="shared" si="5"/>
        <v>4.0382947716557015E-6</v>
      </c>
      <c r="O40" s="13">
        <f t="shared" si="6"/>
        <v>4.0382947716557015E-6</v>
      </c>
      <c r="Q40" s="41">
        <v>21.754916024648988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12.431993153483321</v>
      </c>
      <c r="G41" s="18">
        <f t="shared" si="0"/>
        <v>0</v>
      </c>
      <c r="H41" s="18">
        <f t="shared" si="1"/>
        <v>12.431993153483321</v>
      </c>
      <c r="I41" s="17">
        <f t="shared" si="8"/>
        <v>12.433836969155951</v>
      </c>
      <c r="J41" s="18">
        <f t="shared" si="2"/>
        <v>12.422426607204681</v>
      </c>
      <c r="K41" s="18">
        <f t="shared" si="3"/>
        <v>1.1410361951270431E-2</v>
      </c>
      <c r="L41" s="18">
        <f t="shared" si="4"/>
        <v>0</v>
      </c>
      <c r="M41" s="18">
        <f t="shared" si="9"/>
        <v>2.475083892305107E-6</v>
      </c>
      <c r="N41" s="18">
        <f t="shared" si="5"/>
        <v>1.5345520132291664E-6</v>
      </c>
      <c r="O41" s="18">
        <f t="shared" si="6"/>
        <v>1.5345520132291664E-6</v>
      </c>
      <c r="Q41" s="42">
        <v>24.56976287096775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5.7936610363342798</v>
      </c>
      <c r="G42" s="13">
        <f t="shared" si="0"/>
        <v>0</v>
      </c>
      <c r="H42" s="13">
        <f t="shared" si="1"/>
        <v>5.7936610363342798</v>
      </c>
      <c r="I42" s="16">
        <f t="shared" si="8"/>
        <v>5.8050713982855502</v>
      </c>
      <c r="J42" s="13">
        <f t="shared" si="2"/>
        <v>5.8033674703612643</v>
      </c>
      <c r="K42" s="13">
        <f t="shared" si="3"/>
        <v>1.703927924285864E-3</v>
      </c>
      <c r="L42" s="13">
        <f t="shared" si="4"/>
        <v>0</v>
      </c>
      <c r="M42" s="13">
        <f t="shared" si="9"/>
        <v>9.4053187907594059E-7</v>
      </c>
      <c r="N42" s="13">
        <f t="shared" si="5"/>
        <v>5.8312976502708319E-7</v>
      </c>
      <c r="O42" s="13">
        <f t="shared" si="6"/>
        <v>5.8312976502708319E-7</v>
      </c>
      <c r="Q42" s="41">
        <v>21.84734584142101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34.671137123601852</v>
      </c>
      <c r="G43" s="13">
        <f t="shared" si="0"/>
        <v>0</v>
      </c>
      <c r="H43" s="13">
        <f t="shared" si="1"/>
        <v>34.671137123601852</v>
      </c>
      <c r="I43" s="16">
        <f t="shared" si="8"/>
        <v>34.672841051526134</v>
      </c>
      <c r="J43" s="13">
        <f t="shared" si="2"/>
        <v>34.166419881347032</v>
      </c>
      <c r="K43" s="13">
        <f t="shared" si="3"/>
        <v>0.50642117017910238</v>
      </c>
      <c r="L43" s="13">
        <f t="shared" si="4"/>
        <v>0</v>
      </c>
      <c r="M43" s="13">
        <f t="shared" si="9"/>
        <v>3.5740211404885739E-7</v>
      </c>
      <c r="N43" s="13">
        <f t="shared" si="5"/>
        <v>2.2158931071029157E-7</v>
      </c>
      <c r="O43" s="13">
        <f t="shared" si="6"/>
        <v>2.2158931071029157E-7</v>
      </c>
      <c r="Q43" s="41">
        <v>19.343683483364959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103.6930722767806</v>
      </c>
      <c r="G44" s="13">
        <f t="shared" si="0"/>
        <v>10.718289016347148</v>
      </c>
      <c r="H44" s="13">
        <f t="shared" si="1"/>
        <v>92.974783260433455</v>
      </c>
      <c r="I44" s="16">
        <f t="shared" si="8"/>
        <v>93.481204430612564</v>
      </c>
      <c r="J44" s="13">
        <f t="shared" si="2"/>
        <v>77.041125405946786</v>
      </c>
      <c r="K44" s="13">
        <f t="shared" si="3"/>
        <v>16.440079024665778</v>
      </c>
      <c r="L44" s="13">
        <f t="shared" si="4"/>
        <v>0</v>
      </c>
      <c r="M44" s="13">
        <f t="shared" si="9"/>
        <v>1.3581280333856582E-7</v>
      </c>
      <c r="N44" s="13">
        <f t="shared" si="5"/>
        <v>8.4203938069910808E-8</v>
      </c>
      <c r="O44" s="13">
        <f t="shared" si="6"/>
        <v>10.718289100551086</v>
      </c>
      <c r="Q44" s="41">
        <v>13.803126606774329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22.210395733385859</v>
      </c>
      <c r="G45" s="13">
        <f t="shared" si="0"/>
        <v>0</v>
      </c>
      <c r="H45" s="13">
        <f t="shared" si="1"/>
        <v>22.210395733385859</v>
      </c>
      <c r="I45" s="16">
        <f t="shared" si="8"/>
        <v>38.650474758051637</v>
      </c>
      <c r="J45" s="13">
        <f t="shared" si="2"/>
        <v>37.112316948093643</v>
      </c>
      <c r="K45" s="13">
        <f t="shared" si="3"/>
        <v>1.538157809957994</v>
      </c>
      <c r="L45" s="13">
        <f t="shared" si="4"/>
        <v>0</v>
      </c>
      <c r="M45" s="13">
        <f t="shared" si="9"/>
        <v>5.1608865268655011E-8</v>
      </c>
      <c r="N45" s="13">
        <f t="shared" si="5"/>
        <v>3.1997496466566107E-8</v>
      </c>
      <c r="O45" s="13">
        <f t="shared" si="6"/>
        <v>3.1997496466566107E-8</v>
      </c>
      <c r="Q45" s="41">
        <v>13.463571862620819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95.419950968813794</v>
      </c>
      <c r="G46" s="13">
        <f t="shared" si="0"/>
        <v>9.33364398466715</v>
      </c>
      <c r="H46" s="13">
        <f t="shared" si="1"/>
        <v>86.086306984146646</v>
      </c>
      <c r="I46" s="16">
        <f t="shared" si="8"/>
        <v>87.62446479410464</v>
      </c>
      <c r="J46" s="13">
        <f t="shared" si="2"/>
        <v>72.884757495045648</v>
      </c>
      <c r="K46" s="13">
        <f t="shared" si="3"/>
        <v>14.739707299058992</v>
      </c>
      <c r="L46" s="13">
        <f t="shared" si="4"/>
        <v>0</v>
      </c>
      <c r="M46" s="13">
        <f t="shared" si="9"/>
        <v>1.9611368802088904E-8</v>
      </c>
      <c r="N46" s="13">
        <f t="shared" si="5"/>
        <v>1.2159048657295121E-8</v>
      </c>
      <c r="O46" s="13">
        <f t="shared" si="6"/>
        <v>9.3336439968261988</v>
      </c>
      <c r="Q46" s="41">
        <v>13.2901773516129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42.174242310178911</v>
      </c>
      <c r="G47" s="13">
        <f t="shared" si="0"/>
        <v>0.42208531074043276</v>
      </c>
      <c r="H47" s="13">
        <f t="shared" si="1"/>
        <v>41.752156999438476</v>
      </c>
      <c r="I47" s="16">
        <f t="shared" si="8"/>
        <v>56.491864298497468</v>
      </c>
      <c r="J47" s="13">
        <f t="shared" si="2"/>
        <v>51.458612407798604</v>
      </c>
      <c r="K47" s="13">
        <f t="shared" si="3"/>
        <v>5.0332518906988639</v>
      </c>
      <c r="L47" s="13">
        <f t="shared" si="4"/>
        <v>0</v>
      </c>
      <c r="M47" s="13">
        <f t="shared" si="9"/>
        <v>7.4523201447937829E-9</v>
      </c>
      <c r="N47" s="13">
        <f t="shared" si="5"/>
        <v>4.6204384897721452E-9</v>
      </c>
      <c r="O47" s="13">
        <f t="shared" si="6"/>
        <v>0.42208531536087124</v>
      </c>
      <c r="Q47" s="41">
        <v>12.53815216025323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32.392813741868252</v>
      </c>
      <c r="G48" s="13">
        <f t="shared" si="0"/>
        <v>0</v>
      </c>
      <c r="H48" s="13">
        <f t="shared" si="1"/>
        <v>32.392813741868252</v>
      </c>
      <c r="I48" s="16">
        <f t="shared" si="8"/>
        <v>37.426065632567116</v>
      </c>
      <c r="J48" s="13">
        <f t="shared" si="2"/>
        <v>36.451982637266823</v>
      </c>
      <c r="K48" s="13">
        <f t="shared" si="3"/>
        <v>0.97408299530029296</v>
      </c>
      <c r="L48" s="13">
        <f t="shared" si="4"/>
        <v>0</v>
      </c>
      <c r="M48" s="13">
        <f t="shared" si="9"/>
        <v>2.8318816550216378E-9</v>
      </c>
      <c r="N48" s="13">
        <f t="shared" si="5"/>
        <v>1.7557666261134155E-9</v>
      </c>
      <c r="O48" s="13">
        <f t="shared" si="6"/>
        <v>1.7557666261134155E-9</v>
      </c>
      <c r="Q48" s="41">
        <v>16.209003377439789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3.632665427785243</v>
      </c>
      <c r="G49" s="13">
        <f t="shared" si="0"/>
        <v>0</v>
      </c>
      <c r="H49" s="13">
        <f t="shared" si="1"/>
        <v>3.632665427785243</v>
      </c>
      <c r="I49" s="16">
        <f t="shared" si="8"/>
        <v>4.606748423085536</v>
      </c>
      <c r="J49" s="13">
        <f t="shared" si="2"/>
        <v>4.6048657906831503</v>
      </c>
      <c r="K49" s="13">
        <f t="shared" si="3"/>
        <v>1.882632402385731E-3</v>
      </c>
      <c r="L49" s="13">
        <f t="shared" si="4"/>
        <v>0</v>
      </c>
      <c r="M49" s="13">
        <f t="shared" si="9"/>
        <v>1.0761150289082223E-9</v>
      </c>
      <c r="N49" s="13">
        <f t="shared" si="5"/>
        <v>6.6719131792309779E-10</v>
      </c>
      <c r="O49" s="13">
        <f t="shared" si="6"/>
        <v>6.6719131792309779E-10</v>
      </c>
      <c r="Q49" s="41">
        <v>16.232673818256959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20.86676877138348</v>
      </c>
      <c r="G50" s="13">
        <f t="shared" si="0"/>
        <v>0</v>
      </c>
      <c r="H50" s="13">
        <f t="shared" si="1"/>
        <v>20.86676877138348</v>
      </c>
      <c r="I50" s="16">
        <f t="shared" si="8"/>
        <v>20.868651403785865</v>
      </c>
      <c r="J50" s="13">
        <f t="shared" si="2"/>
        <v>20.707793488452964</v>
      </c>
      <c r="K50" s="13">
        <f t="shared" si="3"/>
        <v>0.16085791533290106</v>
      </c>
      <c r="L50" s="13">
        <f t="shared" si="4"/>
        <v>0</v>
      </c>
      <c r="M50" s="13">
        <f t="shared" si="9"/>
        <v>4.089237109851245E-10</v>
      </c>
      <c r="N50" s="13">
        <f t="shared" si="5"/>
        <v>2.5353270081077719E-10</v>
      </c>
      <c r="O50" s="13">
        <f t="shared" si="6"/>
        <v>2.5353270081077719E-10</v>
      </c>
      <c r="Q50" s="41">
        <v>16.754544067255541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5.8446662539737249</v>
      </c>
      <c r="G51" s="13">
        <f t="shared" si="0"/>
        <v>0</v>
      </c>
      <c r="H51" s="13">
        <f t="shared" si="1"/>
        <v>5.8446662539737249</v>
      </c>
      <c r="I51" s="16">
        <f t="shared" si="8"/>
        <v>6.0055241693066259</v>
      </c>
      <c r="J51" s="13">
        <f t="shared" si="2"/>
        <v>6.0040220068218968</v>
      </c>
      <c r="K51" s="13">
        <f t="shared" si="3"/>
        <v>1.5021624847291193E-3</v>
      </c>
      <c r="L51" s="13">
        <f t="shared" si="4"/>
        <v>0</v>
      </c>
      <c r="M51" s="13">
        <f t="shared" si="9"/>
        <v>1.5539101017434731E-10</v>
      </c>
      <c r="N51" s="13">
        <f t="shared" si="5"/>
        <v>9.6342426308095328E-11</v>
      </c>
      <c r="O51" s="13">
        <f t="shared" si="6"/>
        <v>9.6342426308095328E-11</v>
      </c>
      <c r="Q51" s="41">
        <v>23.465419001541541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0.80797797475627053</v>
      </c>
      <c r="G52" s="13">
        <f t="shared" si="0"/>
        <v>0</v>
      </c>
      <c r="H52" s="13">
        <f t="shared" si="1"/>
        <v>0.80797797475627053</v>
      </c>
      <c r="I52" s="16">
        <f t="shared" si="8"/>
        <v>0.80948013724099965</v>
      </c>
      <c r="J52" s="13">
        <f t="shared" si="2"/>
        <v>0.80947664819884246</v>
      </c>
      <c r="K52" s="13">
        <f t="shared" si="3"/>
        <v>3.4890421571898145E-6</v>
      </c>
      <c r="L52" s="13">
        <f t="shared" si="4"/>
        <v>0</v>
      </c>
      <c r="M52" s="13">
        <f t="shared" si="9"/>
        <v>5.904858386625198E-11</v>
      </c>
      <c r="N52" s="13">
        <f t="shared" si="5"/>
        <v>3.6610121997076229E-11</v>
      </c>
      <c r="O52" s="13">
        <f t="shared" si="6"/>
        <v>3.6610121997076229E-11</v>
      </c>
      <c r="Q52" s="41">
        <v>23.845217434412369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12.135004182957161</v>
      </c>
      <c r="G53" s="18">
        <f t="shared" si="0"/>
        <v>0</v>
      </c>
      <c r="H53" s="18">
        <f t="shared" si="1"/>
        <v>12.135004182957161</v>
      </c>
      <c r="I53" s="17">
        <f t="shared" si="8"/>
        <v>12.135007671999318</v>
      </c>
      <c r="J53" s="18">
        <f t="shared" si="2"/>
        <v>12.124331757316741</v>
      </c>
      <c r="K53" s="18">
        <f t="shared" si="3"/>
        <v>1.067591468257767E-2</v>
      </c>
      <c r="L53" s="18">
        <f t="shared" si="4"/>
        <v>0</v>
      </c>
      <c r="M53" s="18">
        <f t="shared" si="9"/>
        <v>2.2438461869175751E-11</v>
      </c>
      <c r="N53" s="18">
        <f t="shared" si="5"/>
        <v>1.3911846358888965E-11</v>
      </c>
      <c r="O53" s="18">
        <f t="shared" si="6"/>
        <v>1.3911846358888965E-11</v>
      </c>
      <c r="Q53" s="42">
        <v>24.52396587096775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5.2165013792680321</v>
      </c>
      <c r="G54" s="13">
        <f t="shared" si="0"/>
        <v>0</v>
      </c>
      <c r="H54" s="13">
        <f t="shared" si="1"/>
        <v>5.2165013792680321</v>
      </c>
      <c r="I54" s="16">
        <f t="shared" si="8"/>
        <v>5.2271772939506098</v>
      </c>
      <c r="J54" s="13">
        <f t="shared" si="2"/>
        <v>5.2261619381616331</v>
      </c>
      <c r="K54" s="13">
        <f t="shared" si="3"/>
        <v>1.0153557889767129E-3</v>
      </c>
      <c r="L54" s="13">
        <f t="shared" si="4"/>
        <v>0</v>
      </c>
      <c r="M54" s="13">
        <f t="shared" si="9"/>
        <v>8.5266155102867855E-12</v>
      </c>
      <c r="N54" s="13">
        <f t="shared" si="5"/>
        <v>5.2865016163778072E-12</v>
      </c>
      <c r="O54" s="13">
        <f t="shared" si="6"/>
        <v>5.2865016163778072E-12</v>
      </c>
      <c r="Q54" s="41">
        <v>23.289748360302099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41.483943985332893</v>
      </c>
      <c r="G55" s="13">
        <f t="shared" si="0"/>
        <v>0.30655235645452888</v>
      </c>
      <c r="H55" s="13">
        <f t="shared" si="1"/>
        <v>41.177391628878361</v>
      </c>
      <c r="I55" s="16">
        <f t="shared" si="8"/>
        <v>41.17840698466734</v>
      </c>
      <c r="J55" s="13">
        <f t="shared" si="2"/>
        <v>40.303762948806586</v>
      </c>
      <c r="K55" s="13">
        <f t="shared" si="3"/>
        <v>0.87464403586075434</v>
      </c>
      <c r="L55" s="13">
        <f t="shared" si="4"/>
        <v>0</v>
      </c>
      <c r="M55" s="13">
        <f t="shared" si="9"/>
        <v>3.2401138939089783E-12</v>
      </c>
      <c r="N55" s="13">
        <f t="shared" si="5"/>
        <v>2.0088706142235666E-12</v>
      </c>
      <c r="O55" s="13">
        <f t="shared" si="6"/>
        <v>0.30655235645653778</v>
      </c>
      <c r="Q55" s="41">
        <v>19.056024431368101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53.812118835859337</v>
      </c>
      <c r="G56" s="13">
        <f t="shared" si="0"/>
        <v>2.3698783275152513</v>
      </c>
      <c r="H56" s="13">
        <f t="shared" si="1"/>
        <v>51.442240508344085</v>
      </c>
      <c r="I56" s="16">
        <f t="shared" si="8"/>
        <v>52.316884544204839</v>
      </c>
      <c r="J56" s="13">
        <f t="shared" si="2"/>
        <v>49.702828770194024</v>
      </c>
      <c r="K56" s="13">
        <f t="shared" si="3"/>
        <v>2.614055774010815</v>
      </c>
      <c r="L56" s="13">
        <f t="shared" si="4"/>
        <v>0</v>
      </c>
      <c r="M56" s="13">
        <f t="shared" si="9"/>
        <v>1.2312432796854117E-12</v>
      </c>
      <c r="N56" s="13">
        <f t="shared" si="5"/>
        <v>7.6337083340495522E-13</v>
      </c>
      <c r="O56" s="13">
        <f t="shared" si="6"/>
        <v>2.3698783275160147</v>
      </c>
      <c r="Q56" s="41">
        <v>16.06727981209826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210.4355231828647</v>
      </c>
      <c r="G57" s="13">
        <f t="shared" si="0"/>
        <v>28.583421028146322</v>
      </c>
      <c r="H57" s="13">
        <f t="shared" si="1"/>
        <v>181.85210215471838</v>
      </c>
      <c r="I57" s="16">
        <f t="shared" si="8"/>
        <v>184.46615792872919</v>
      </c>
      <c r="J57" s="13">
        <f t="shared" si="2"/>
        <v>110.47736109911376</v>
      </c>
      <c r="K57" s="13">
        <f t="shared" si="3"/>
        <v>73.988796829615424</v>
      </c>
      <c r="L57" s="13">
        <f t="shared" si="4"/>
        <v>34.652257634280268</v>
      </c>
      <c r="M57" s="13">
        <f t="shared" si="9"/>
        <v>34.652257634280737</v>
      </c>
      <c r="N57" s="13">
        <f t="shared" si="5"/>
        <v>21.484399733254058</v>
      </c>
      <c r="O57" s="13">
        <f t="shared" si="6"/>
        <v>50.067820761400384</v>
      </c>
      <c r="Q57" s="41">
        <v>14.007642770033099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71.805588058654479</v>
      </c>
      <c r="G58" s="13">
        <f t="shared" si="0"/>
        <v>5.3813859356580434</v>
      </c>
      <c r="H58" s="13">
        <f t="shared" si="1"/>
        <v>66.424202122996434</v>
      </c>
      <c r="I58" s="16">
        <f t="shared" si="8"/>
        <v>105.76074131833161</v>
      </c>
      <c r="J58" s="13">
        <f t="shared" si="2"/>
        <v>79.305341999205027</v>
      </c>
      <c r="K58" s="13">
        <f t="shared" si="3"/>
        <v>26.455399319126585</v>
      </c>
      <c r="L58" s="13">
        <f t="shared" si="4"/>
        <v>5.7035524319340478</v>
      </c>
      <c r="M58" s="13">
        <f t="shared" si="9"/>
        <v>18.871410332960728</v>
      </c>
      <c r="N58" s="13">
        <f t="shared" si="5"/>
        <v>11.700274406435652</v>
      </c>
      <c r="O58" s="13">
        <f t="shared" si="6"/>
        <v>17.081660342093695</v>
      </c>
      <c r="Q58" s="41">
        <v>11.9561021516129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23.982020675138351</v>
      </c>
      <c r="G59" s="13">
        <f t="shared" si="0"/>
        <v>0</v>
      </c>
      <c r="H59" s="13">
        <f t="shared" si="1"/>
        <v>23.982020675138351</v>
      </c>
      <c r="I59" s="16">
        <f t="shared" si="8"/>
        <v>44.733867562330886</v>
      </c>
      <c r="J59" s="13">
        <f t="shared" si="2"/>
        <v>42.845440488464952</v>
      </c>
      <c r="K59" s="13">
        <f t="shared" si="3"/>
        <v>1.8884270738659339</v>
      </c>
      <c r="L59" s="13">
        <f t="shared" si="4"/>
        <v>0</v>
      </c>
      <c r="M59" s="13">
        <f t="shared" si="9"/>
        <v>7.1711359265250767</v>
      </c>
      <c r="N59" s="13">
        <f t="shared" si="5"/>
        <v>4.4461042744455472</v>
      </c>
      <c r="O59" s="13">
        <f t="shared" si="6"/>
        <v>4.4461042744455472</v>
      </c>
      <c r="Q59" s="41">
        <v>15.12076055830472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81.826615457612377</v>
      </c>
      <c r="G60" s="13">
        <f t="shared" si="0"/>
        <v>7.0585722458520426</v>
      </c>
      <c r="H60" s="13">
        <f t="shared" si="1"/>
        <v>74.768043211760329</v>
      </c>
      <c r="I60" s="16">
        <f t="shared" si="8"/>
        <v>76.656470285626256</v>
      </c>
      <c r="J60" s="13">
        <f t="shared" si="2"/>
        <v>67.386534599884669</v>
      </c>
      <c r="K60" s="13">
        <f t="shared" si="3"/>
        <v>9.2699356857415864</v>
      </c>
      <c r="L60" s="13">
        <f t="shared" si="4"/>
        <v>0</v>
      </c>
      <c r="M60" s="13">
        <f t="shared" si="9"/>
        <v>2.7250316520795295</v>
      </c>
      <c r="N60" s="13">
        <f t="shared" si="5"/>
        <v>1.6895196242893082</v>
      </c>
      <c r="O60" s="13">
        <f t="shared" si="6"/>
        <v>8.7480918701413515</v>
      </c>
      <c r="Q60" s="41">
        <v>14.360311255433819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63.355378206710242</v>
      </c>
      <c r="G61" s="13">
        <f t="shared" si="0"/>
        <v>3.9671021783437812</v>
      </c>
      <c r="H61" s="13">
        <f t="shared" si="1"/>
        <v>59.388276028366462</v>
      </c>
      <c r="I61" s="16">
        <f t="shared" si="8"/>
        <v>68.658211714108049</v>
      </c>
      <c r="J61" s="13">
        <f t="shared" si="2"/>
        <v>62.007777196537049</v>
      </c>
      <c r="K61" s="13">
        <f t="shared" si="3"/>
        <v>6.650434517571</v>
      </c>
      <c r="L61" s="13">
        <f t="shared" si="4"/>
        <v>0</v>
      </c>
      <c r="M61" s="13">
        <f t="shared" si="9"/>
        <v>1.0355120277902212</v>
      </c>
      <c r="N61" s="13">
        <f t="shared" si="5"/>
        <v>0.64201745722993719</v>
      </c>
      <c r="O61" s="13">
        <f t="shared" si="6"/>
        <v>4.6091196355737187</v>
      </c>
      <c r="Q61" s="41">
        <v>14.66877019415355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11.903189257753461</v>
      </c>
      <c r="G62" s="13">
        <f t="shared" si="0"/>
        <v>0</v>
      </c>
      <c r="H62" s="13">
        <f t="shared" si="1"/>
        <v>11.903189257753461</v>
      </c>
      <c r="I62" s="16">
        <f t="shared" si="8"/>
        <v>18.553623775324461</v>
      </c>
      <c r="J62" s="13">
        <f t="shared" si="2"/>
        <v>18.493619769385198</v>
      </c>
      <c r="K62" s="13">
        <f t="shared" si="3"/>
        <v>6.0004005939262584E-2</v>
      </c>
      <c r="L62" s="13">
        <f t="shared" si="4"/>
        <v>0</v>
      </c>
      <c r="M62" s="13">
        <f t="shared" si="9"/>
        <v>0.39349457056028403</v>
      </c>
      <c r="N62" s="13">
        <f t="shared" si="5"/>
        <v>0.24396663374737609</v>
      </c>
      <c r="O62" s="13">
        <f t="shared" si="6"/>
        <v>0.24396663374737609</v>
      </c>
      <c r="Q62" s="41">
        <v>21.28076814735163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27.824522587234689</v>
      </c>
      <c r="G63" s="13">
        <f t="shared" si="0"/>
        <v>0</v>
      </c>
      <c r="H63" s="13">
        <f t="shared" si="1"/>
        <v>27.824522587234689</v>
      </c>
      <c r="I63" s="16">
        <f t="shared" si="8"/>
        <v>27.884526593173952</v>
      </c>
      <c r="J63" s="13">
        <f t="shared" si="2"/>
        <v>27.722322616294182</v>
      </c>
      <c r="K63" s="13">
        <f t="shared" si="3"/>
        <v>0.16220397687976984</v>
      </c>
      <c r="L63" s="13">
        <f t="shared" si="4"/>
        <v>0</v>
      </c>
      <c r="M63" s="13">
        <f t="shared" si="9"/>
        <v>0.14952793681290794</v>
      </c>
      <c r="N63" s="13">
        <f t="shared" si="5"/>
        <v>9.2707320824002917E-2</v>
      </c>
      <c r="O63" s="13">
        <f t="shared" si="6"/>
        <v>9.2707320824002917E-2</v>
      </c>
      <c r="Q63" s="41">
        <v>22.866860259609151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26.64978813949693</v>
      </c>
      <c r="G64" s="13">
        <f t="shared" si="0"/>
        <v>0</v>
      </c>
      <c r="H64" s="13">
        <f t="shared" si="1"/>
        <v>26.64978813949693</v>
      </c>
      <c r="I64" s="16">
        <f t="shared" si="8"/>
        <v>26.8119921163767</v>
      </c>
      <c r="J64" s="13">
        <f t="shared" si="2"/>
        <v>26.676429022542969</v>
      </c>
      <c r="K64" s="13">
        <f t="shared" si="3"/>
        <v>0.13556309383373133</v>
      </c>
      <c r="L64" s="13">
        <f t="shared" si="4"/>
        <v>0</v>
      </c>
      <c r="M64" s="13">
        <f t="shared" si="9"/>
        <v>5.6820615988905018E-2</v>
      </c>
      <c r="N64" s="13">
        <f t="shared" si="5"/>
        <v>3.5228781913121114E-2</v>
      </c>
      <c r="O64" s="13">
        <f t="shared" si="6"/>
        <v>3.5228781913121114E-2</v>
      </c>
      <c r="Q64" s="41">
        <v>23.314090594668269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31.158341032065749</v>
      </c>
      <c r="G65" s="18">
        <f t="shared" si="0"/>
        <v>0</v>
      </c>
      <c r="H65" s="18">
        <f t="shared" si="1"/>
        <v>31.158341032065749</v>
      </c>
      <c r="I65" s="17">
        <f t="shared" si="8"/>
        <v>31.293904125899481</v>
      </c>
      <c r="J65" s="18">
        <f t="shared" si="2"/>
        <v>31.118413643602</v>
      </c>
      <c r="K65" s="18">
        <f t="shared" si="3"/>
        <v>0.1754904822974801</v>
      </c>
      <c r="L65" s="18">
        <f t="shared" si="4"/>
        <v>0</v>
      </c>
      <c r="M65" s="18">
        <f t="shared" si="9"/>
        <v>2.1591834075783904E-2</v>
      </c>
      <c r="N65" s="18">
        <f t="shared" si="5"/>
        <v>1.338693712698602E-2</v>
      </c>
      <c r="O65" s="18">
        <f t="shared" si="6"/>
        <v>1.338693712698602E-2</v>
      </c>
      <c r="Q65" s="42">
        <v>24.77682087096775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9.7026605266515666</v>
      </c>
      <c r="G66" s="13">
        <f t="shared" si="0"/>
        <v>0</v>
      </c>
      <c r="H66" s="13">
        <f t="shared" si="1"/>
        <v>9.7026605266515666</v>
      </c>
      <c r="I66" s="16">
        <f t="shared" si="8"/>
        <v>9.8781510089490467</v>
      </c>
      <c r="J66" s="13">
        <f t="shared" si="2"/>
        <v>9.871378632007886</v>
      </c>
      <c r="K66" s="13">
        <f t="shared" si="3"/>
        <v>6.7723769411607293E-3</v>
      </c>
      <c r="L66" s="13">
        <f t="shared" si="4"/>
        <v>0</v>
      </c>
      <c r="M66" s="13">
        <f t="shared" si="9"/>
        <v>8.2048969487978837E-3</v>
      </c>
      <c r="N66" s="13">
        <f t="shared" si="5"/>
        <v>5.0870361082546878E-3</v>
      </c>
      <c r="O66" s="13">
        <f t="shared" si="6"/>
        <v>5.0870361082546878E-3</v>
      </c>
      <c r="Q66" s="41">
        <v>23.36812622404889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53.06357978745708</v>
      </c>
      <c r="G67" s="13">
        <f t="shared" si="0"/>
        <v>2.2445978153836843</v>
      </c>
      <c r="H67" s="13">
        <f t="shared" si="1"/>
        <v>50.818981972073395</v>
      </c>
      <c r="I67" s="16">
        <f t="shared" si="8"/>
        <v>50.825754349014559</v>
      </c>
      <c r="J67" s="13">
        <f t="shared" si="2"/>
        <v>49.10963439746407</v>
      </c>
      <c r="K67" s="13">
        <f t="shared" si="3"/>
        <v>1.716119951550489</v>
      </c>
      <c r="L67" s="13">
        <f t="shared" si="4"/>
        <v>0</v>
      </c>
      <c r="M67" s="13">
        <f t="shared" si="9"/>
        <v>3.1178608405431959E-3</v>
      </c>
      <c r="N67" s="13">
        <f t="shared" si="5"/>
        <v>1.9330737211367814E-3</v>
      </c>
      <c r="O67" s="13">
        <f t="shared" si="6"/>
        <v>2.2465308891048212</v>
      </c>
      <c r="Q67" s="41">
        <v>18.61845695530123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84.26528447580236</v>
      </c>
      <c r="G68" s="13">
        <f t="shared" si="0"/>
        <v>7.4667242376156633</v>
      </c>
      <c r="H68" s="13">
        <f t="shared" si="1"/>
        <v>76.798560238186695</v>
      </c>
      <c r="I68" s="16">
        <f t="shared" si="8"/>
        <v>78.514680189737192</v>
      </c>
      <c r="J68" s="13">
        <f t="shared" si="2"/>
        <v>68.076665269106513</v>
      </c>
      <c r="K68" s="13">
        <f t="shared" si="3"/>
        <v>10.438014920630678</v>
      </c>
      <c r="L68" s="13">
        <f t="shared" si="4"/>
        <v>0</v>
      </c>
      <c r="M68" s="13">
        <f t="shared" si="9"/>
        <v>1.1847871194064145E-3</v>
      </c>
      <c r="N68" s="13">
        <f t="shared" si="5"/>
        <v>7.3456801403197697E-4</v>
      </c>
      <c r="O68" s="13">
        <f t="shared" si="6"/>
        <v>7.4674588056296951</v>
      </c>
      <c r="Q68" s="41">
        <v>13.869244250235729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26.141779775582449</v>
      </c>
      <c r="G69" s="13">
        <f t="shared" si="0"/>
        <v>0</v>
      </c>
      <c r="H69" s="13">
        <f t="shared" si="1"/>
        <v>26.141779775582449</v>
      </c>
      <c r="I69" s="16">
        <f t="shared" si="8"/>
        <v>36.579794696213128</v>
      </c>
      <c r="J69" s="13">
        <f t="shared" si="2"/>
        <v>34.976142966305574</v>
      </c>
      <c r="K69" s="13">
        <f t="shared" si="3"/>
        <v>1.6036517299075541</v>
      </c>
      <c r="L69" s="13">
        <f t="shared" si="4"/>
        <v>0</v>
      </c>
      <c r="M69" s="13">
        <f t="shared" si="9"/>
        <v>4.5021910537443755E-4</v>
      </c>
      <c r="N69" s="13">
        <f t="shared" si="5"/>
        <v>2.791358453321513E-4</v>
      </c>
      <c r="O69" s="13">
        <f t="shared" si="6"/>
        <v>2.791358453321513E-4</v>
      </c>
      <c r="Q69" s="41">
        <v>11.90278326166146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66.46248165858114</v>
      </c>
      <c r="G70" s="13">
        <f t="shared" ref="G70:G133" si="15">IF((F70-$J$2)&gt;0,$I$2*(F70-$J$2),0)</f>
        <v>4.4871278370278711</v>
      </c>
      <c r="H70" s="13">
        <f t="shared" ref="H70:H133" si="16">F70-G70</f>
        <v>61.97535382155327</v>
      </c>
      <c r="I70" s="16">
        <f t="shared" si="8"/>
        <v>63.579005551460824</v>
      </c>
      <c r="J70" s="13">
        <f t="shared" ref="J70:J133" si="17">I70/SQRT(1+(I70/($K$2*(300+(25*Q70)+0.05*(Q70)^3)))^2)</f>
        <v>54.969281034421513</v>
      </c>
      <c r="K70" s="13">
        <f t="shared" ref="K70:K133" si="18">I70-J70</f>
        <v>8.6097245170393109</v>
      </c>
      <c r="L70" s="13">
        <f t="shared" ref="L70:L133" si="19">IF(K70&gt;$N$2,(K70-$N$2)/$L$2,0)</f>
        <v>0</v>
      </c>
      <c r="M70" s="13">
        <f t="shared" si="9"/>
        <v>1.7108326004228625E-4</v>
      </c>
      <c r="N70" s="13">
        <f t="shared" ref="N70:N133" si="20">$M$2*M70</f>
        <v>1.0607162122621748E-4</v>
      </c>
      <c r="O70" s="13">
        <f t="shared" ref="O70:O133" si="21">N70+G70</f>
        <v>4.4872339086490971</v>
      </c>
      <c r="Q70" s="41">
        <v>10.600021851612899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123.6041091569268</v>
      </c>
      <c r="G71" s="13">
        <f t="shared" si="15"/>
        <v>14.050733599885739</v>
      </c>
      <c r="H71" s="13">
        <f t="shared" si="16"/>
        <v>109.55337555704105</v>
      </c>
      <c r="I71" s="16">
        <f t="shared" ref="I71:I134" si="24">H71+K70-L70</f>
        <v>118.16310007408036</v>
      </c>
      <c r="J71" s="13">
        <f t="shared" si="17"/>
        <v>81.872012222838634</v>
      </c>
      <c r="K71" s="13">
        <f t="shared" si="18"/>
        <v>36.291087851241727</v>
      </c>
      <c r="L71" s="13">
        <f t="shared" si="19"/>
        <v>11.693665966643392</v>
      </c>
      <c r="M71" s="13">
        <f t="shared" ref="M71:M134" si="25">L71+M70-N70</f>
        <v>11.693730978282208</v>
      </c>
      <c r="N71" s="13">
        <f t="shared" si="20"/>
        <v>7.2501132065349685</v>
      </c>
      <c r="O71" s="13">
        <f t="shared" si="21"/>
        <v>21.300846806420708</v>
      </c>
      <c r="Q71" s="41">
        <v>11.15430879648461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90.863805070897158</v>
      </c>
      <c r="G72" s="13">
        <f t="shared" si="15"/>
        <v>8.5710968701839594</v>
      </c>
      <c r="H72" s="13">
        <f t="shared" si="16"/>
        <v>82.292708200713193</v>
      </c>
      <c r="I72" s="16">
        <f t="shared" si="24"/>
        <v>106.89013008531153</v>
      </c>
      <c r="J72" s="13">
        <f t="shared" si="17"/>
        <v>84.50832708487232</v>
      </c>
      <c r="K72" s="13">
        <f t="shared" si="18"/>
        <v>22.381803000439206</v>
      </c>
      <c r="L72" s="13">
        <f t="shared" si="19"/>
        <v>3.2226580477903091</v>
      </c>
      <c r="M72" s="13">
        <f t="shared" si="25"/>
        <v>7.6662758195375487</v>
      </c>
      <c r="N72" s="13">
        <f t="shared" si="20"/>
        <v>4.7530910081132802</v>
      </c>
      <c r="O72" s="13">
        <f t="shared" si="21"/>
        <v>13.32418787829724</v>
      </c>
      <c r="Q72" s="41">
        <v>14.013732309203331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112.44802518563711</v>
      </c>
      <c r="G73" s="13">
        <f t="shared" si="15"/>
        <v>12.18357661416913</v>
      </c>
      <c r="H73" s="13">
        <f t="shared" si="16"/>
        <v>100.26444857146798</v>
      </c>
      <c r="I73" s="16">
        <f t="shared" si="24"/>
        <v>119.42359352411688</v>
      </c>
      <c r="J73" s="13">
        <f t="shared" si="17"/>
        <v>89.402833462790184</v>
      </c>
      <c r="K73" s="13">
        <f t="shared" si="18"/>
        <v>30.020760061326698</v>
      </c>
      <c r="L73" s="13">
        <f t="shared" si="19"/>
        <v>7.8749220893037783</v>
      </c>
      <c r="M73" s="13">
        <f t="shared" si="25"/>
        <v>10.788106900728046</v>
      </c>
      <c r="N73" s="13">
        <f t="shared" si="20"/>
        <v>6.6886262784513884</v>
      </c>
      <c r="O73" s="13">
        <f t="shared" si="21"/>
        <v>18.872202892620518</v>
      </c>
      <c r="Q73" s="41">
        <v>13.67735947861191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27.048086566121938</v>
      </c>
      <c r="G74" s="13">
        <f t="shared" si="15"/>
        <v>0</v>
      </c>
      <c r="H74" s="13">
        <f t="shared" si="16"/>
        <v>27.048086566121938</v>
      </c>
      <c r="I74" s="16">
        <f t="shared" si="24"/>
        <v>49.193924538144856</v>
      </c>
      <c r="J74" s="13">
        <f t="shared" si="17"/>
        <v>47.328620009125835</v>
      </c>
      <c r="K74" s="13">
        <f t="shared" si="18"/>
        <v>1.8653045290190207</v>
      </c>
      <c r="L74" s="13">
        <f t="shared" si="19"/>
        <v>0</v>
      </c>
      <c r="M74" s="13">
        <f t="shared" si="25"/>
        <v>4.0994806222766575</v>
      </c>
      <c r="N74" s="13">
        <f t="shared" si="20"/>
        <v>2.5416779858115275</v>
      </c>
      <c r="O74" s="13">
        <f t="shared" si="21"/>
        <v>2.5416779858115275</v>
      </c>
      <c r="Q74" s="41">
        <v>17.28955593687046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5.3651352325315358</v>
      </c>
      <c r="G75" s="13">
        <f t="shared" si="15"/>
        <v>0</v>
      </c>
      <c r="H75" s="13">
        <f t="shared" si="16"/>
        <v>5.3651352325315358</v>
      </c>
      <c r="I75" s="16">
        <f t="shared" si="24"/>
        <v>7.2304397615505565</v>
      </c>
      <c r="J75" s="13">
        <f t="shared" si="17"/>
        <v>7.2266353425071896</v>
      </c>
      <c r="K75" s="13">
        <f t="shared" si="18"/>
        <v>3.8044190433668135E-3</v>
      </c>
      <c r="L75" s="13">
        <f t="shared" si="19"/>
        <v>0</v>
      </c>
      <c r="M75" s="13">
        <f t="shared" si="25"/>
        <v>1.5578026364651301</v>
      </c>
      <c r="N75" s="13">
        <f t="shared" si="20"/>
        <v>0.96583763460838068</v>
      </c>
      <c r="O75" s="13">
        <f t="shared" si="21"/>
        <v>0.96583763460838068</v>
      </c>
      <c r="Q75" s="41">
        <v>20.823037810781461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25.552813954629851</v>
      </c>
      <c r="G76" s="13">
        <f t="shared" si="15"/>
        <v>0</v>
      </c>
      <c r="H76" s="13">
        <f t="shared" si="16"/>
        <v>25.552813954629851</v>
      </c>
      <c r="I76" s="16">
        <f t="shared" si="24"/>
        <v>25.556618373673217</v>
      </c>
      <c r="J76" s="13">
        <f t="shared" si="17"/>
        <v>25.438854852861418</v>
      </c>
      <c r="K76" s="13">
        <f t="shared" si="18"/>
        <v>0.11776352081179908</v>
      </c>
      <c r="L76" s="13">
        <f t="shared" si="19"/>
        <v>0</v>
      </c>
      <c r="M76" s="13">
        <f t="shared" si="25"/>
        <v>0.59196500185674938</v>
      </c>
      <c r="N76" s="13">
        <f t="shared" si="20"/>
        <v>0.36701830115118461</v>
      </c>
      <c r="O76" s="13">
        <f t="shared" si="21"/>
        <v>0.36701830115118461</v>
      </c>
      <c r="Q76" s="41">
        <v>23.296837171229061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26.120943923700111</v>
      </c>
      <c r="G77" s="18">
        <f t="shared" si="15"/>
        <v>0</v>
      </c>
      <c r="H77" s="18">
        <f t="shared" si="16"/>
        <v>26.120943923700111</v>
      </c>
      <c r="I77" s="17">
        <f t="shared" si="24"/>
        <v>26.23870744451191</v>
      </c>
      <c r="J77" s="18">
        <f t="shared" si="17"/>
        <v>26.142398122749864</v>
      </c>
      <c r="K77" s="18">
        <f t="shared" si="18"/>
        <v>9.6309321762046096E-2</v>
      </c>
      <c r="L77" s="18">
        <f t="shared" si="19"/>
        <v>0</v>
      </c>
      <c r="M77" s="18">
        <f t="shared" si="25"/>
        <v>0.22494670070556477</v>
      </c>
      <c r="N77" s="18">
        <f t="shared" si="20"/>
        <v>0.13946695443745016</v>
      </c>
      <c r="O77" s="18">
        <f t="shared" si="21"/>
        <v>0.13946695443745016</v>
      </c>
      <c r="Q77" s="42">
        <v>25.311330870967751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12.10658564196785</v>
      </c>
      <c r="G78" s="13">
        <f t="shared" si="15"/>
        <v>0</v>
      </c>
      <c r="H78" s="13">
        <f t="shared" si="16"/>
        <v>12.10658564196785</v>
      </c>
      <c r="I78" s="16">
        <f t="shared" si="24"/>
        <v>12.202894963729896</v>
      </c>
      <c r="J78" s="13">
        <f t="shared" si="17"/>
        <v>12.185992274454582</v>
      </c>
      <c r="K78" s="13">
        <f t="shared" si="18"/>
        <v>1.6902689275314131E-2</v>
      </c>
      <c r="L78" s="13">
        <f t="shared" si="19"/>
        <v>0</v>
      </c>
      <c r="M78" s="13">
        <f t="shared" si="25"/>
        <v>8.5479746268114609E-2</v>
      </c>
      <c r="N78" s="13">
        <f t="shared" si="20"/>
        <v>5.2997442686231057E-2</v>
      </c>
      <c r="O78" s="13">
        <f t="shared" si="21"/>
        <v>5.2997442686231057E-2</v>
      </c>
      <c r="Q78" s="41">
        <v>21.370864946748242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26.995863254186691</v>
      </c>
      <c r="G79" s="13">
        <f t="shared" si="15"/>
        <v>0</v>
      </c>
      <c r="H79" s="13">
        <f t="shared" si="16"/>
        <v>26.995863254186691</v>
      </c>
      <c r="I79" s="16">
        <f t="shared" si="24"/>
        <v>27.012765943462007</v>
      </c>
      <c r="J79" s="13">
        <f t="shared" si="17"/>
        <v>26.810504211245284</v>
      </c>
      <c r="K79" s="13">
        <f t="shared" si="18"/>
        <v>0.20226173221672283</v>
      </c>
      <c r="L79" s="13">
        <f t="shared" si="19"/>
        <v>0</v>
      </c>
      <c r="M79" s="13">
        <f t="shared" si="25"/>
        <v>3.2482303581883552E-2</v>
      </c>
      <c r="N79" s="13">
        <f t="shared" si="20"/>
        <v>2.0139028220767803E-2</v>
      </c>
      <c r="O79" s="13">
        <f t="shared" si="21"/>
        <v>2.0139028220767803E-2</v>
      </c>
      <c r="Q79" s="41">
        <v>20.612136527489501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151.42787840111819</v>
      </c>
      <c r="G80" s="13">
        <f t="shared" si="15"/>
        <v>18.707506105987008</v>
      </c>
      <c r="H80" s="13">
        <f t="shared" si="16"/>
        <v>132.7203722951312</v>
      </c>
      <c r="I80" s="16">
        <f t="shared" si="24"/>
        <v>132.92263402734793</v>
      </c>
      <c r="J80" s="13">
        <f t="shared" si="17"/>
        <v>93.77113397719792</v>
      </c>
      <c r="K80" s="13">
        <f t="shared" si="18"/>
        <v>39.151500050150005</v>
      </c>
      <c r="L80" s="13">
        <f t="shared" si="19"/>
        <v>13.435709116096756</v>
      </c>
      <c r="M80" s="13">
        <f t="shared" si="25"/>
        <v>13.448052391457871</v>
      </c>
      <c r="N80" s="13">
        <f t="shared" si="20"/>
        <v>8.3377924827038807</v>
      </c>
      <c r="O80" s="13">
        <f t="shared" si="21"/>
        <v>27.045298588690891</v>
      </c>
      <c r="Q80" s="41">
        <v>13.40095521463858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130.95971430414031</v>
      </c>
      <c r="G81" s="13">
        <f t="shared" si="15"/>
        <v>15.281816977362777</v>
      </c>
      <c r="H81" s="13">
        <f t="shared" si="16"/>
        <v>115.67789732677753</v>
      </c>
      <c r="I81" s="16">
        <f t="shared" si="24"/>
        <v>141.3936882608308</v>
      </c>
      <c r="J81" s="13">
        <f t="shared" si="17"/>
        <v>85.574706384901901</v>
      </c>
      <c r="K81" s="13">
        <f t="shared" si="18"/>
        <v>55.818981875928898</v>
      </c>
      <c r="L81" s="13">
        <f t="shared" si="19"/>
        <v>23.586509250538363</v>
      </c>
      <c r="M81" s="13">
        <f t="shared" si="25"/>
        <v>28.696769159292352</v>
      </c>
      <c r="N81" s="13">
        <f t="shared" si="20"/>
        <v>17.791996878761257</v>
      </c>
      <c r="O81" s="13">
        <f t="shared" si="21"/>
        <v>33.073813856124033</v>
      </c>
      <c r="Q81" s="41">
        <v>10.33894015386055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109.0357184968038</v>
      </c>
      <c r="G82" s="13">
        <f t="shared" si="15"/>
        <v>11.612470096159829</v>
      </c>
      <c r="H82" s="13">
        <f t="shared" si="16"/>
        <v>97.423248400643971</v>
      </c>
      <c r="I82" s="16">
        <f t="shared" si="24"/>
        <v>129.65572102603448</v>
      </c>
      <c r="J82" s="13">
        <f t="shared" si="17"/>
        <v>81.171094991558036</v>
      </c>
      <c r="K82" s="13">
        <f t="shared" si="18"/>
        <v>48.484626034476449</v>
      </c>
      <c r="L82" s="13">
        <f t="shared" si="19"/>
        <v>19.119752901879259</v>
      </c>
      <c r="M82" s="13">
        <f t="shared" si="25"/>
        <v>30.024525182410354</v>
      </c>
      <c r="N82" s="13">
        <f t="shared" si="20"/>
        <v>18.615205613094421</v>
      </c>
      <c r="O82" s="13">
        <f t="shared" si="21"/>
        <v>30.22767570925425</v>
      </c>
      <c r="Q82" s="41">
        <v>9.8567096026093015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256.39269157683378</v>
      </c>
      <c r="G83" s="13">
        <f t="shared" si="15"/>
        <v>36.275120752833317</v>
      </c>
      <c r="H83" s="13">
        <f t="shared" si="16"/>
        <v>220.11757082400047</v>
      </c>
      <c r="I83" s="16">
        <f t="shared" si="24"/>
        <v>249.48244395659768</v>
      </c>
      <c r="J83" s="13">
        <f t="shared" si="17"/>
        <v>90.199147257912827</v>
      </c>
      <c r="K83" s="13">
        <f t="shared" si="18"/>
        <v>159.28329669868486</v>
      </c>
      <c r="L83" s="13">
        <f t="shared" si="19"/>
        <v>86.598162227916703</v>
      </c>
      <c r="M83" s="13">
        <f t="shared" si="25"/>
        <v>98.007481797232643</v>
      </c>
      <c r="N83" s="13">
        <f t="shared" si="20"/>
        <v>60.764638714284239</v>
      </c>
      <c r="O83" s="13">
        <f t="shared" si="21"/>
        <v>97.039759467117563</v>
      </c>
      <c r="Q83" s="41">
        <v>8.752283958995239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146.07310389405191</v>
      </c>
      <c r="G84" s="13">
        <f t="shared" si="15"/>
        <v>17.811295154766444</v>
      </c>
      <c r="H84" s="13">
        <f t="shared" si="16"/>
        <v>128.26180873928547</v>
      </c>
      <c r="I84" s="16">
        <f t="shared" si="24"/>
        <v>200.94694321005363</v>
      </c>
      <c r="J84" s="13">
        <f t="shared" si="17"/>
        <v>91.61579134167296</v>
      </c>
      <c r="K84" s="13">
        <f t="shared" si="18"/>
        <v>109.33115186838067</v>
      </c>
      <c r="L84" s="13">
        <f t="shared" si="19"/>
        <v>56.17639583517591</v>
      </c>
      <c r="M84" s="13">
        <f t="shared" si="25"/>
        <v>93.419238918124307</v>
      </c>
      <c r="N84" s="13">
        <f t="shared" si="20"/>
        <v>57.919928129237071</v>
      </c>
      <c r="O84" s="13">
        <f t="shared" si="21"/>
        <v>75.731223284003519</v>
      </c>
      <c r="Q84" s="41">
        <v>9.6886131516129055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53.119199338044247</v>
      </c>
      <c r="G85" s="13">
        <f t="shared" si="15"/>
        <v>2.2539066761531541</v>
      </c>
      <c r="H85" s="13">
        <f t="shared" si="16"/>
        <v>50.86529266189109</v>
      </c>
      <c r="I85" s="16">
        <f t="shared" si="24"/>
        <v>104.02004869509587</v>
      </c>
      <c r="J85" s="13">
        <f t="shared" si="17"/>
        <v>79.357292768608843</v>
      </c>
      <c r="K85" s="13">
        <f t="shared" si="18"/>
        <v>24.662755926487023</v>
      </c>
      <c r="L85" s="13">
        <f t="shared" si="19"/>
        <v>4.6117999415928042</v>
      </c>
      <c r="M85" s="13">
        <f t="shared" si="25"/>
        <v>40.111110730480043</v>
      </c>
      <c r="N85" s="13">
        <f t="shared" si="20"/>
        <v>24.868888652897628</v>
      </c>
      <c r="O85" s="13">
        <f t="shared" si="21"/>
        <v>27.122795329050781</v>
      </c>
      <c r="Q85" s="41">
        <v>12.305145093058769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47.15968480924267</v>
      </c>
      <c r="G86" s="13">
        <f t="shared" si="15"/>
        <v>1.2564823816993071</v>
      </c>
      <c r="H86" s="13">
        <f t="shared" si="16"/>
        <v>45.903202427543363</v>
      </c>
      <c r="I86" s="16">
        <f t="shared" si="24"/>
        <v>65.954158412437579</v>
      </c>
      <c r="J86" s="13">
        <f t="shared" si="17"/>
        <v>61.546200094159893</v>
      </c>
      <c r="K86" s="13">
        <f t="shared" si="18"/>
        <v>4.4079583182776858</v>
      </c>
      <c r="L86" s="13">
        <f t="shared" si="19"/>
        <v>0</v>
      </c>
      <c r="M86" s="13">
        <f t="shared" si="25"/>
        <v>15.242222077582415</v>
      </c>
      <c r="N86" s="13">
        <f t="shared" si="20"/>
        <v>9.4501776881010979</v>
      </c>
      <c r="O86" s="13">
        <f t="shared" si="21"/>
        <v>10.706660069800405</v>
      </c>
      <c r="Q86" s="41">
        <v>17.10079811186807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26.193302172047058</v>
      </c>
      <c r="G87" s="13">
        <f t="shared" si="15"/>
        <v>0</v>
      </c>
      <c r="H87" s="13">
        <f t="shared" si="16"/>
        <v>26.193302172047058</v>
      </c>
      <c r="I87" s="16">
        <f t="shared" si="24"/>
        <v>30.601260490324744</v>
      </c>
      <c r="J87" s="13">
        <f t="shared" si="17"/>
        <v>30.324100761216258</v>
      </c>
      <c r="K87" s="13">
        <f t="shared" si="18"/>
        <v>0.27715972910848663</v>
      </c>
      <c r="L87" s="13">
        <f t="shared" si="19"/>
        <v>0</v>
      </c>
      <c r="M87" s="13">
        <f t="shared" si="25"/>
        <v>5.7920443894813172</v>
      </c>
      <c r="N87" s="13">
        <f t="shared" si="20"/>
        <v>3.5910675214784167</v>
      </c>
      <c r="O87" s="13">
        <f t="shared" si="21"/>
        <v>3.5910675214784167</v>
      </c>
      <c r="Q87" s="41">
        <v>21.013252584890999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14.903058728499539</v>
      </c>
      <c r="G88" s="13">
        <f t="shared" si="15"/>
        <v>0</v>
      </c>
      <c r="H88" s="13">
        <f t="shared" si="16"/>
        <v>14.903058728499539</v>
      </c>
      <c r="I88" s="16">
        <f t="shared" si="24"/>
        <v>15.180218457608026</v>
      </c>
      <c r="J88" s="13">
        <f t="shared" si="17"/>
        <v>15.161527569652524</v>
      </c>
      <c r="K88" s="13">
        <f t="shared" si="18"/>
        <v>1.8690887955502333E-2</v>
      </c>
      <c r="L88" s="13">
        <f t="shared" si="19"/>
        <v>0</v>
      </c>
      <c r="M88" s="13">
        <f t="shared" si="25"/>
        <v>2.2009768680029005</v>
      </c>
      <c r="N88" s="13">
        <f t="shared" si="20"/>
        <v>1.3646056581617982</v>
      </c>
      <c r="O88" s="13">
        <f t="shared" si="21"/>
        <v>1.3646056581617982</v>
      </c>
      <c r="Q88" s="41">
        <v>25.32191887096775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32.040562146849133</v>
      </c>
      <c r="G89" s="18">
        <f t="shared" si="15"/>
        <v>0</v>
      </c>
      <c r="H89" s="18">
        <f t="shared" si="16"/>
        <v>32.040562146849133</v>
      </c>
      <c r="I89" s="17">
        <f t="shared" si="24"/>
        <v>32.059253034804634</v>
      </c>
      <c r="J89" s="18">
        <f t="shared" si="17"/>
        <v>31.828529863879552</v>
      </c>
      <c r="K89" s="18">
        <f t="shared" si="18"/>
        <v>0.23072317092508143</v>
      </c>
      <c r="L89" s="18">
        <f t="shared" si="19"/>
        <v>0</v>
      </c>
      <c r="M89" s="18">
        <f t="shared" si="25"/>
        <v>0.83637120984110225</v>
      </c>
      <c r="N89" s="18">
        <f t="shared" si="20"/>
        <v>0.51855015010148342</v>
      </c>
      <c r="O89" s="18">
        <f t="shared" si="21"/>
        <v>0.51855015010148342</v>
      </c>
      <c r="Q89" s="42">
        <v>23.322590253382121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22.241186112984661</v>
      </c>
      <c r="G90" s="13">
        <f t="shared" si="15"/>
        <v>0</v>
      </c>
      <c r="H90" s="13">
        <f t="shared" si="16"/>
        <v>22.241186112984661</v>
      </c>
      <c r="I90" s="16">
        <f t="shared" si="24"/>
        <v>22.471909283909742</v>
      </c>
      <c r="J90" s="13">
        <f t="shared" si="17"/>
        <v>22.376806305560176</v>
      </c>
      <c r="K90" s="13">
        <f t="shared" si="18"/>
        <v>9.5102978349565603E-2</v>
      </c>
      <c r="L90" s="13">
        <f t="shared" si="19"/>
        <v>0</v>
      </c>
      <c r="M90" s="13">
        <f t="shared" si="25"/>
        <v>0.31782105973961883</v>
      </c>
      <c r="N90" s="13">
        <f t="shared" si="20"/>
        <v>0.19704905703856368</v>
      </c>
      <c r="O90" s="13">
        <f t="shared" si="21"/>
        <v>0.19704905703856368</v>
      </c>
      <c r="Q90" s="41">
        <v>22.07858124599295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84.652969482522195</v>
      </c>
      <c r="G91" s="13">
        <f t="shared" si="15"/>
        <v>7.5316097987514006</v>
      </c>
      <c r="H91" s="13">
        <f t="shared" si="16"/>
        <v>77.121359683770791</v>
      </c>
      <c r="I91" s="16">
        <f t="shared" si="24"/>
        <v>77.216462662120364</v>
      </c>
      <c r="J91" s="13">
        <f t="shared" si="17"/>
        <v>69.915405389876355</v>
      </c>
      <c r="K91" s="13">
        <f t="shared" si="18"/>
        <v>7.3010572722440088</v>
      </c>
      <c r="L91" s="13">
        <f t="shared" si="19"/>
        <v>0</v>
      </c>
      <c r="M91" s="13">
        <f t="shared" si="25"/>
        <v>0.12077200270105515</v>
      </c>
      <c r="N91" s="13">
        <f t="shared" si="20"/>
        <v>7.4878641674654189E-2</v>
      </c>
      <c r="O91" s="13">
        <f t="shared" si="21"/>
        <v>7.6064884404260544</v>
      </c>
      <c r="Q91" s="41">
        <v>16.549960732096469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25.661004878800849</v>
      </c>
      <c r="G92" s="13">
        <f t="shared" si="15"/>
        <v>0</v>
      </c>
      <c r="H92" s="13">
        <f t="shared" si="16"/>
        <v>25.661004878800849</v>
      </c>
      <c r="I92" s="16">
        <f t="shared" si="24"/>
        <v>32.962062151044861</v>
      </c>
      <c r="J92" s="13">
        <f t="shared" si="17"/>
        <v>32.138725480983297</v>
      </c>
      <c r="K92" s="13">
        <f t="shared" si="18"/>
        <v>0.82333667006156475</v>
      </c>
      <c r="L92" s="13">
        <f t="shared" si="19"/>
        <v>0</v>
      </c>
      <c r="M92" s="13">
        <f t="shared" si="25"/>
        <v>4.5893361026400958E-2</v>
      </c>
      <c r="N92" s="13">
        <f t="shared" si="20"/>
        <v>2.8453883836368595E-2</v>
      </c>
      <c r="O92" s="13">
        <f t="shared" si="21"/>
        <v>2.8453883836368595E-2</v>
      </c>
      <c r="Q92" s="41">
        <v>14.696240623673731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91.46758673098789</v>
      </c>
      <c r="G93" s="13">
        <f t="shared" si="15"/>
        <v>8.6721498155891066</v>
      </c>
      <c r="H93" s="13">
        <f t="shared" si="16"/>
        <v>82.795436915398781</v>
      </c>
      <c r="I93" s="16">
        <f t="shared" si="24"/>
        <v>83.618773585460346</v>
      </c>
      <c r="J93" s="13">
        <f t="shared" si="17"/>
        <v>70.86033658013946</v>
      </c>
      <c r="K93" s="13">
        <f t="shared" si="18"/>
        <v>12.758437005320886</v>
      </c>
      <c r="L93" s="13">
        <f t="shared" si="19"/>
        <v>0</v>
      </c>
      <c r="M93" s="13">
        <f t="shared" si="25"/>
        <v>1.7439477190032363E-2</v>
      </c>
      <c r="N93" s="13">
        <f t="shared" si="20"/>
        <v>1.0812475857820065E-2</v>
      </c>
      <c r="O93" s="13">
        <f t="shared" si="21"/>
        <v>8.6829622914469269</v>
      </c>
      <c r="Q93" s="41">
        <v>13.52811381370187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47.93862797680444</v>
      </c>
      <c r="G94" s="13">
        <f t="shared" si="15"/>
        <v>1.3868515309932818</v>
      </c>
      <c r="H94" s="13">
        <f t="shared" si="16"/>
        <v>46.551776445811157</v>
      </c>
      <c r="I94" s="16">
        <f t="shared" si="24"/>
        <v>59.310213451132043</v>
      </c>
      <c r="J94" s="13">
        <f t="shared" si="17"/>
        <v>52.189144072363241</v>
      </c>
      <c r="K94" s="13">
        <f t="shared" si="18"/>
        <v>7.1210693787688015</v>
      </c>
      <c r="L94" s="13">
        <f t="shared" si="19"/>
        <v>0</v>
      </c>
      <c r="M94" s="13">
        <f t="shared" si="25"/>
        <v>6.627001332212298E-3</v>
      </c>
      <c r="N94" s="13">
        <f t="shared" si="20"/>
        <v>4.1087408259716249E-3</v>
      </c>
      <c r="O94" s="13">
        <f t="shared" si="21"/>
        <v>1.3909602718192535</v>
      </c>
      <c r="Q94" s="41">
        <v>10.662172851612899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72.696122841957092</v>
      </c>
      <c r="G95" s="13">
        <f t="shared" si="15"/>
        <v>5.5304318056914932</v>
      </c>
      <c r="H95" s="13">
        <f t="shared" si="16"/>
        <v>67.165691036265599</v>
      </c>
      <c r="I95" s="16">
        <f t="shared" si="24"/>
        <v>74.286760415034394</v>
      </c>
      <c r="J95" s="13">
        <f t="shared" si="17"/>
        <v>61.048047417313391</v>
      </c>
      <c r="K95" s="13">
        <f t="shared" si="18"/>
        <v>13.238712997721002</v>
      </c>
      <c r="L95" s="13">
        <f t="shared" si="19"/>
        <v>0</v>
      </c>
      <c r="M95" s="13">
        <f t="shared" si="25"/>
        <v>2.5182605062406731E-3</v>
      </c>
      <c r="N95" s="13">
        <f t="shared" si="20"/>
        <v>1.5613215138692174E-3</v>
      </c>
      <c r="O95" s="13">
        <f t="shared" si="21"/>
        <v>5.5319931272053626</v>
      </c>
      <c r="Q95" s="41">
        <v>10.28912255662021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86.737105054676874</v>
      </c>
      <c r="G96" s="13">
        <f t="shared" si="15"/>
        <v>7.8804246967697082</v>
      </c>
      <c r="H96" s="13">
        <f t="shared" si="16"/>
        <v>78.856680357907166</v>
      </c>
      <c r="I96" s="16">
        <f t="shared" si="24"/>
        <v>92.095393355628175</v>
      </c>
      <c r="J96" s="13">
        <f t="shared" si="17"/>
        <v>75.161308016769212</v>
      </c>
      <c r="K96" s="13">
        <f t="shared" si="18"/>
        <v>16.934085338858964</v>
      </c>
      <c r="L96" s="13">
        <f t="shared" si="19"/>
        <v>0</v>
      </c>
      <c r="M96" s="13">
        <f t="shared" si="25"/>
        <v>9.5693899237145569E-4</v>
      </c>
      <c r="N96" s="13">
        <f t="shared" si="20"/>
        <v>5.9330217527030248E-4</v>
      </c>
      <c r="O96" s="13">
        <f t="shared" si="21"/>
        <v>7.8810179989449782</v>
      </c>
      <c r="Q96" s="41">
        <v>13.15239278002608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32.38812320054685</v>
      </c>
      <c r="G97" s="13">
        <f t="shared" si="15"/>
        <v>0</v>
      </c>
      <c r="H97" s="13">
        <f t="shared" si="16"/>
        <v>32.38812320054685</v>
      </c>
      <c r="I97" s="16">
        <f t="shared" si="24"/>
        <v>49.322208539405814</v>
      </c>
      <c r="J97" s="13">
        <f t="shared" si="17"/>
        <v>46.766215630109116</v>
      </c>
      <c r="K97" s="13">
        <f t="shared" si="18"/>
        <v>2.5559929092966982</v>
      </c>
      <c r="L97" s="13">
        <f t="shared" si="19"/>
        <v>0</v>
      </c>
      <c r="M97" s="13">
        <f t="shared" si="25"/>
        <v>3.636368171011532E-4</v>
      </c>
      <c r="N97" s="13">
        <f t="shared" si="20"/>
        <v>2.2545482660271497E-4</v>
      </c>
      <c r="O97" s="13">
        <f t="shared" si="21"/>
        <v>2.2545482660271497E-4</v>
      </c>
      <c r="Q97" s="41">
        <v>14.94120720905431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11.34193059018628</v>
      </c>
      <c r="G98" s="13">
        <f t="shared" si="15"/>
        <v>0</v>
      </c>
      <c r="H98" s="13">
        <f t="shared" si="16"/>
        <v>11.34193059018628</v>
      </c>
      <c r="I98" s="16">
        <f t="shared" si="24"/>
        <v>13.897923499482978</v>
      </c>
      <c r="J98" s="13">
        <f t="shared" si="17"/>
        <v>13.861552332739787</v>
      </c>
      <c r="K98" s="13">
        <f t="shared" si="18"/>
        <v>3.6371166743190741E-2</v>
      </c>
      <c r="L98" s="13">
        <f t="shared" si="19"/>
        <v>0</v>
      </c>
      <c r="M98" s="13">
        <f t="shared" si="25"/>
        <v>1.3818199049843823E-4</v>
      </c>
      <c r="N98" s="13">
        <f t="shared" si="20"/>
        <v>8.5672834109031698E-5</v>
      </c>
      <c r="O98" s="13">
        <f t="shared" si="21"/>
        <v>8.5672834109031698E-5</v>
      </c>
      <c r="Q98" s="41">
        <v>18.7017723212556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32.107766444124472</v>
      </c>
      <c r="G99" s="13">
        <f t="shared" si="15"/>
        <v>0</v>
      </c>
      <c r="H99" s="13">
        <f t="shared" si="16"/>
        <v>32.107766444124472</v>
      </c>
      <c r="I99" s="16">
        <f t="shared" si="24"/>
        <v>32.144137610867659</v>
      </c>
      <c r="J99" s="13">
        <f t="shared" si="17"/>
        <v>31.871142942853535</v>
      </c>
      <c r="K99" s="13">
        <f t="shared" si="18"/>
        <v>0.27299466801412464</v>
      </c>
      <c r="L99" s="13">
        <f t="shared" si="19"/>
        <v>0</v>
      </c>
      <c r="M99" s="13">
        <f t="shared" si="25"/>
        <v>5.2509156389406533E-5</v>
      </c>
      <c r="N99" s="13">
        <f t="shared" si="20"/>
        <v>3.255567696143205E-5</v>
      </c>
      <c r="O99" s="13">
        <f t="shared" si="21"/>
        <v>3.255567696143205E-5</v>
      </c>
      <c r="Q99" s="41">
        <v>22.170407282467039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9.9138072719924413</v>
      </c>
      <c r="G100" s="13">
        <f t="shared" si="15"/>
        <v>0</v>
      </c>
      <c r="H100" s="13">
        <f t="shared" si="16"/>
        <v>9.9138072719924413</v>
      </c>
      <c r="I100" s="16">
        <f t="shared" si="24"/>
        <v>10.186801940006566</v>
      </c>
      <c r="J100" s="13">
        <f t="shared" si="17"/>
        <v>10.178321359005821</v>
      </c>
      <c r="K100" s="13">
        <f t="shared" si="18"/>
        <v>8.4805810007448912E-3</v>
      </c>
      <c r="L100" s="13">
        <f t="shared" si="19"/>
        <v>0</v>
      </c>
      <c r="M100" s="13">
        <f t="shared" si="25"/>
        <v>1.9953479427974483E-5</v>
      </c>
      <c r="N100" s="13">
        <f t="shared" si="20"/>
        <v>1.2371157245344179E-5</v>
      </c>
      <c r="O100" s="13">
        <f t="shared" si="21"/>
        <v>1.2371157245344179E-5</v>
      </c>
      <c r="Q100" s="41">
        <v>22.424289870967751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22.248501108734839</v>
      </c>
      <c r="G101" s="18">
        <f t="shared" si="15"/>
        <v>0</v>
      </c>
      <c r="H101" s="18">
        <f t="shared" si="16"/>
        <v>22.248501108734839</v>
      </c>
      <c r="I101" s="17">
        <f t="shared" si="24"/>
        <v>22.256981689735582</v>
      </c>
      <c r="J101" s="18">
        <f t="shared" si="17"/>
        <v>22.160517924902518</v>
      </c>
      <c r="K101" s="18">
        <f t="shared" si="18"/>
        <v>9.6463764833064403E-2</v>
      </c>
      <c r="L101" s="18">
        <f t="shared" si="19"/>
        <v>0</v>
      </c>
      <c r="M101" s="18">
        <f t="shared" si="25"/>
        <v>7.5823221826303039E-6</v>
      </c>
      <c r="N101" s="18">
        <f t="shared" si="20"/>
        <v>4.7010397532307886E-6</v>
      </c>
      <c r="O101" s="18">
        <f t="shared" si="21"/>
        <v>4.7010397532307886E-6</v>
      </c>
      <c r="P101" s="3"/>
      <c r="Q101" s="42">
        <v>21.77276296834145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10.952614313413619</v>
      </c>
      <c r="G102" s="13">
        <f t="shared" si="15"/>
        <v>0</v>
      </c>
      <c r="H102" s="13">
        <f t="shared" si="16"/>
        <v>10.952614313413619</v>
      </c>
      <c r="I102" s="16">
        <f t="shared" si="24"/>
        <v>11.049078078246684</v>
      </c>
      <c r="J102" s="13">
        <f t="shared" si="17"/>
        <v>11.037502634861012</v>
      </c>
      <c r="K102" s="13">
        <f t="shared" si="18"/>
        <v>1.1575443385671846E-2</v>
      </c>
      <c r="L102" s="13">
        <f t="shared" si="19"/>
        <v>0</v>
      </c>
      <c r="M102" s="13">
        <f t="shared" si="25"/>
        <v>2.8812824293995153E-6</v>
      </c>
      <c r="N102" s="13">
        <f t="shared" si="20"/>
        <v>1.7863951062276994E-6</v>
      </c>
      <c r="O102" s="13">
        <f t="shared" si="21"/>
        <v>1.7863951062276994E-6</v>
      </c>
      <c r="Q102" s="41">
        <v>21.94478835485944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53.797685749406611</v>
      </c>
      <c r="G103" s="13">
        <f t="shared" si="15"/>
        <v>2.3674627094305354</v>
      </c>
      <c r="H103" s="13">
        <f t="shared" si="16"/>
        <v>51.430223039976077</v>
      </c>
      <c r="I103" s="16">
        <f t="shared" si="24"/>
        <v>51.441798483361751</v>
      </c>
      <c r="J103" s="13">
        <f t="shared" si="17"/>
        <v>49.888856923187404</v>
      </c>
      <c r="K103" s="13">
        <f t="shared" si="18"/>
        <v>1.5529415601743466</v>
      </c>
      <c r="L103" s="13">
        <f t="shared" si="19"/>
        <v>0</v>
      </c>
      <c r="M103" s="13">
        <f t="shared" si="25"/>
        <v>1.0948873231718159E-6</v>
      </c>
      <c r="N103" s="13">
        <f t="shared" si="20"/>
        <v>6.788301403665259E-7</v>
      </c>
      <c r="O103" s="13">
        <f t="shared" si="21"/>
        <v>2.3674633882606759</v>
      </c>
      <c r="Q103" s="41">
        <v>19.618610420991939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80.644735401297567</v>
      </c>
      <c r="G104" s="13">
        <f t="shared" si="15"/>
        <v>6.8607648782213895</v>
      </c>
      <c r="H104" s="13">
        <f t="shared" si="16"/>
        <v>73.783970523076178</v>
      </c>
      <c r="I104" s="16">
        <f t="shared" si="24"/>
        <v>75.336912083250525</v>
      </c>
      <c r="J104" s="13">
        <f t="shared" si="17"/>
        <v>64.015762439698165</v>
      </c>
      <c r="K104" s="13">
        <f t="shared" si="18"/>
        <v>11.32114964355236</v>
      </c>
      <c r="L104" s="13">
        <f t="shared" si="19"/>
        <v>0</v>
      </c>
      <c r="M104" s="13">
        <f t="shared" si="25"/>
        <v>4.1605718280529003E-7</v>
      </c>
      <c r="N104" s="13">
        <f t="shared" si="20"/>
        <v>2.5795545333927983E-7</v>
      </c>
      <c r="O104" s="13">
        <f t="shared" si="21"/>
        <v>6.8607651361768429</v>
      </c>
      <c r="Q104" s="41">
        <v>12.14544993868558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11.98384008214639</v>
      </c>
      <c r="G105" s="13">
        <f t="shared" si="15"/>
        <v>0</v>
      </c>
      <c r="H105" s="13">
        <f t="shared" si="16"/>
        <v>11.98384008214639</v>
      </c>
      <c r="I105" s="16">
        <f t="shared" si="24"/>
        <v>23.30498972569875</v>
      </c>
      <c r="J105" s="13">
        <f t="shared" si="17"/>
        <v>22.962874430897369</v>
      </c>
      <c r="K105" s="13">
        <f t="shared" si="18"/>
        <v>0.34211529480138125</v>
      </c>
      <c r="L105" s="13">
        <f t="shared" si="19"/>
        <v>0</v>
      </c>
      <c r="M105" s="13">
        <f t="shared" si="25"/>
        <v>1.581017294660102E-7</v>
      </c>
      <c r="N105" s="13">
        <f t="shared" si="20"/>
        <v>9.802307226892633E-8</v>
      </c>
      <c r="O105" s="13">
        <f t="shared" si="21"/>
        <v>9.802307226892633E-8</v>
      </c>
      <c r="Q105" s="41">
        <v>13.640983512697311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39.373507550942698</v>
      </c>
      <c r="G106" s="13">
        <f t="shared" si="15"/>
        <v>0</v>
      </c>
      <c r="H106" s="13">
        <f t="shared" si="16"/>
        <v>39.373507550942698</v>
      </c>
      <c r="I106" s="16">
        <f t="shared" si="24"/>
        <v>39.715622845744079</v>
      </c>
      <c r="J106" s="13">
        <f t="shared" si="17"/>
        <v>38.019712286913325</v>
      </c>
      <c r="K106" s="13">
        <f t="shared" si="18"/>
        <v>1.6959105588307537</v>
      </c>
      <c r="L106" s="13">
        <f t="shared" si="19"/>
        <v>0</v>
      </c>
      <c r="M106" s="13">
        <f t="shared" si="25"/>
        <v>6.0078657197083872E-8</v>
      </c>
      <c r="N106" s="13">
        <f t="shared" si="20"/>
        <v>3.7248767462191998E-8</v>
      </c>
      <c r="O106" s="13">
        <f t="shared" si="21"/>
        <v>3.7248767462191998E-8</v>
      </c>
      <c r="Q106" s="41">
        <v>13.31336490179071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160.31935622258581</v>
      </c>
      <c r="G107" s="13">
        <f t="shared" si="15"/>
        <v>20.195643428225029</v>
      </c>
      <c r="H107" s="13">
        <f t="shared" si="16"/>
        <v>140.12371279436078</v>
      </c>
      <c r="I107" s="16">
        <f t="shared" si="24"/>
        <v>141.81962335319153</v>
      </c>
      <c r="J107" s="13">
        <f t="shared" si="17"/>
        <v>81.868872589958002</v>
      </c>
      <c r="K107" s="13">
        <f t="shared" si="18"/>
        <v>59.950750763233529</v>
      </c>
      <c r="L107" s="13">
        <f t="shared" si="19"/>
        <v>26.102831788947583</v>
      </c>
      <c r="M107" s="13">
        <f t="shared" si="25"/>
        <v>26.102831811777474</v>
      </c>
      <c r="N107" s="13">
        <f t="shared" si="20"/>
        <v>16.183755723302035</v>
      </c>
      <c r="O107" s="13">
        <f t="shared" si="21"/>
        <v>36.379399151527068</v>
      </c>
      <c r="Q107" s="41">
        <v>9.2920876516129045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62.215362695982932</v>
      </c>
      <c r="G108" s="13">
        <f t="shared" si="15"/>
        <v>3.7763015416546231</v>
      </c>
      <c r="H108" s="13">
        <f t="shared" si="16"/>
        <v>58.439061154328307</v>
      </c>
      <c r="I108" s="16">
        <f t="shared" si="24"/>
        <v>92.28698012861426</v>
      </c>
      <c r="J108" s="13">
        <f t="shared" si="17"/>
        <v>76.179196415956753</v>
      </c>
      <c r="K108" s="13">
        <f t="shared" si="18"/>
        <v>16.107783712657508</v>
      </c>
      <c r="L108" s="13">
        <f t="shared" si="19"/>
        <v>0</v>
      </c>
      <c r="M108" s="13">
        <f t="shared" si="25"/>
        <v>9.919076088475439</v>
      </c>
      <c r="N108" s="13">
        <f t="shared" si="20"/>
        <v>6.1498271748547717</v>
      </c>
      <c r="O108" s="13">
        <f t="shared" si="21"/>
        <v>9.9261287165093943</v>
      </c>
      <c r="Q108" s="41">
        <v>13.6895436529558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106.7493012472429</v>
      </c>
      <c r="G109" s="13">
        <f t="shared" si="15"/>
        <v>11.229799980842737</v>
      </c>
      <c r="H109" s="13">
        <f t="shared" si="16"/>
        <v>95.519501266400155</v>
      </c>
      <c r="I109" s="16">
        <f t="shared" si="24"/>
        <v>111.62728497905766</v>
      </c>
      <c r="J109" s="13">
        <f t="shared" si="17"/>
        <v>85.909822911993558</v>
      </c>
      <c r="K109" s="13">
        <f t="shared" si="18"/>
        <v>25.717462067064105</v>
      </c>
      <c r="L109" s="13">
        <f t="shared" si="19"/>
        <v>5.2541351992804737</v>
      </c>
      <c r="M109" s="13">
        <f t="shared" si="25"/>
        <v>9.023384112901141</v>
      </c>
      <c r="N109" s="13">
        <f t="shared" si="20"/>
        <v>5.5944981499987074</v>
      </c>
      <c r="O109" s="13">
        <f t="shared" si="21"/>
        <v>16.824298130841445</v>
      </c>
      <c r="Q109" s="41">
        <v>13.645180535737239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5.8818239635413043</v>
      </c>
      <c r="G110" s="13">
        <f t="shared" si="15"/>
        <v>0</v>
      </c>
      <c r="H110" s="13">
        <f t="shared" si="16"/>
        <v>5.8818239635413043</v>
      </c>
      <c r="I110" s="16">
        <f t="shared" si="24"/>
        <v>26.345150831324936</v>
      </c>
      <c r="J110" s="13">
        <f t="shared" si="17"/>
        <v>26.109302548924489</v>
      </c>
      <c r="K110" s="13">
        <f t="shared" si="18"/>
        <v>0.23584828240044686</v>
      </c>
      <c r="L110" s="13">
        <f t="shared" si="19"/>
        <v>0</v>
      </c>
      <c r="M110" s="13">
        <f t="shared" si="25"/>
        <v>3.4288859629024335</v>
      </c>
      <c r="N110" s="13">
        <f t="shared" si="20"/>
        <v>2.1259092969995086</v>
      </c>
      <c r="O110" s="13">
        <f t="shared" si="21"/>
        <v>2.1259092969995086</v>
      </c>
      <c r="Q110" s="41">
        <v>18.98188216455566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5.34056160482106</v>
      </c>
      <c r="G111" s="13">
        <f t="shared" si="15"/>
        <v>0</v>
      </c>
      <c r="H111" s="13">
        <f t="shared" si="16"/>
        <v>5.34056160482106</v>
      </c>
      <c r="I111" s="16">
        <f t="shared" si="24"/>
        <v>5.5764098872215069</v>
      </c>
      <c r="J111" s="13">
        <f t="shared" si="17"/>
        <v>5.5743409205760361</v>
      </c>
      <c r="K111" s="13">
        <f t="shared" si="18"/>
        <v>2.0689666454707378E-3</v>
      </c>
      <c r="L111" s="13">
        <f t="shared" si="19"/>
        <v>0</v>
      </c>
      <c r="M111" s="13">
        <f t="shared" si="25"/>
        <v>1.3029766659029249</v>
      </c>
      <c r="N111" s="13">
        <f t="shared" si="20"/>
        <v>0.80784553285981342</v>
      </c>
      <c r="O111" s="13">
        <f t="shared" si="21"/>
        <v>0.80784553285981342</v>
      </c>
      <c r="Q111" s="41">
        <v>19.623411768069591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11.984460463618451</v>
      </c>
      <c r="G112" s="13">
        <f t="shared" si="15"/>
        <v>0</v>
      </c>
      <c r="H112" s="13">
        <f t="shared" si="16"/>
        <v>11.984460463618451</v>
      </c>
      <c r="I112" s="16">
        <f t="shared" si="24"/>
        <v>11.986529430263921</v>
      </c>
      <c r="J112" s="13">
        <f t="shared" si="17"/>
        <v>11.975829866141916</v>
      </c>
      <c r="K112" s="13">
        <f t="shared" si="18"/>
        <v>1.0699564122004901E-2</v>
      </c>
      <c r="L112" s="13">
        <f t="shared" si="19"/>
        <v>0</v>
      </c>
      <c r="M112" s="13">
        <f t="shared" si="25"/>
        <v>0.49513113304311152</v>
      </c>
      <c r="N112" s="13">
        <f t="shared" si="20"/>
        <v>0.30698130248672911</v>
      </c>
      <c r="O112" s="13">
        <f t="shared" si="21"/>
        <v>0.30698130248672911</v>
      </c>
      <c r="Q112" s="41">
        <v>24.243653870967751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2.6947718036898158</v>
      </c>
      <c r="G113" s="18">
        <f t="shared" si="15"/>
        <v>0</v>
      </c>
      <c r="H113" s="18">
        <f t="shared" si="16"/>
        <v>2.6947718036898158</v>
      </c>
      <c r="I113" s="17">
        <f t="shared" si="24"/>
        <v>2.7054713678118207</v>
      </c>
      <c r="J113" s="18">
        <f t="shared" si="17"/>
        <v>2.7052868923008933</v>
      </c>
      <c r="K113" s="18">
        <f t="shared" si="18"/>
        <v>1.8447551092748427E-4</v>
      </c>
      <c r="L113" s="18">
        <f t="shared" si="19"/>
        <v>0</v>
      </c>
      <c r="M113" s="18">
        <f t="shared" si="25"/>
        <v>0.1881498305563824</v>
      </c>
      <c r="N113" s="18">
        <f t="shared" si="20"/>
        <v>0.11665289494495709</v>
      </c>
      <c r="O113" s="18">
        <f t="shared" si="21"/>
        <v>0.11665289494495709</v>
      </c>
      <c r="P113" s="3"/>
      <c r="Q113" s="42">
        <v>21.374380545140191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27.78034080781859</v>
      </c>
      <c r="G114" s="13">
        <f t="shared" si="15"/>
        <v>0</v>
      </c>
      <c r="H114" s="13">
        <f t="shared" si="16"/>
        <v>27.78034080781859</v>
      </c>
      <c r="I114" s="16">
        <f t="shared" si="24"/>
        <v>27.780525283329517</v>
      </c>
      <c r="J114" s="13">
        <f t="shared" si="17"/>
        <v>27.583321060673782</v>
      </c>
      <c r="K114" s="13">
        <f t="shared" si="18"/>
        <v>0.1972042226557349</v>
      </c>
      <c r="L114" s="13">
        <f t="shared" si="19"/>
        <v>0</v>
      </c>
      <c r="M114" s="13">
        <f t="shared" si="25"/>
        <v>7.1496935611425311E-2</v>
      </c>
      <c r="N114" s="13">
        <f t="shared" si="20"/>
        <v>4.4328100079083693E-2</v>
      </c>
      <c r="O114" s="13">
        <f t="shared" si="21"/>
        <v>4.4328100079083693E-2</v>
      </c>
      <c r="Q114" s="41">
        <v>21.389291613060781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12.44504208612218</v>
      </c>
      <c r="G115" s="13">
        <f t="shared" si="15"/>
        <v>0</v>
      </c>
      <c r="H115" s="13">
        <f t="shared" si="16"/>
        <v>12.44504208612218</v>
      </c>
      <c r="I115" s="16">
        <f t="shared" si="24"/>
        <v>12.642246308777915</v>
      </c>
      <c r="J115" s="13">
        <f t="shared" si="17"/>
        <v>12.619567933973565</v>
      </c>
      <c r="K115" s="13">
        <f t="shared" si="18"/>
        <v>2.2678374804350199E-2</v>
      </c>
      <c r="L115" s="13">
        <f t="shared" si="19"/>
        <v>0</v>
      </c>
      <c r="M115" s="13">
        <f t="shared" si="25"/>
        <v>2.7168835532341618E-2</v>
      </c>
      <c r="N115" s="13">
        <f t="shared" si="20"/>
        <v>1.6844678030051803E-2</v>
      </c>
      <c r="O115" s="13">
        <f t="shared" si="21"/>
        <v>1.6844678030051803E-2</v>
      </c>
      <c r="Q115" s="41">
        <v>20.039858456456301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11.86423712687837</v>
      </c>
      <c r="G116" s="13">
        <f t="shared" si="15"/>
        <v>0</v>
      </c>
      <c r="H116" s="13">
        <f t="shared" si="16"/>
        <v>11.86423712687837</v>
      </c>
      <c r="I116" s="16">
        <f t="shared" si="24"/>
        <v>11.88691550168272</v>
      </c>
      <c r="J116" s="13">
        <f t="shared" si="17"/>
        <v>11.851400582449024</v>
      </c>
      <c r="K116" s="13">
        <f t="shared" si="18"/>
        <v>3.5514919233696318E-2</v>
      </c>
      <c r="L116" s="13">
        <f t="shared" si="19"/>
        <v>0</v>
      </c>
      <c r="M116" s="13">
        <f t="shared" si="25"/>
        <v>1.0324157502289814E-2</v>
      </c>
      <c r="N116" s="13">
        <f t="shared" si="20"/>
        <v>6.4009776514196851E-3</v>
      </c>
      <c r="O116" s="13">
        <f t="shared" si="21"/>
        <v>6.4009776514196851E-3</v>
      </c>
      <c r="Q116" s="41">
        <v>15.53711247565664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32.388848525824599</v>
      </c>
      <c r="G117" s="13">
        <f t="shared" si="15"/>
        <v>0</v>
      </c>
      <c r="H117" s="13">
        <f t="shared" si="16"/>
        <v>32.388848525824599</v>
      </c>
      <c r="I117" s="16">
        <f t="shared" si="24"/>
        <v>32.424363445058297</v>
      </c>
      <c r="J117" s="13">
        <f t="shared" si="17"/>
        <v>31.576037946865874</v>
      </c>
      <c r="K117" s="13">
        <f t="shared" si="18"/>
        <v>0.84832549819242331</v>
      </c>
      <c r="L117" s="13">
        <f t="shared" si="19"/>
        <v>0</v>
      </c>
      <c r="M117" s="13">
        <f t="shared" si="25"/>
        <v>3.9231798508701293E-3</v>
      </c>
      <c r="N117" s="13">
        <f t="shared" si="20"/>
        <v>2.4323715075394801E-3</v>
      </c>
      <c r="O117" s="13">
        <f t="shared" si="21"/>
        <v>2.4323715075394801E-3</v>
      </c>
      <c r="Q117" s="41">
        <v>14.11151392310718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3.8709676999999998E-2</v>
      </c>
      <c r="G118" s="13">
        <f t="shared" si="15"/>
        <v>0</v>
      </c>
      <c r="H118" s="13">
        <f t="shared" si="16"/>
        <v>3.8709676999999998E-2</v>
      </c>
      <c r="I118" s="16">
        <f t="shared" si="24"/>
        <v>0.88703517519242325</v>
      </c>
      <c r="J118" s="13">
        <f t="shared" si="17"/>
        <v>0.88701152708742093</v>
      </c>
      <c r="K118" s="13">
        <f t="shared" si="18"/>
        <v>2.3648105002327391E-5</v>
      </c>
      <c r="L118" s="13">
        <f t="shared" si="19"/>
        <v>0</v>
      </c>
      <c r="M118" s="13">
        <f t="shared" si="25"/>
        <v>1.4908083433306492E-3</v>
      </c>
      <c r="N118" s="13">
        <f t="shared" si="20"/>
        <v>9.2430117286500246E-4</v>
      </c>
      <c r="O118" s="13">
        <f t="shared" si="21"/>
        <v>9.2430117286500246E-4</v>
      </c>
      <c r="Q118" s="41">
        <v>12.1521421516129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104.9030948831757</v>
      </c>
      <c r="G119" s="13">
        <f t="shared" si="15"/>
        <v>10.920806509781222</v>
      </c>
      <c r="H119" s="13">
        <f t="shared" si="16"/>
        <v>93.982288373394482</v>
      </c>
      <c r="I119" s="16">
        <f t="shared" si="24"/>
        <v>93.982312021499482</v>
      </c>
      <c r="J119" s="13">
        <f t="shared" si="17"/>
        <v>74.329392741952049</v>
      </c>
      <c r="K119" s="13">
        <f t="shared" si="18"/>
        <v>19.652919279547433</v>
      </c>
      <c r="L119" s="13">
        <f t="shared" si="19"/>
        <v>1.5607181380637689</v>
      </c>
      <c r="M119" s="13">
        <f t="shared" si="25"/>
        <v>1.5612846452342346</v>
      </c>
      <c r="N119" s="13">
        <f t="shared" si="20"/>
        <v>0.96799648004522543</v>
      </c>
      <c r="O119" s="13">
        <f t="shared" si="21"/>
        <v>11.888802989826448</v>
      </c>
      <c r="Q119" s="41">
        <v>12.15033378643473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127.2296116717925</v>
      </c>
      <c r="G120" s="13">
        <f t="shared" si="15"/>
        <v>14.657522000258639</v>
      </c>
      <c r="H120" s="13">
        <f t="shared" si="16"/>
        <v>112.57208967153386</v>
      </c>
      <c r="I120" s="16">
        <f t="shared" si="24"/>
        <v>130.66429081301752</v>
      </c>
      <c r="J120" s="13">
        <f t="shared" si="17"/>
        <v>93.701916017540015</v>
      </c>
      <c r="K120" s="13">
        <f t="shared" si="18"/>
        <v>36.962374795477501</v>
      </c>
      <c r="L120" s="13">
        <f t="shared" si="19"/>
        <v>12.102491947377825</v>
      </c>
      <c r="M120" s="13">
        <f t="shared" si="25"/>
        <v>12.695780112566833</v>
      </c>
      <c r="N120" s="13">
        <f t="shared" si="20"/>
        <v>7.8713836697914363</v>
      </c>
      <c r="O120" s="13">
        <f t="shared" si="21"/>
        <v>22.528905670050076</v>
      </c>
      <c r="Q120" s="41">
        <v>13.634217176593539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55.427715562971848</v>
      </c>
      <c r="G121" s="13">
        <f t="shared" si="15"/>
        <v>2.6402754241032835</v>
      </c>
      <c r="H121" s="13">
        <f t="shared" si="16"/>
        <v>52.787440138868561</v>
      </c>
      <c r="I121" s="16">
        <f t="shared" si="24"/>
        <v>77.647322986968234</v>
      </c>
      <c r="J121" s="13">
        <f t="shared" si="17"/>
        <v>69.223021293709991</v>
      </c>
      <c r="K121" s="13">
        <f t="shared" si="18"/>
        <v>8.4243016932582435</v>
      </c>
      <c r="L121" s="13">
        <f t="shared" si="19"/>
        <v>0</v>
      </c>
      <c r="M121" s="13">
        <f t="shared" si="25"/>
        <v>4.8243964427753969</v>
      </c>
      <c r="N121" s="13">
        <f t="shared" si="20"/>
        <v>2.9911257945207459</v>
      </c>
      <c r="O121" s="13">
        <f t="shared" si="21"/>
        <v>5.6314012186240294</v>
      </c>
      <c r="Q121" s="41">
        <v>15.478927133089879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78.498631849448287</v>
      </c>
      <c r="G122" s="13">
        <f t="shared" si="15"/>
        <v>6.5015786037886265</v>
      </c>
      <c r="H122" s="13">
        <f t="shared" si="16"/>
        <v>71.997053245659657</v>
      </c>
      <c r="I122" s="16">
        <f t="shared" si="24"/>
        <v>80.421354938917901</v>
      </c>
      <c r="J122" s="13">
        <f t="shared" si="17"/>
        <v>72.703910538335663</v>
      </c>
      <c r="K122" s="13">
        <f t="shared" si="18"/>
        <v>7.717444400582238</v>
      </c>
      <c r="L122" s="13">
        <f t="shared" si="19"/>
        <v>0</v>
      </c>
      <c r="M122" s="13">
        <f t="shared" si="25"/>
        <v>1.833270648254651</v>
      </c>
      <c r="N122" s="13">
        <f t="shared" si="20"/>
        <v>1.1366278019178837</v>
      </c>
      <c r="O122" s="13">
        <f t="shared" si="21"/>
        <v>7.6382064057065104</v>
      </c>
      <c r="Q122" s="41">
        <v>17.00599051867783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29.872581339888288</v>
      </c>
      <c r="G123" s="13">
        <f t="shared" si="15"/>
        <v>0</v>
      </c>
      <c r="H123" s="13">
        <f t="shared" si="16"/>
        <v>29.872581339888288</v>
      </c>
      <c r="I123" s="16">
        <f t="shared" si="24"/>
        <v>37.590025740470523</v>
      </c>
      <c r="J123" s="13">
        <f t="shared" si="17"/>
        <v>37.130293010210295</v>
      </c>
      <c r="K123" s="13">
        <f t="shared" si="18"/>
        <v>0.4597327302602281</v>
      </c>
      <c r="L123" s="13">
        <f t="shared" si="19"/>
        <v>0</v>
      </c>
      <c r="M123" s="13">
        <f t="shared" si="25"/>
        <v>0.69664284633676732</v>
      </c>
      <c r="N123" s="13">
        <f t="shared" si="20"/>
        <v>0.43191856472879575</v>
      </c>
      <c r="O123" s="13">
        <f t="shared" si="21"/>
        <v>0.43191856472879575</v>
      </c>
      <c r="Q123" s="41">
        <v>21.76435129074153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34.988086500452567</v>
      </c>
      <c r="G124" s="13">
        <f t="shared" si="15"/>
        <v>0</v>
      </c>
      <c r="H124" s="13">
        <f t="shared" si="16"/>
        <v>34.988086500452567</v>
      </c>
      <c r="I124" s="16">
        <f t="shared" si="24"/>
        <v>35.447819230712796</v>
      </c>
      <c r="J124" s="13">
        <f t="shared" si="17"/>
        <v>35.168525441825743</v>
      </c>
      <c r="K124" s="13">
        <f t="shared" si="18"/>
        <v>0.27929378888705259</v>
      </c>
      <c r="L124" s="13">
        <f t="shared" si="19"/>
        <v>0</v>
      </c>
      <c r="M124" s="13">
        <f t="shared" si="25"/>
        <v>0.26472428160797157</v>
      </c>
      <c r="N124" s="13">
        <f t="shared" si="20"/>
        <v>0.16412905459694238</v>
      </c>
      <c r="O124" s="13">
        <f t="shared" si="21"/>
        <v>0.16412905459694238</v>
      </c>
      <c r="Q124" s="41">
        <v>24.102397870967749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12.13108273254463</v>
      </c>
      <c r="G125" s="18">
        <f t="shared" si="15"/>
        <v>0</v>
      </c>
      <c r="H125" s="18">
        <f t="shared" si="16"/>
        <v>12.13108273254463</v>
      </c>
      <c r="I125" s="17">
        <f t="shared" si="24"/>
        <v>12.410376521431683</v>
      </c>
      <c r="J125" s="18">
        <f t="shared" si="17"/>
        <v>12.395788767239305</v>
      </c>
      <c r="K125" s="18">
        <f t="shared" si="18"/>
        <v>1.4587754192378455E-2</v>
      </c>
      <c r="L125" s="18">
        <f t="shared" si="19"/>
        <v>0</v>
      </c>
      <c r="M125" s="18">
        <f t="shared" si="25"/>
        <v>0.10059522701102919</v>
      </c>
      <c r="N125" s="18">
        <f t="shared" si="20"/>
        <v>6.2369040746838092E-2</v>
      </c>
      <c r="O125" s="18">
        <f t="shared" si="21"/>
        <v>6.2369040746838092E-2</v>
      </c>
      <c r="P125" s="3"/>
      <c r="Q125" s="42">
        <v>22.774857237664861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5.8814515065206612</v>
      </c>
      <c r="G126" s="13">
        <f t="shared" si="15"/>
        <v>0</v>
      </c>
      <c r="H126" s="13">
        <f t="shared" si="16"/>
        <v>5.8814515065206612</v>
      </c>
      <c r="I126" s="16">
        <f t="shared" si="24"/>
        <v>5.8960392607130396</v>
      </c>
      <c r="J126" s="13">
        <f t="shared" si="17"/>
        <v>5.8944453566588679</v>
      </c>
      <c r="K126" s="13">
        <f t="shared" si="18"/>
        <v>1.593904054171702E-3</v>
      </c>
      <c r="L126" s="13">
        <f t="shared" si="19"/>
        <v>0</v>
      </c>
      <c r="M126" s="13">
        <f t="shared" si="25"/>
        <v>3.8226186264191095E-2</v>
      </c>
      <c r="N126" s="13">
        <f t="shared" si="20"/>
        <v>2.3700235483798477E-2</v>
      </c>
      <c r="O126" s="13">
        <f t="shared" si="21"/>
        <v>2.3700235483798477E-2</v>
      </c>
      <c r="Q126" s="41">
        <v>22.651318238053509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51.007137655076633</v>
      </c>
      <c r="G127" s="13">
        <f t="shared" si="15"/>
        <v>1.9004178770578684</v>
      </c>
      <c r="H127" s="13">
        <f t="shared" si="16"/>
        <v>49.106719778018764</v>
      </c>
      <c r="I127" s="16">
        <f t="shared" si="24"/>
        <v>49.108313682072932</v>
      </c>
      <c r="J127" s="13">
        <f t="shared" si="17"/>
        <v>47.498776373678062</v>
      </c>
      <c r="K127" s="13">
        <f t="shared" si="18"/>
        <v>1.6095373083948701</v>
      </c>
      <c r="L127" s="13">
        <f t="shared" si="19"/>
        <v>0</v>
      </c>
      <c r="M127" s="13">
        <f t="shared" si="25"/>
        <v>1.4525950780392618E-2</v>
      </c>
      <c r="N127" s="13">
        <f t="shared" si="20"/>
        <v>9.0060894838434238E-3</v>
      </c>
      <c r="O127" s="13">
        <f t="shared" si="21"/>
        <v>1.9094239665417119</v>
      </c>
      <c r="Q127" s="41">
        <v>18.353677573486731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61.174368513957617</v>
      </c>
      <c r="G128" s="13">
        <f t="shared" si="15"/>
        <v>3.6020737782153152</v>
      </c>
      <c r="H128" s="13">
        <f t="shared" si="16"/>
        <v>57.572294735742304</v>
      </c>
      <c r="I128" s="16">
        <f t="shared" si="24"/>
        <v>59.181832044137174</v>
      </c>
      <c r="J128" s="13">
        <f t="shared" si="17"/>
        <v>54.223467344895809</v>
      </c>
      <c r="K128" s="13">
        <f t="shared" si="18"/>
        <v>4.9583646992413648</v>
      </c>
      <c r="L128" s="13">
        <f t="shared" si="19"/>
        <v>0</v>
      </c>
      <c r="M128" s="13">
        <f t="shared" si="25"/>
        <v>5.5198612965491941E-3</v>
      </c>
      <c r="N128" s="13">
        <f t="shared" si="20"/>
        <v>3.4223140038605001E-3</v>
      </c>
      <c r="O128" s="13">
        <f t="shared" si="21"/>
        <v>3.6054960922191754</v>
      </c>
      <c r="Q128" s="41">
        <v>13.72919622948052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68.366965715942484</v>
      </c>
      <c r="G129" s="13">
        <f t="shared" si="15"/>
        <v>4.8058750534381698</v>
      </c>
      <c r="H129" s="13">
        <f t="shared" si="16"/>
        <v>63.561090662504313</v>
      </c>
      <c r="I129" s="16">
        <f t="shared" si="24"/>
        <v>68.519455361745685</v>
      </c>
      <c r="J129" s="13">
        <f t="shared" si="17"/>
        <v>60.467862061997607</v>
      </c>
      <c r="K129" s="13">
        <f t="shared" si="18"/>
        <v>8.0515932997480775</v>
      </c>
      <c r="L129" s="13">
        <f t="shared" si="19"/>
        <v>0</v>
      </c>
      <c r="M129" s="13">
        <f t="shared" si="25"/>
        <v>2.097547292688694E-3</v>
      </c>
      <c r="N129" s="13">
        <f t="shared" si="20"/>
        <v>1.3004793214669902E-3</v>
      </c>
      <c r="O129" s="13">
        <f t="shared" si="21"/>
        <v>4.8071755327596364</v>
      </c>
      <c r="Q129" s="41">
        <v>12.983272551612901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207.68405181854769</v>
      </c>
      <c r="G130" s="13">
        <f t="shared" si="15"/>
        <v>28.122916339215607</v>
      </c>
      <c r="H130" s="13">
        <f t="shared" si="16"/>
        <v>179.56113547933208</v>
      </c>
      <c r="I130" s="16">
        <f t="shared" si="24"/>
        <v>187.61272877908016</v>
      </c>
      <c r="J130" s="13">
        <f t="shared" si="17"/>
        <v>104.27680320312233</v>
      </c>
      <c r="K130" s="13">
        <f t="shared" si="18"/>
        <v>83.33592557595783</v>
      </c>
      <c r="L130" s="13">
        <f t="shared" si="19"/>
        <v>40.344829357278478</v>
      </c>
      <c r="M130" s="13">
        <f t="shared" si="25"/>
        <v>40.345626425249705</v>
      </c>
      <c r="N130" s="13">
        <f t="shared" si="20"/>
        <v>25.014288383654819</v>
      </c>
      <c r="O130" s="13">
        <f t="shared" si="21"/>
        <v>53.137204722870422</v>
      </c>
      <c r="Q130" s="41">
        <v>12.623068840142221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55.863673891444677</v>
      </c>
      <c r="G131" s="13">
        <f t="shared" si="15"/>
        <v>2.7132403319136067</v>
      </c>
      <c r="H131" s="13">
        <f t="shared" si="16"/>
        <v>53.150433559531066</v>
      </c>
      <c r="I131" s="16">
        <f t="shared" si="24"/>
        <v>96.141529778210412</v>
      </c>
      <c r="J131" s="13">
        <f t="shared" si="17"/>
        <v>78.8584580090494</v>
      </c>
      <c r="K131" s="13">
        <f t="shared" si="18"/>
        <v>17.283071769161012</v>
      </c>
      <c r="L131" s="13">
        <f t="shared" si="19"/>
        <v>0.11743782262761075</v>
      </c>
      <c r="M131" s="13">
        <f t="shared" si="25"/>
        <v>15.448775864222494</v>
      </c>
      <c r="N131" s="13">
        <f t="shared" si="20"/>
        <v>9.5782410358179462</v>
      </c>
      <c r="O131" s="13">
        <f t="shared" si="21"/>
        <v>12.291481367731553</v>
      </c>
      <c r="Q131" s="41">
        <v>13.99738882310813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122.26105522475081</v>
      </c>
      <c r="G132" s="13">
        <f t="shared" si="15"/>
        <v>13.825951092142866</v>
      </c>
      <c r="H132" s="13">
        <f t="shared" si="16"/>
        <v>108.43510413260793</v>
      </c>
      <c r="I132" s="16">
        <f t="shared" si="24"/>
        <v>125.60073807914134</v>
      </c>
      <c r="J132" s="13">
        <f t="shared" si="17"/>
        <v>89.570997175502512</v>
      </c>
      <c r="K132" s="13">
        <f t="shared" si="18"/>
        <v>36.029740903638825</v>
      </c>
      <c r="L132" s="13">
        <f t="shared" si="19"/>
        <v>11.534500913482191</v>
      </c>
      <c r="M132" s="13">
        <f t="shared" si="25"/>
        <v>17.405035741886739</v>
      </c>
      <c r="N132" s="13">
        <f t="shared" si="20"/>
        <v>10.791122159969778</v>
      </c>
      <c r="O132" s="13">
        <f t="shared" si="21"/>
        <v>24.617073252112643</v>
      </c>
      <c r="Q132" s="41">
        <v>12.89290078163542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55.430016715831471</v>
      </c>
      <c r="G133" s="13">
        <f t="shared" si="15"/>
        <v>2.6406605604690641</v>
      </c>
      <c r="H133" s="13">
        <f t="shared" si="16"/>
        <v>52.789356155362405</v>
      </c>
      <c r="I133" s="16">
        <f t="shared" si="24"/>
        <v>77.284596145519032</v>
      </c>
      <c r="J133" s="13">
        <f t="shared" si="17"/>
        <v>66.491815859379471</v>
      </c>
      <c r="K133" s="13">
        <f t="shared" si="18"/>
        <v>10.792780286139561</v>
      </c>
      <c r="L133" s="13">
        <f t="shared" si="19"/>
        <v>0</v>
      </c>
      <c r="M133" s="13">
        <f t="shared" si="25"/>
        <v>6.613913581916961</v>
      </c>
      <c r="N133" s="13">
        <f t="shared" si="20"/>
        <v>4.1006264207885161</v>
      </c>
      <c r="O133" s="13">
        <f t="shared" si="21"/>
        <v>6.7412869812575806</v>
      </c>
      <c r="Q133" s="41">
        <v>13.19571245726987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12.975933152261581</v>
      </c>
      <c r="G134" s="13">
        <f t="shared" ref="G134:G197" si="28">IF((F134-$J$2)&gt;0,$I$2*(F134-$J$2),0)</f>
        <v>0</v>
      </c>
      <c r="H134" s="13">
        <f t="shared" ref="H134:H197" si="29">F134-G134</f>
        <v>12.975933152261581</v>
      </c>
      <c r="I134" s="16">
        <f t="shared" si="24"/>
        <v>23.768713438401143</v>
      </c>
      <c r="J134" s="13">
        <f t="shared" ref="J134:J197" si="30">I134/SQRT(1+(I134/($K$2*(300+(25*Q134)+0.05*(Q134)^3)))^2)</f>
        <v>23.603525847751506</v>
      </c>
      <c r="K134" s="13">
        <f t="shared" ref="K134:K197" si="31">I134-J134</f>
        <v>0.16518759064963717</v>
      </c>
      <c r="L134" s="13">
        <f t="shared" ref="L134:L197" si="32">IF(K134&gt;$N$2,(K134-$N$2)/$L$2,0)</f>
        <v>0</v>
      </c>
      <c r="M134" s="13">
        <f t="shared" si="25"/>
        <v>2.5132871611284449</v>
      </c>
      <c r="N134" s="13">
        <f t="shared" ref="N134:N197" si="33">$M$2*M134</f>
        <v>1.5582380398996358</v>
      </c>
      <c r="O134" s="13">
        <f t="shared" ref="O134:O197" si="34">N134+G134</f>
        <v>1.5582380398996358</v>
      </c>
      <c r="Q134" s="41">
        <v>19.337734208722239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32.03619101209987</v>
      </c>
      <c r="G135" s="13">
        <f t="shared" si="28"/>
        <v>0</v>
      </c>
      <c r="H135" s="13">
        <f t="shared" si="29"/>
        <v>32.03619101209987</v>
      </c>
      <c r="I135" s="16">
        <f t="shared" ref="I135:I198" si="36">H135+K134-L134</f>
        <v>32.201378602749507</v>
      </c>
      <c r="J135" s="13">
        <f t="shared" si="30"/>
        <v>31.945635871457679</v>
      </c>
      <c r="K135" s="13">
        <f t="shared" si="31"/>
        <v>0.25574273129182856</v>
      </c>
      <c r="L135" s="13">
        <f t="shared" si="32"/>
        <v>0</v>
      </c>
      <c r="M135" s="13">
        <f t="shared" ref="M135:M198" si="37">L135+M134-N134</f>
        <v>0.95504912122880903</v>
      </c>
      <c r="N135" s="13">
        <f t="shared" si="33"/>
        <v>0.59213045516186158</v>
      </c>
      <c r="O135" s="13">
        <f t="shared" si="34"/>
        <v>0.59213045516186158</v>
      </c>
      <c r="Q135" s="41">
        <v>22.67713251512707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12.010056816338199</v>
      </c>
      <c r="G136" s="13">
        <f t="shared" si="28"/>
        <v>0</v>
      </c>
      <c r="H136" s="13">
        <f t="shared" si="29"/>
        <v>12.010056816338199</v>
      </c>
      <c r="I136" s="16">
        <f t="shared" si="36"/>
        <v>12.265799547630028</v>
      </c>
      <c r="J136" s="13">
        <f t="shared" si="30"/>
        <v>12.252025976239146</v>
      </c>
      <c r="K136" s="13">
        <f t="shared" si="31"/>
        <v>1.3773571390881756E-2</v>
      </c>
      <c r="L136" s="13">
        <f t="shared" si="32"/>
        <v>0</v>
      </c>
      <c r="M136" s="13">
        <f t="shared" si="37"/>
        <v>0.36291866606694745</v>
      </c>
      <c r="N136" s="13">
        <f t="shared" si="33"/>
        <v>0.22500957296150742</v>
      </c>
      <c r="O136" s="13">
        <f t="shared" si="34"/>
        <v>0.22500957296150742</v>
      </c>
      <c r="Q136" s="41">
        <v>22.933654640036661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23.997629424479339</v>
      </c>
      <c r="G137" s="18">
        <f t="shared" si="28"/>
        <v>0</v>
      </c>
      <c r="H137" s="18">
        <f t="shared" si="29"/>
        <v>23.997629424479339</v>
      </c>
      <c r="I137" s="17">
        <f t="shared" si="36"/>
        <v>24.01140299587022</v>
      </c>
      <c r="J137" s="18">
        <f t="shared" si="30"/>
        <v>23.90346709797846</v>
      </c>
      <c r="K137" s="18">
        <f t="shared" si="31"/>
        <v>0.10793589789176039</v>
      </c>
      <c r="L137" s="18">
        <f t="shared" si="32"/>
        <v>0</v>
      </c>
      <c r="M137" s="18">
        <f t="shared" si="37"/>
        <v>0.13790909310544003</v>
      </c>
      <c r="N137" s="18">
        <f t="shared" si="33"/>
        <v>8.5503637725372811E-2</v>
      </c>
      <c r="O137" s="18">
        <f t="shared" si="34"/>
        <v>8.5503637725372811E-2</v>
      </c>
      <c r="P137" s="3"/>
      <c r="Q137" s="42">
        <v>22.58771687096775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7.9597811057998582</v>
      </c>
      <c r="G138" s="13">
        <f t="shared" si="28"/>
        <v>0</v>
      </c>
      <c r="H138" s="13">
        <f t="shared" si="29"/>
        <v>7.9597811057998582</v>
      </c>
      <c r="I138" s="16">
        <f t="shared" si="36"/>
        <v>8.0677170036916195</v>
      </c>
      <c r="J138" s="13">
        <f t="shared" si="30"/>
        <v>8.0631974018422472</v>
      </c>
      <c r="K138" s="13">
        <f t="shared" si="31"/>
        <v>4.5196018493722789E-3</v>
      </c>
      <c r="L138" s="13">
        <f t="shared" si="32"/>
        <v>0</v>
      </c>
      <c r="M138" s="13">
        <f t="shared" si="37"/>
        <v>5.2405455380067217E-2</v>
      </c>
      <c r="N138" s="13">
        <f t="shared" si="33"/>
        <v>3.2491382335641673E-2</v>
      </c>
      <c r="O138" s="13">
        <f t="shared" si="34"/>
        <v>3.2491382335641673E-2</v>
      </c>
      <c r="Q138" s="41">
        <v>21.92895944454165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23.976151238089312</v>
      </c>
      <c r="G139" s="13">
        <f t="shared" si="28"/>
        <v>0</v>
      </c>
      <c r="H139" s="13">
        <f t="shared" si="29"/>
        <v>23.976151238089312</v>
      </c>
      <c r="I139" s="16">
        <f t="shared" si="36"/>
        <v>23.980670839938682</v>
      </c>
      <c r="J139" s="13">
        <f t="shared" si="30"/>
        <v>23.868316331541674</v>
      </c>
      <c r="K139" s="13">
        <f t="shared" si="31"/>
        <v>0.11235450839700789</v>
      </c>
      <c r="L139" s="13">
        <f t="shared" si="32"/>
        <v>0</v>
      </c>
      <c r="M139" s="13">
        <f t="shared" si="37"/>
        <v>1.9914073044425544E-2</v>
      </c>
      <c r="N139" s="13">
        <f t="shared" si="33"/>
        <v>1.2346725287543837E-2</v>
      </c>
      <c r="O139" s="13">
        <f t="shared" si="34"/>
        <v>1.2346725287543837E-2</v>
      </c>
      <c r="Q139" s="41">
        <v>22.27389630433585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85.60891672874304</v>
      </c>
      <c r="G140" s="13">
        <f t="shared" si="28"/>
        <v>7.6916035369978379</v>
      </c>
      <c r="H140" s="13">
        <f t="shared" si="29"/>
        <v>77.917313191745208</v>
      </c>
      <c r="I140" s="16">
        <f t="shared" si="36"/>
        <v>78.029667700142213</v>
      </c>
      <c r="J140" s="13">
        <f t="shared" si="30"/>
        <v>66.496473042070278</v>
      </c>
      <c r="K140" s="13">
        <f t="shared" si="31"/>
        <v>11.533194658071935</v>
      </c>
      <c r="L140" s="13">
        <f t="shared" si="32"/>
        <v>0</v>
      </c>
      <c r="M140" s="13">
        <f t="shared" si="37"/>
        <v>7.5673477568817069E-3</v>
      </c>
      <c r="N140" s="13">
        <f t="shared" si="33"/>
        <v>4.6917556092666585E-3</v>
      </c>
      <c r="O140" s="13">
        <f t="shared" si="34"/>
        <v>7.6962952926071049</v>
      </c>
      <c r="Q140" s="41">
        <v>12.814628559143729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40.520568534782598</v>
      </c>
      <c r="G141" s="13">
        <f t="shared" si="28"/>
        <v>0.14531538414488759</v>
      </c>
      <c r="H141" s="13">
        <f t="shared" si="29"/>
        <v>40.375253150637711</v>
      </c>
      <c r="I141" s="16">
        <f t="shared" si="36"/>
        <v>51.908447808709646</v>
      </c>
      <c r="J141" s="13">
        <f t="shared" si="30"/>
        <v>48.578879479527451</v>
      </c>
      <c r="K141" s="13">
        <f t="shared" si="31"/>
        <v>3.3295683291821945</v>
      </c>
      <c r="L141" s="13">
        <f t="shared" si="32"/>
        <v>0</v>
      </c>
      <c r="M141" s="13">
        <f t="shared" si="37"/>
        <v>2.8755921476150484E-3</v>
      </c>
      <c r="N141" s="13">
        <f t="shared" si="33"/>
        <v>1.7828671315213299E-3</v>
      </c>
      <c r="O141" s="13">
        <f t="shared" si="34"/>
        <v>0.14709825127640894</v>
      </c>
      <c r="Q141" s="41">
        <v>13.997591717056659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209.24300592873141</v>
      </c>
      <c r="G142" s="13">
        <f t="shared" si="28"/>
        <v>28.383833347794258</v>
      </c>
      <c r="H142" s="13">
        <f t="shared" si="29"/>
        <v>180.85917258093716</v>
      </c>
      <c r="I142" s="16">
        <f t="shared" si="36"/>
        <v>184.18874091011935</v>
      </c>
      <c r="J142" s="13">
        <f t="shared" si="30"/>
        <v>90.524194257122176</v>
      </c>
      <c r="K142" s="13">
        <f t="shared" si="31"/>
        <v>93.664546652997174</v>
      </c>
      <c r="L142" s="13">
        <f t="shared" si="32"/>
        <v>46.635147793699389</v>
      </c>
      <c r="M142" s="13">
        <f t="shared" si="37"/>
        <v>46.636240518715482</v>
      </c>
      <c r="N142" s="13">
        <f t="shared" si="33"/>
        <v>28.914469121603599</v>
      </c>
      <c r="O142" s="13">
        <f t="shared" si="34"/>
        <v>57.298302469397854</v>
      </c>
      <c r="Q142" s="41">
        <v>9.8350067876779868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207.7468200864607</v>
      </c>
      <c r="G143" s="13">
        <f t="shared" si="28"/>
        <v>28.133421657230127</v>
      </c>
      <c r="H143" s="13">
        <f t="shared" si="29"/>
        <v>179.61339842923059</v>
      </c>
      <c r="I143" s="16">
        <f t="shared" si="36"/>
        <v>226.64279728852836</v>
      </c>
      <c r="J143" s="13">
        <f t="shared" si="30"/>
        <v>97.953557034035683</v>
      </c>
      <c r="K143" s="13">
        <f t="shared" si="31"/>
        <v>128.68924025449269</v>
      </c>
      <c r="L143" s="13">
        <f t="shared" si="32"/>
        <v>67.965824391105684</v>
      </c>
      <c r="M143" s="13">
        <f t="shared" si="37"/>
        <v>85.687595788217564</v>
      </c>
      <c r="N143" s="13">
        <f t="shared" si="33"/>
        <v>53.126309388694892</v>
      </c>
      <c r="O143" s="13">
        <f t="shared" si="34"/>
        <v>81.259731045925022</v>
      </c>
      <c r="Q143" s="41">
        <v>10.4944086516129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102.09510834351251</v>
      </c>
      <c r="G144" s="13">
        <f t="shared" si="28"/>
        <v>10.450843062318553</v>
      </c>
      <c r="H144" s="13">
        <f t="shared" si="29"/>
        <v>91.644265281193952</v>
      </c>
      <c r="I144" s="16">
        <f t="shared" si="36"/>
        <v>152.36768114458096</v>
      </c>
      <c r="J144" s="13">
        <f t="shared" si="30"/>
        <v>90.075290383471383</v>
      </c>
      <c r="K144" s="13">
        <f t="shared" si="31"/>
        <v>62.292390761109573</v>
      </c>
      <c r="L144" s="13">
        <f t="shared" si="32"/>
        <v>27.528933215288465</v>
      </c>
      <c r="M144" s="13">
        <f t="shared" si="37"/>
        <v>60.090219614811133</v>
      </c>
      <c r="N144" s="13">
        <f t="shared" si="33"/>
        <v>37.255936161182902</v>
      </c>
      <c r="O144" s="13">
        <f t="shared" si="34"/>
        <v>47.706779223501456</v>
      </c>
      <c r="Q144" s="41">
        <v>10.908301807957891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124.5413825142857</v>
      </c>
      <c r="G145" s="13">
        <f t="shared" si="28"/>
        <v>14.207601950932798</v>
      </c>
      <c r="H145" s="13">
        <f t="shared" si="29"/>
        <v>110.3337805633529</v>
      </c>
      <c r="I145" s="16">
        <f t="shared" si="36"/>
        <v>145.09723810917399</v>
      </c>
      <c r="J145" s="13">
        <f t="shared" si="30"/>
        <v>102.48679859786677</v>
      </c>
      <c r="K145" s="13">
        <f t="shared" si="31"/>
        <v>42.61043951130722</v>
      </c>
      <c r="L145" s="13">
        <f t="shared" si="32"/>
        <v>15.542266274181388</v>
      </c>
      <c r="M145" s="13">
        <f t="shared" si="37"/>
        <v>38.376549727809618</v>
      </c>
      <c r="N145" s="13">
        <f t="shared" si="33"/>
        <v>23.793460831241962</v>
      </c>
      <c r="O145" s="13">
        <f t="shared" si="34"/>
        <v>38.001062782174756</v>
      </c>
      <c r="Q145" s="41">
        <v>14.704412051008029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9.6245778861101954</v>
      </c>
      <c r="G146" s="13">
        <f t="shared" si="28"/>
        <v>0</v>
      </c>
      <c r="H146" s="13">
        <f t="shared" si="29"/>
        <v>9.6245778861101954</v>
      </c>
      <c r="I146" s="16">
        <f t="shared" si="36"/>
        <v>36.692751123236029</v>
      </c>
      <c r="J146" s="13">
        <f t="shared" si="30"/>
        <v>36.115401544564826</v>
      </c>
      <c r="K146" s="13">
        <f t="shared" si="31"/>
        <v>0.57734957867120329</v>
      </c>
      <c r="L146" s="13">
        <f t="shared" si="32"/>
        <v>0</v>
      </c>
      <c r="M146" s="13">
        <f t="shared" si="37"/>
        <v>14.583088896567656</v>
      </c>
      <c r="N146" s="13">
        <f t="shared" si="33"/>
        <v>9.0415151158719471</v>
      </c>
      <c r="O146" s="13">
        <f t="shared" si="34"/>
        <v>9.0415151158719471</v>
      </c>
      <c r="Q146" s="41">
        <v>19.60533355581839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43.043103921953957</v>
      </c>
      <c r="G147" s="13">
        <f t="shared" si="28"/>
        <v>0.56750381352526114</v>
      </c>
      <c r="H147" s="13">
        <f t="shared" si="29"/>
        <v>42.475600108428694</v>
      </c>
      <c r="I147" s="16">
        <f t="shared" si="36"/>
        <v>43.052949687099897</v>
      </c>
      <c r="J147" s="13">
        <f t="shared" si="30"/>
        <v>42.109256562421969</v>
      </c>
      <c r="K147" s="13">
        <f t="shared" si="31"/>
        <v>0.9436931246779281</v>
      </c>
      <c r="L147" s="13">
        <f t="shared" si="32"/>
        <v>0</v>
      </c>
      <c r="M147" s="13">
        <f t="shared" si="37"/>
        <v>5.5415737806957086</v>
      </c>
      <c r="N147" s="13">
        <f t="shared" si="33"/>
        <v>3.4357757440313392</v>
      </c>
      <c r="O147" s="13">
        <f t="shared" si="34"/>
        <v>4.0032795575566</v>
      </c>
      <c r="Q147" s="41">
        <v>19.455090262387429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7.3420435855439941</v>
      </c>
      <c r="G148" s="13">
        <f t="shared" si="28"/>
        <v>0</v>
      </c>
      <c r="H148" s="13">
        <f t="shared" si="29"/>
        <v>7.3420435855439941</v>
      </c>
      <c r="I148" s="16">
        <f t="shared" si="36"/>
        <v>8.2857367102219222</v>
      </c>
      <c r="J148" s="13">
        <f t="shared" si="30"/>
        <v>8.2812209362621445</v>
      </c>
      <c r="K148" s="13">
        <f t="shared" si="31"/>
        <v>4.515773959777647E-3</v>
      </c>
      <c r="L148" s="13">
        <f t="shared" si="32"/>
        <v>0</v>
      </c>
      <c r="M148" s="13">
        <f t="shared" si="37"/>
        <v>2.1057980366643694</v>
      </c>
      <c r="N148" s="13">
        <f t="shared" si="33"/>
        <v>1.305594782731909</v>
      </c>
      <c r="O148" s="13">
        <f t="shared" si="34"/>
        <v>1.305594782731909</v>
      </c>
      <c r="Q148" s="41">
        <v>22.502038870967748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17.222609332623229</v>
      </c>
      <c r="G149" s="18">
        <f t="shared" si="28"/>
        <v>0</v>
      </c>
      <c r="H149" s="18">
        <f t="shared" si="29"/>
        <v>17.222609332623229</v>
      </c>
      <c r="I149" s="17">
        <f t="shared" si="36"/>
        <v>17.227125106583006</v>
      </c>
      <c r="J149" s="18">
        <f t="shared" si="30"/>
        <v>17.182045392741419</v>
      </c>
      <c r="K149" s="18">
        <f t="shared" si="31"/>
        <v>4.5079713841587932E-2</v>
      </c>
      <c r="L149" s="18">
        <f t="shared" si="32"/>
        <v>0</v>
      </c>
      <c r="M149" s="18">
        <f t="shared" si="37"/>
        <v>0.80020325393246039</v>
      </c>
      <c r="N149" s="18">
        <f t="shared" si="33"/>
        <v>0.49612601743812546</v>
      </c>
      <c r="O149" s="18">
        <f t="shared" si="34"/>
        <v>0.49612601743812546</v>
      </c>
      <c r="P149" s="3"/>
      <c r="Q149" s="42">
        <v>21.736032014034329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58.359140905837577</v>
      </c>
      <c r="G150" s="13">
        <f t="shared" si="28"/>
        <v>3.130898417003336</v>
      </c>
      <c r="H150" s="13">
        <f t="shared" si="29"/>
        <v>55.22824248883424</v>
      </c>
      <c r="I150" s="16">
        <f t="shared" si="36"/>
        <v>55.273322202675828</v>
      </c>
      <c r="J150" s="13">
        <f t="shared" si="30"/>
        <v>53.36125728384593</v>
      </c>
      <c r="K150" s="13">
        <f t="shared" si="31"/>
        <v>1.9120649188298984</v>
      </c>
      <c r="L150" s="13">
        <f t="shared" si="32"/>
        <v>0</v>
      </c>
      <c r="M150" s="13">
        <f t="shared" si="37"/>
        <v>0.30407723649433493</v>
      </c>
      <c r="N150" s="13">
        <f t="shared" si="33"/>
        <v>0.18852788662648765</v>
      </c>
      <c r="O150" s="13">
        <f t="shared" si="34"/>
        <v>3.3194263036298235</v>
      </c>
      <c r="Q150" s="41">
        <v>19.62298420019377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73.428655849033333</v>
      </c>
      <c r="G151" s="13">
        <f t="shared" si="28"/>
        <v>5.6530334394682136</v>
      </c>
      <c r="H151" s="13">
        <f t="shared" si="29"/>
        <v>67.775622409565116</v>
      </c>
      <c r="I151" s="16">
        <f t="shared" si="36"/>
        <v>69.687687328395015</v>
      </c>
      <c r="J151" s="13">
        <f t="shared" si="30"/>
        <v>64.962991225901902</v>
      </c>
      <c r="K151" s="13">
        <f t="shared" si="31"/>
        <v>4.7246961024931124</v>
      </c>
      <c r="L151" s="13">
        <f t="shared" si="32"/>
        <v>0</v>
      </c>
      <c r="M151" s="13">
        <f t="shared" si="37"/>
        <v>0.11554934986784729</v>
      </c>
      <c r="N151" s="13">
        <f t="shared" si="33"/>
        <v>7.1640596918065319E-2</v>
      </c>
      <c r="O151" s="13">
        <f t="shared" si="34"/>
        <v>5.7246740363862791</v>
      </c>
      <c r="Q151" s="41">
        <v>17.768780304955449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47.168045302103977</v>
      </c>
      <c r="G152" s="13">
        <f t="shared" si="28"/>
        <v>1.2578816498197514</v>
      </c>
      <c r="H152" s="13">
        <f t="shared" si="29"/>
        <v>45.910163652284226</v>
      </c>
      <c r="I152" s="16">
        <f t="shared" si="36"/>
        <v>50.634859754777338</v>
      </c>
      <c r="J152" s="13">
        <f t="shared" si="30"/>
        <v>47.947352163706626</v>
      </c>
      <c r="K152" s="13">
        <f t="shared" si="31"/>
        <v>2.6875075910707125</v>
      </c>
      <c r="L152" s="13">
        <f t="shared" si="32"/>
        <v>0</v>
      </c>
      <c r="M152" s="13">
        <f t="shared" si="37"/>
        <v>4.3908752949781971E-2</v>
      </c>
      <c r="N152" s="13">
        <f t="shared" si="33"/>
        <v>2.7223426828864822E-2</v>
      </c>
      <c r="O152" s="13">
        <f t="shared" si="34"/>
        <v>1.2851050766486163</v>
      </c>
      <c r="Q152" s="41">
        <v>15.132321843267819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61.942778386768943</v>
      </c>
      <c r="G153" s="13">
        <f t="shared" si="28"/>
        <v>3.7306800047017421</v>
      </c>
      <c r="H153" s="13">
        <f t="shared" si="29"/>
        <v>58.212098382067204</v>
      </c>
      <c r="I153" s="16">
        <f t="shared" si="36"/>
        <v>60.899605973137916</v>
      </c>
      <c r="J153" s="13">
        <f t="shared" si="30"/>
        <v>54.837679895733771</v>
      </c>
      <c r="K153" s="13">
        <f t="shared" si="31"/>
        <v>6.061926077404145</v>
      </c>
      <c r="L153" s="13">
        <f t="shared" si="32"/>
        <v>0</v>
      </c>
      <c r="M153" s="13">
        <f t="shared" si="37"/>
        <v>1.6685326120917148E-2</v>
      </c>
      <c r="N153" s="13">
        <f t="shared" si="33"/>
        <v>1.0344902194968631E-2</v>
      </c>
      <c r="O153" s="13">
        <f t="shared" si="34"/>
        <v>3.7410249068967105</v>
      </c>
      <c r="Q153" s="41">
        <v>12.698138223291281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121.2012221137789</v>
      </c>
      <c r="G154" s="13">
        <f t="shared" si="28"/>
        <v>13.648570319289451</v>
      </c>
      <c r="H154" s="13">
        <f t="shared" si="29"/>
        <v>107.55265179448945</v>
      </c>
      <c r="I154" s="16">
        <f t="shared" si="36"/>
        <v>113.6145778718936</v>
      </c>
      <c r="J154" s="13">
        <f t="shared" si="30"/>
        <v>71.513938643075804</v>
      </c>
      <c r="K154" s="13">
        <f t="shared" si="31"/>
        <v>42.100639228817798</v>
      </c>
      <c r="L154" s="13">
        <f t="shared" si="32"/>
        <v>15.23178861294115</v>
      </c>
      <c r="M154" s="13">
        <f t="shared" si="37"/>
        <v>15.238129036867099</v>
      </c>
      <c r="N154" s="13">
        <f t="shared" si="33"/>
        <v>9.4476400028576002</v>
      </c>
      <c r="O154" s="13">
        <f t="shared" si="34"/>
        <v>23.096210322147051</v>
      </c>
      <c r="Q154" s="41">
        <v>7.9952877516129046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20.337474608886271</v>
      </c>
      <c r="G155" s="13">
        <f t="shared" si="28"/>
        <v>0</v>
      </c>
      <c r="H155" s="13">
        <f t="shared" si="29"/>
        <v>20.337474608886271</v>
      </c>
      <c r="I155" s="16">
        <f t="shared" si="36"/>
        <v>47.206325224762914</v>
      </c>
      <c r="J155" s="13">
        <f t="shared" si="30"/>
        <v>44.595382863594871</v>
      </c>
      <c r="K155" s="13">
        <f t="shared" si="31"/>
        <v>2.6109423611680427</v>
      </c>
      <c r="L155" s="13">
        <f t="shared" si="32"/>
        <v>0</v>
      </c>
      <c r="M155" s="13">
        <f t="shared" si="37"/>
        <v>5.7904890340094983</v>
      </c>
      <c r="N155" s="13">
        <f t="shared" si="33"/>
        <v>3.5901032010858889</v>
      </c>
      <c r="O155" s="13">
        <f t="shared" si="34"/>
        <v>3.5901032010858889</v>
      </c>
      <c r="Q155" s="41">
        <v>13.798511935036201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120.3147478333873</v>
      </c>
      <c r="G156" s="13">
        <f t="shared" si="28"/>
        <v>13.500204042238209</v>
      </c>
      <c r="H156" s="13">
        <f t="shared" si="29"/>
        <v>106.81454379114909</v>
      </c>
      <c r="I156" s="16">
        <f t="shared" si="36"/>
        <v>109.42548615231713</v>
      </c>
      <c r="J156" s="13">
        <f t="shared" si="30"/>
        <v>82.445108667784893</v>
      </c>
      <c r="K156" s="13">
        <f t="shared" si="31"/>
        <v>26.980377484532241</v>
      </c>
      <c r="L156" s="13">
        <f t="shared" si="32"/>
        <v>6.0232737004304431</v>
      </c>
      <c r="M156" s="13">
        <f t="shared" si="37"/>
        <v>8.2236595333540521</v>
      </c>
      <c r="N156" s="13">
        <f t="shared" si="33"/>
        <v>5.0986689106795122</v>
      </c>
      <c r="O156" s="13">
        <f t="shared" si="34"/>
        <v>18.598872952917723</v>
      </c>
      <c r="Q156" s="41">
        <v>12.617354399348759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63.140504994787143</v>
      </c>
      <c r="G157" s="13">
        <f t="shared" si="28"/>
        <v>3.9311395574350398</v>
      </c>
      <c r="H157" s="13">
        <f t="shared" si="29"/>
        <v>59.209365437352105</v>
      </c>
      <c r="I157" s="16">
        <f t="shared" si="36"/>
        <v>80.166469221453909</v>
      </c>
      <c r="J157" s="13">
        <f t="shared" si="30"/>
        <v>68.607264023697411</v>
      </c>
      <c r="K157" s="13">
        <f t="shared" si="31"/>
        <v>11.559205197756498</v>
      </c>
      <c r="L157" s="13">
        <f t="shared" si="32"/>
        <v>0</v>
      </c>
      <c r="M157" s="13">
        <f t="shared" si="37"/>
        <v>3.1249906226745399</v>
      </c>
      <c r="N157" s="13">
        <f t="shared" si="33"/>
        <v>1.9374941860582147</v>
      </c>
      <c r="O157" s="13">
        <f t="shared" si="34"/>
        <v>5.8686337434932545</v>
      </c>
      <c r="Q157" s="41">
        <v>13.43650098573136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12.08782959579996</v>
      </c>
      <c r="G158" s="13">
        <f t="shared" si="28"/>
        <v>0</v>
      </c>
      <c r="H158" s="13">
        <f t="shared" si="29"/>
        <v>12.08782959579996</v>
      </c>
      <c r="I158" s="16">
        <f t="shared" si="36"/>
        <v>23.647034793556458</v>
      </c>
      <c r="J158" s="13">
        <f t="shared" si="30"/>
        <v>23.443778363838874</v>
      </c>
      <c r="K158" s="13">
        <f t="shared" si="31"/>
        <v>0.20325642971758384</v>
      </c>
      <c r="L158" s="13">
        <f t="shared" si="32"/>
        <v>0</v>
      </c>
      <c r="M158" s="13">
        <f t="shared" si="37"/>
        <v>1.1874964366163252</v>
      </c>
      <c r="N158" s="13">
        <f t="shared" si="33"/>
        <v>0.73624779070212165</v>
      </c>
      <c r="O158" s="13">
        <f t="shared" si="34"/>
        <v>0.73624779070212165</v>
      </c>
      <c r="Q158" s="41">
        <v>17.745405926998771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3.728900242242986</v>
      </c>
      <c r="G159" s="13">
        <f t="shared" si="28"/>
        <v>0</v>
      </c>
      <c r="H159" s="13">
        <f t="shared" si="29"/>
        <v>3.728900242242986</v>
      </c>
      <c r="I159" s="16">
        <f t="shared" si="36"/>
        <v>3.9321566719605698</v>
      </c>
      <c r="J159" s="13">
        <f t="shared" si="30"/>
        <v>3.9316225934453355</v>
      </c>
      <c r="K159" s="13">
        <f t="shared" si="31"/>
        <v>5.3407851523434857E-4</v>
      </c>
      <c r="L159" s="13">
        <f t="shared" si="32"/>
        <v>0</v>
      </c>
      <c r="M159" s="13">
        <f t="shared" si="37"/>
        <v>0.45124864591420355</v>
      </c>
      <c r="N159" s="13">
        <f t="shared" si="33"/>
        <v>0.2797741604668062</v>
      </c>
      <c r="O159" s="13">
        <f t="shared" si="34"/>
        <v>0.2797741604668062</v>
      </c>
      <c r="Q159" s="41">
        <v>21.78897515831369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6.443876349837744</v>
      </c>
      <c r="G160" s="13">
        <f t="shared" si="28"/>
        <v>0</v>
      </c>
      <c r="H160" s="13">
        <f t="shared" si="29"/>
        <v>6.443876349837744</v>
      </c>
      <c r="I160" s="16">
        <f t="shared" si="36"/>
        <v>6.4444104283529784</v>
      </c>
      <c r="J160" s="13">
        <f t="shared" si="30"/>
        <v>6.4423946694975696</v>
      </c>
      <c r="K160" s="13">
        <f t="shared" si="31"/>
        <v>2.0157588554088335E-3</v>
      </c>
      <c r="L160" s="13">
        <f t="shared" si="32"/>
        <v>0</v>
      </c>
      <c r="M160" s="13">
        <f t="shared" si="37"/>
        <v>0.17147448544739735</v>
      </c>
      <c r="N160" s="13">
        <f t="shared" si="33"/>
        <v>0.10631418097738636</v>
      </c>
      <c r="O160" s="13">
        <f t="shared" si="34"/>
        <v>0.10631418097738636</v>
      </c>
      <c r="Q160" s="41">
        <v>22.878002870967752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7.5954092687863728</v>
      </c>
      <c r="G161" s="18">
        <f t="shared" si="28"/>
        <v>0</v>
      </c>
      <c r="H161" s="18">
        <f t="shared" si="29"/>
        <v>7.5954092687863728</v>
      </c>
      <c r="I161" s="17">
        <f t="shared" si="36"/>
        <v>7.5974250276417816</v>
      </c>
      <c r="J161" s="18">
        <f t="shared" si="30"/>
        <v>7.5937089531587469</v>
      </c>
      <c r="K161" s="18">
        <f t="shared" si="31"/>
        <v>3.7160744830346815E-3</v>
      </c>
      <c r="L161" s="18">
        <f t="shared" si="32"/>
        <v>0</v>
      </c>
      <c r="M161" s="18">
        <f t="shared" si="37"/>
        <v>6.5160304470010991E-2</v>
      </c>
      <c r="N161" s="18">
        <f t="shared" si="33"/>
        <v>4.0399388771406815E-2</v>
      </c>
      <c r="O161" s="18">
        <f t="shared" si="34"/>
        <v>4.0399388771406815E-2</v>
      </c>
      <c r="P161" s="3"/>
      <c r="Q161" s="42">
        <v>22.03999423722275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12.01004807514771</v>
      </c>
      <c r="G162" s="13">
        <f t="shared" si="28"/>
        <v>0</v>
      </c>
      <c r="H162" s="13">
        <f t="shared" si="29"/>
        <v>12.01004807514771</v>
      </c>
      <c r="I162" s="16">
        <f t="shared" si="36"/>
        <v>12.013764149630745</v>
      </c>
      <c r="J162" s="13">
        <f t="shared" si="30"/>
        <v>11.997897702767593</v>
      </c>
      <c r="K162" s="13">
        <f t="shared" si="31"/>
        <v>1.5866446863151751E-2</v>
      </c>
      <c r="L162" s="13">
        <f t="shared" si="32"/>
        <v>0</v>
      </c>
      <c r="M162" s="13">
        <f t="shared" si="37"/>
        <v>2.4760915698604176E-2</v>
      </c>
      <c r="N162" s="13">
        <f t="shared" si="33"/>
        <v>1.5351767733134588E-2</v>
      </c>
      <c r="O162" s="13">
        <f t="shared" si="34"/>
        <v>1.5351767733134588E-2</v>
      </c>
      <c r="Q162" s="41">
        <v>21.487560122949191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26.118954143295529</v>
      </c>
      <c r="G163" s="13">
        <f t="shared" si="28"/>
        <v>0</v>
      </c>
      <c r="H163" s="13">
        <f t="shared" si="29"/>
        <v>26.118954143295529</v>
      </c>
      <c r="I163" s="16">
        <f t="shared" si="36"/>
        <v>26.134820590158682</v>
      </c>
      <c r="J163" s="13">
        <f t="shared" si="30"/>
        <v>25.944931451776934</v>
      </c>
      <c r="K163" s="13">
        <f t="shared" si="31"/>
        <v>0.18988913838174781</v>
      </c>
      <c r="L163" s="13">
        <f t="shared" si="32"/>
        <v>0</v>
      </c>
      <c r="M163" s="13">
        <f t="shared" si="37"/>
        <v>9.4091479654695876E-3</v>
      </c>
      <c r="N163" s="13">
        <f t="shared" si="33"/>
        <v>5.8336717385911443E-3</v>
      </c>
      <c r="O163" s="13">
        <f t="shared" si="34"/>
        <v>5.8336717385911443E-3</v>
      </c>
      <c r="Q163" s="41">
        <v>20.360308752179321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115.9946255362387</v>
      </c>
      <c r="G164" s="13">
        <f t="shared" si="28"/>
        <v>12.777159419498732</v>
      </c>
      <c r="H164" s="13">
        <f t="shared" si="29"/>
        <v>103.21746611673997</v>
      </c>
      <c r="I164" s="16">
        <f t="shared" si="36"/>
        <v>103.40735525512171</v>
      </c>
      <c r="J164" s="13">
        <f t="shared" si="30"/>
        <v>77.220329024726098</v>
      </c>
      <c r="K164" s="13">
        <f t="shared" si="31"/>
        <v>26.187026230395617</v>
      </c>
      <c r="L164" s="13">
        <f t="shared" si="32"/>
        <v>5.5401083308007015</v>
      </c>
      <c r="M164" s="13">
        <f t="shared" si="37"/>
        <v>5.5436838070275805</v>
      </c>
      <c r="N164" s="13">
        <f t="shared" si="33"/>
        <v>3.4370839603571</v>
      </c>
      <c r="O164" s="13">
        <f t="shared" si="34"/>
        <v>16.21424337985583</v>
      </c>
      <c r="Q164" s="41">
        <v>11.484840483046661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85.750285554170105</v>
      </c>
      <c r="G165" s="13">
        <f t="shared" si="28"/>
        <v>7.7152639711284881</v>
      </c>
      <c r="H165" s="13">
        <f t="shared" si="29"/>
        <v>78.035021583041612</v>
      </c>
      <c r="I165" s="16">
        <f t="shared" si="36"/>
        <v>98.681939482636523</v>
      </c>
      <c r="J165" s="13">
        <f t="shared" si="30"/>
        <v>70.140835321522047</v>
      </c>
      <c r="K165" s="13">
        <f t="shared" si="31"/>
        <v>28.541104161114475</v>
      </c>
      <c r="L165" s="13">
        <f t="shared" si="32"/>
        <v>6.973784684877681</v>
      </c>
      <c r="M165" s="13">
        <f t="shared" si="37"/>
        <v>9.0803845315481624</v>
      </c>
      <c r="N165" s="13">
        <f t="shared" si="33"/>
        <v>5.629838409559861</v>
      </c>
      <c r="O165" s="13">
        <f t="shared" si="34"/>
        <v>13.345102380688349</v>
      </c>
      <c r="Q165" s="41">
        <v>9.2094661987502029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151.01394381780821</v>
      </c>
      <c r="G166" s="13">
        <f t="shared" si="28"/>
        <v>18.638227239778583</v>
      </c>
      <c r="H166" s="13">
        <f t="shared" si="29"/>
        <v>132.37571657802962</v>
      </c>
      <c r="I166" s="16">
        <f t="shared" si="36"/>
        <v>153.94303605426643</v>
      </c>
      <c r="J166" s="13">
        <f t="shared" si="30"/>
        <v>89.909482036274824</v>
      </c>
      <c r="K166" s="13">
        <f t="shared" si="31"/>
        <v>64.033554017991605</v>
      </c>
      <c r="L166" s="13">
        <f t="shared" si="32"/>
        <v>28.589333364920364</v>
      </c>
      <c r="M166" s="13">
        <f t="shared" si="37"/>
        <v>32.039879486908667</v>
      </c>
      <c r="N166" s="13">
        <f t="shared" si="33"/>
        <v>19.864725281883373</v>
      </c>
      <c r="O166" s="13">
        <f t="shared" si="34"/>
        <v>38.502952521661953</v>
      </c>
      <c r="Q166" s="41">
        <v>10.78563438229742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157.90561292868159</v>
      </c>
      <c r="G167" s="13">
        <f t="shared" si="28"/>
        <v>19.791663172739479</v>
      </c>
      <c r="H167" s="13">
        <f t="shared" si="29"/>
        <v>138.11394975594212</v>
      </c>
      <c r="I167" s="16">
        <f t="shared" si="36"/>
        <v>173.55817040901337</v>
      </c>
      <c r="J167" s="13">
        <f t="shared" si="30"/>
        <v>90.460351439811717</v>
      </c>
      <c r="K167" s="13">
        <f t="shared" si="31"/>
        <v>83.097818969201654</v>
      </c>
      <c r="L167" s="13">
        <f t="shared" si="32"/>
        <v>40.199818095161248</v>
      </c>
      <c r="M167" s="13">
        <f t="shared" si="37"/>
        <v>52.374972300186535</v>
      </c>
      <c r="N167" s="13">
        <f t="shared" si="33"/>
        <v>32.472482826115652</v>
      </c>
      <c r="O167" s="13">
        <f t="shared" si="34"/>
        <v>52.264145998855128</v>
      </c>
      <c r="Q167" s="41">
        <v>10.128310151612901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78.315339373299921</v>
      </c>
      <c r="G168" s="13">
        <f t="shared" si="28"/>
        <v>6.4709015464851438</v>
      </c>
      <c r="H168" s="13">
        <f t="shared" si="29"/>
        <v>71.844437826814783</v>
      </c>
      <c r="I168" s="16">
        <f t="shared" si="36"/>
        <v>114.74243870085519</v>
      </c>
      <c r="J168" s="13">
        <f t="shared" si="30"/>
        <v>83.658793272193208</v>
      </c>
      <c r="K168" s="13">
        <f t="shared" si="31"/>
        <v>31.083645428661981</v>
      </c>
      <c r="L168" s="13">
        <f t="shared" si="32"/>
        <v>8.5222386451230214</v>
      </c>
      <c r="M168" s="13">
        <f t="shared" si="37"/>
        <v>28.424728119193901</v>
      </c>
      <c r="N168" s="13">
        <f t="shared" si="33"/>
        <v>17.623331433900219</v>
      </c>
      <c r="O168" s="13">
        <f t="shared" si="34"/>
        <v>24.094232980385364</v>
      </c>
      <c r="Q168" s="41">
        <v>12.243821109197411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74.118014868488729</v>
      </c>
      <c r="G169" s="13">
        <f t="shared" si="28"/>
        <v>5.7684091853083634</v>
      </c>
      <c r="H169" s="13">
        <f t="shared" si="29"/>
        <v>68.349605683180371</v>
      </c>
      <c r="I169" s="16">
        <f t="shared" si="36"/>
        <v>90.911012466719328</v>
      </c>
      <c r="J169" s="13">
        <f t="shared" si="30"/>
        <v>76.749355191652967</v>
      </c>
      <c r="K169" s="13">
        <f t="shared" si="31"/>
        <v>14.161657275066361</v>
      </c>
      <c r="L169" s="13">
        <f t="shared" si="32"/>
        <v>0</v>
      </c>
      <c r="M169" s="13">
        <f t="shared" si="37"/>
        <v>10.801396685293682</v>
      </c>
      <c r="N169" s="13">
        <f t="shared" si="33"/>
        <v>6.6968659448820826</v>
      </c>
      <c r="O169" s="13">
        <f t="shared" si="34"/>
        <v>12.465275130190445</v>
      </c>
      <c r="Q169" s="41">
        <v>14.54562422194785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38.668824337759453</v>
      </c>
      <c r="G170" s="13">
        <f t="shared" si="28"/>
        <v>0</v>
      </c>
      <c r="H170" s="13">
        <f t="shared" si="29"/>
        <v>38.668824337759453</v>
      </c>
      <c r="I170" s="16">
        <f t="shared" si="36"/>
        <v>52.830481612825814</v>
      </c>
      <c r="J170" s="13">
        <f t="shared" si="30"/>
        <v>51.039617354958608</v>
      </c>
      <c r="K170" s="13">
        <f t="shared" si="31"/>
        <v>1.7908642578672058</v>
      </c>
      <c r="L170" s="13">
        <f t="shared" si="32"/>
        <v>0</v>
      </c>
      <c r="M170" s="13">
        <f t="shared" si="37"/>
        <v>4.1045307404115992</v>
      </c>
      <c r="N170" s="13">
        <f t="shared" si="33"/>
        <v>2.5448090590551913</v>
      </c>
      <c r="O170" s="13">
        <f t="shared" si="34"/>
        <v>2.5448090590551913</v>
      </c>
      <c r="Q170" s="41">
        <v>19.13560530742237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5.9554006046183048</v>
      </c>
      <c r="G171" s="13">
        <f t="shared" si="28"/>
        <v>0</v>
      </c>
      <c r="H171" s="13">
        <f t="shared" si="29"/>
        <v>5.9554006046183048</v>
      </c>
      <c r="I171" s="16">
        <f t="shared" si="36"/>
        <v>7.7462648624855106</v>
      </c>
      <c r="J171" s="13">
        <f t="shared" si="30"/>
        <v>7.7425794050888967</v>
      </c>
      <c r="K171" s="13">
        <f t="shared" si="31"/>
        <v>3.685457396613856E-3</v>
      </c>
      <c r="L171" s="13">
        <f t="shared" si="32"/>
        <v>0</v>
      </c>
      <c r="M171" s="13">
        <f t="shared" si="37"/>
        <v>1.5597216813564079</v>
      </c>
      <c r="N171" s="13">
        <f t="shared" si="33"/>
        <v>0.96702744244097283</v>
      </c>
      <c r="O171" s="13">
        <f t="shared" si="34"/>
        <v>0.96702744244097283</v>
      </c>
      <c r="Q171" s="41">
        <v>22.511342283116601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19.615079399228961</v>
      </c>
      <c r="G172" s="13">
        <f t="shared" si="28"/>
        <v>0</v>
      </c>
      <c r="H172" s="13">
        <f t="shared" si="29"/>
        <v>19.615079399228961</v>
      </c>
      <c r="I172" s="16">
        <f t="shared" si="36"/>
        <v>19.618764856625575</v>
      </c>
      <c r="J172" s="13">
        <f t="shared" si="30"/>
        <v>19.575006919910322</v>
      </c>
      <c r="K172" s="13">
        <f t="shared" si="31"/>
        <v>4.3757936715252299E-2</v>
      </c>
      <c r="L172" s="13">
        <f t="shared" si="32"/>
        <v>0</v>
      </c>
      <c r="M172" s="13">
        <f t="shared" si="37"/>
        <v>0.59269423891543505</v>
      </c>
      <c r="N172" s="13">
        <f t="shared" si="33"/>
        <v>0.36747042812756975</v>
      </c>
      <c r="O172" s="13">
        <f t="shared" si="34"/>
        <v>0.36747042812756975</v>
      </c>
      <c r="Q172" s="41">
        <v>24.727977870967749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7.8277272770106068</v>
      </c>
      <c r="G173" s="18">
        <f t="shared" si="28"/>
        <v>0</v>
      </c>
      <c r="H173" s="18">
        <f t="shared" si="29"/>
        <v>7.8277272770106068</v>
      </c>
      <c r="I173" s="17">
        <f t="shared" si="36"/>
        <v>7.8714852137258591</v>
      </c>
      <c r="J173" s="18">
        <f t="shared" si="30"/>
        <v>7.8672060683032301</v>
      </c>
      <c r="K173" s="18">
        <f t="shared" si="31"/>
        <v>4.2791454226289716E-3</v>
      </c>
      <c r="L173" s="18">
        <f t="shared" si="32"/>
        <v>0</v>
      </c>
      <c r="M173" s="18">
        <f t="shared" si="37"/>
        <v>0.2252238107878653</v>
      </c>
      <c r="N173" s="18">
        <f t="shared" si="33"/>
        <v>0.13963876268847647</v>
      </c>
      <c r="O173" s="18">
        <f t="shared" si="34"/>
        <v>0.13963876268847647</v>
      </c>
      <c r="P173" s="3"/>
      <c r="Q173" s="42">
        <v>21.793210922627409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22.296541653350289</v>
      </c>
      <c r="G174" s="13">
        <f t="shared" si="28"/>
        <v>0</v>
      </c>
      <c r="H174" s="13">
        <f t="shared" si="29"/>
        <v>22.296541653350289</v>
      </c>
      <c r="I174" s="16">
        <f t="shared" si="36"/>
        <v>22.300820798772918</v>
      </c>
      <c r="J174" s="13">
        <f t="shared" si="30"/>
        <v>22.203736468831739</v>
      </c>
      <c r="K174" s="13">
        <f t="shared" si="31"/>
        <v>9.7084329941178993E-2</v>
      </c>
      <c r="L174" s="13">
        <f t="shared" si="32"/>
        <v>0</v>
      </c>
      <c r="M174" s="13">
        <f t="shared" si="37"/>
        <v>8.5585048099388827E-2</v>
      </c>
      <c r="N174" s="13">
        <f t="shared" si="33"/>
        <v>5.3062729821621073E-2</v>
      </c>
      <c r="O174" s="13">
        <f t="shared" si="34"/>
        <v>5.3062729821621073E-2</v>
      </c>
      <c r="Q174" s="41">
        <v>21.76895236335848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113.3330940645084</v>
      </c>
      <c r="G175" s="13">
        <f t="shared" si="28"/>
        <v>12.331707673802402</v>
      </c>
      <c r="H175" s="13">
        <f t="shared" si="29"/>
        <v>101.001386390706</v>
      </c>
      <c r="I175" s="16">
        <f t="shared" si="36"/>
        <v>101.09847072064719</v>
      </c>
      <c r="J175" s="13">
        <f t="shared" si="30"/>
        <v>86.806575642314158</v>
      </c>
      <c r="K175" s="13">
        <f t="shared" si="31"/>
        <v>14.291895078333027</v>
      </c>
      <c r="L175" s="13">
        <f t="shared" si="32"/>
        <v>0</v>
      </c>
      <c r="M175" s="13">
        <f t="shared" si="37"/>
        <v>3.2522318277767755E-2</v>
      </c>
      <c r="N175" s="13">
        <f t="shared" si="33"/>
        <v>2.0163837332216009E-2</v>
      </c>
      <c r="O175" s="13">
        <f t="shared" si="34"/>
        <v>12.351871511134618</v>
      </c>
      <c r="Q175" s="41">
        <v>16.944316382826251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99.713848170324923</v>
      </c>
      <c r="G176" s="13">
        <f t="shared" si="28"/>
        <v>10.052299399630261</v>
      </c>
      <c r="H176" s="13">
        <f t="shared" si="29"/>
        <v>89.661548770694665</v>
      </c>
      <c r="I176" s="16">
        <f t="shared" si="36"/>
        <v>103.95344384902769</v>
      </c>
      <c r="J176" s="13">
        <f t="shared" si="30"/>
        <v>81.535714980562773</v>
      </c>
      <c r="K176" s="13">
        <f t="shared" si="31"/>
        <v>22.41772886846492</v>
      </c>
      <c r="L176" s="13">
        <f t="shared" si="32"/>
        <v>3.2445375560325989</v>
      </c>
      <c r="M176" s="13">
        <f t="shared" si="37"/>
        <v>3.2568960369781506</v>
      </c>
      <c r="N176" s="13">
        <f t="shared" si="33"/>
        <v>2.0192755429264535</v>
      </c>
      <c r="O176" s="13">
        <f t="shared" si="34"/>
        <v>12.071574942556715</v>
      </c>
      <c r="Q176" s="41">
        <v>13.30573036451608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43.314120182775063</v>
      </c>
      <c r="G177" s="13">
        <f t="shared" si="28"/>
        <v>0.61286291138945759</v>
      </c>
      <c r="H177" s="13">
        <f t="shared" si="29"/>
        <v>42.701257271385607</v>
      </c>
      <c r="I177" s="16">
        <f t="shared" si="36"/>
        <v>61.874448583817937</v>
      </c>
      <c r="J177" s="13">
        <f t="shared" si="30"/>
        <v>55.729512108690983</v>
      </c>
      <c r="K177" s="13">
        <f t="shared" si="31"/>
        <v>6.1449364751269542</v>
      </c>
      <c r="L177" s="13">
        <f t="shared" si="32"/>
        <v>0</v>
      </c>
      <c r="M177" s="13">
        <f t="shared" si="37"/>
        <v>1.2376204940516971</v>
      </c>
      <c r="N177" s="13">
        <f t="shared" si="33"/>
        <v>0.76732470631205218</v>
      </c>
      <c r="O177" s="13">
        <f t="shared" si="34"/>
        <v>1.3801876177015098</v>
      </c>
      <c r="Q177" s="41">
        <v>12.949751217036271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123.684454839956</v>
      </c>
      <c r="G178" s="13">
        <f t="shared" si="28"/>
        <v>14.064180791904572</v>
      </c>
      <c r="H178" s="13">
        <f t="shared" si="29"/>
        <v>109.62027404805143</v>
      </c>
      <c r="I178" s="16">
        <f t="shared" si="36"/>
        <v>115.76521052317838</v>
      </c>
      <c r="J178" s="13">
        <f t="shared" si="30"/>
        <v>81.717948317322808</v>
      </c>
      <c r="K178" s="13">
        <f t="shared" si="31"/>
        <v>34.047262205855574</v>
      </c>
      <c r="L178" s="13">
        <f t="shared" si="32"/>
        <v>10.327135263269735</v>
      </c>
      <c r="M178" s="13">
        <f t="shared" si="37"/>
        <v>10.797431051009379</v>
      </c>
      <c r="N178" s="13">
        <f t="shared" si="33"/>
        <v>6.6944072516258153</v>
      </c>
      <c r="O178" s="13">
        <f t="shared" si="34"/>
        <v>20.758588043530388</v>
      </c>
      <c r="Q178" s="41">
        <v>11.390790151612901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125.6565892093126</v>
      </c>
      <c r="G179" s="13">
        <f t="shared" si="28"/>
        <v>14.394250417948298</v>
      </c>
      <c r="H179" s="13">
        <f t="shared" si="29"/>
        <v>111.2623387913643</v>
      </c>
      <c r="I179" s="16">
        <f t="shared" si="36"/>
        <v>134.98246573395016</v>
      </c>
      <c r="J179" s="13">
        <f t="shared" si="30"/>
        <v>92.346586323584319</v>
      </c>
      <c r="K179" s="13">
        <f t="shared" si="31"/>
        <v>42.635879410365845</v>
      </c>
      <c r="L179" s="13">
        <f t="shared" si="32"/>
        <v>15.55775963625514</v>
      </c>
      <c r="M179" s="13">
        <f t="shared" si="37"/>
        <v>19.660783435638702</v>
      </c>
      <c r="N179" s="13">
        <f t="shared" si="33"/>
        <v>12.189685730095995</v>
      </c>
      <c r="O179" s="13">
        <f t="shared" si="34"/>
        <v>26.583936148044295</v>
      </c>
      <c r="Q179" s="41">
        <v>12.759839064088929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80.642324189789136</v>
      </c>
      <c r="G180" s="13">
        <f t="shared" si="28"/>
        <v>6.8603613217024897</v>
      </c>
      <c r="H180" s="13">
        <f t="shared" si="29"/>
        <v>73.781962868086651</v>
      </c>
      <c r="I180" s="16">
        <f t="shared" si="36"/>
        <v>100.86008264219736</v>
      </c>
      <c r="J180" s="13">
        <f t="shared" si="30"/>
        <v>78.365607909651246</v>
      </c>
      <c r="K180" s="13">
        <f t="shared" si="31"/>
        <v>22.494474732546109</v>
      </c>
      <c r="L180" s="13">
        <f t="shared" si="32"/>
        <v>3.29127718566449</v>
      </c>
      <c r="M180" s="13">
        <f t="shared" si="37"/>
        <v>10.762374891207198</v>
      </c>
      <c r="N180" s="13">
        <f t="shared" si="33"/>
        <v>6.6726724325484632</v>
      </c>
      <c r="O180" s="13">
        <f t="shared" si="34"/>
        <v>13.533033754250953</v>
      </c>
      <c r="Q180" s="41">
        <v>12.511131066416461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40.219252548955708</v>
      </c>
      <c r="G181" s="13">
        <f t="shared" si="28"/>
        <v>9.4885121223540675E-2</v>
      </c>
      <c r="H181" s="13">
        <f t="shared" si="29"/>
        <v>40.124367427732167</v>
      </c>
      <c r="I181" s="16">
        <f t="shared" si="36"/>
        <v>59.327564974613786</v>
      </c>
      <c r="J181" s="13">
        <f t="shared" si="30"/>
        <v>55.31579135182605</v>
      </c>
      <c r="K181" s="13">
        <f t="shared" si="31"/>
        <v>4.0117736227877359</v>
      </c>
      <c r="L181" s="13">
        <f t="shared" si="32"/>
        <v>0</v>
      </c>
      <c r="M181" s="13">
        <f t="shared" si="37"/>
        <v>4.0897024586587349</v>
      </c>
      <c r="N181" s="13">
        <f t="shared" si="33"/>
        <v>2.5356155243684158</v>
      </c>
      <c r="O181" s="13">
        <f t="shared" si="34"/>
        <v>2.6305006455919564</v>
      </c>
      <c r="Q181" s="41">
        <v>15.499362406279561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30.91665355087639</v>
      </c>
      <c r="G182" s="13">
        <f t="shared" si="28"/>
        <v>0</v>
      </c>
      <c r="H182" s="13">
        <f t="shared" si="29"/>
        <v>30.91665355087639</v>
      </c>
      <c r="I182" s="16">
        <f t="shared" si="36"/>
        <v>34.928427173664126</v>
      </c>
      <c r="J182" s="13">
        <f t="shared" si="30"/>
        <v>34.212911730842599</v>
      </c>
      <c r="K182" s="13">
        <f t="shared" si="31"/>
        <v>0.7155154428215269</v>
      </c>
      <c r="L182" s="13">
        <f t="shared" si="32"/>
        <v>0</v>
      </c>
      <c r="M182" s="13">
        <f t="shared" si="37"/>
        <v>1.5540869342903192</v>
      </c>
      <c r="N182" s="13">
        <f t="shared" si="33"/>
        <v>0.96353389925999788</v>
      </c>
      <c r="O182" s="13">
        <f t="shared" si="34"/>
        <v>0.96353389925999788</v>
      </c>
      <c r="Q182" s="41">
        <v>16.9903500625046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12.348989669195911</v>
      </c>
      <c r="G183" s="13">
        <f t="shared" si="28"/>
        <v>0</v>
      </c>
      <c r="H183" s="13">
        <f t="shared" si="29"/>
        <v>12.348989669195911</v>
      </c>
      <c r="I183" s="16">
        <f t="shared" si="36"/>
        <v>13.064505112017438</v>
      </c>
      <c r="J183" s="13">
        <f t="shared" si="30"/>
        <v>13.042741731735413</v>
      </c>
      <c r="K183" s="13">
        <f t="shared" si="31"/>
        <v>2.1763380282024514E-2</v>
      </c>
      <c r="L183" s="13">
        <f t="shared" si="32"/>
        <v>0</v>
      </c>
      <c r="M183" s="13">
        <f t="shared" si="37"/>
        <v>0.5905530350303213</v>
      </c>
      <c r="N183" s="13">
        <f t="shared" si="33"/>
        <v>0.36614288171879922</v>
      </c>
      <c r="O183" s="13">
        <f t="shared" si="34"/>
        <v>0.36614288171879922</v>
      </c>
      <c r="Q183" s="41">
        <v>21.02805851250486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26.243247862471652</v>
      </c>
      <c r="G184" s="13">
        <f t="shared" si="28"/>
        <v>0</v>
      </c>
      <c r="H184" s="13">
        <f t="shared" si="29"/>
        <v>26.243247862471652</v>
      </c>
      <c r="I184" s="16">
        <f t="shared" si="36"/>
        <v>26.265011242753676</v>
      </c>
      <c r="J184" s="13">
        <f t="shared" si="30"/>
        <v>26.142593289577672</v>
      </c>
      <c r="K184" s="13">
        <f t="shared" si="31"/>
        <v>0.12241795317600435</v>
      </c>
      <c r="L184" s="13">
        <f t="shared" si="32"/>
        <v>0</v>
      </c>
      <c r="M184" s="13">
        <f t="shared" si="37"/>
        <v>0.22441015331152209</v>
      </c>
      <c r="N184" s="13">
        <f t="shared" si="33"/>
        <v>0.1391342950531437</v>
      </c>
      <c r="O184" s="13">
        <f t="shared" si="34"/>
        <v>0.1391342950531437</v>
      </c>
      <c r="Q184" s="41">
        <v>23.604377870967749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15.705667892461429</v>
      </c>
      <c r="G185" s="18">
        <f t="shared" si="28"/>
        <v>0</v>
      </c>
      <c r="H185" s="18">
        <f t="shared" si="29"/>
        <v>15.705667892461429</v>
      </c>
      <c r="I185" s="17">
        <f t="shared" si="36"/>
        <v>15.828085845637434</v>
      </c>
      <c r="J185" s="18">
        <f t="shared" si="30"/>
        <v>15.79809071447203</v>
      </c>
      <c r="K185" s="18">
        <f t="shared" si="31"/>
        <v>2.9995131165403421E-2</v>
      </c>
      <c r="L185" s="18">
        <f t="shared" si="32"/>
        <v>0</v>
      </c>
      <c r="M185" s="18">
        <f t="shared" si="37"/>
        <v>8.5275858258378384E-2</v>
      </c>
      <c r="N185" s="18">
        <f t="shared" si="33"/>
        <v>5.2871032120194596E-2</v>
      </c>
      <c r="O185" s="18">
        <f t="shared" si="34"/>
        <v>5.2871032120194596E-2</v>
      </c>
      <c r="P185" s="3"/>
      <c r="Q185" s="42">
        <v>22.830429112411821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3.1772799005501362</v>
      </c>
      <c r="G186" s="13">
        <f t="shared" si="28"/>
        <v>0</v>
      </c>
      <c r="H186" s="13">
        <f t="shared" si="29"/>
        <v>3.1772799005501362</v>
      </c>
      <c r="I186" s="16">
        <f t="shared" si="36"/>
        <v>3.2072750317155396</v>
      </c>
      <c r="J186" s="13">
        <f t="shared" si="30"/>
        <v>3.2070297239342955</v>
      </c>
      <c r="K186" s="13">
        <f t="shared" si="31"/>
        <v>2.4530778124409736E-4</v>
      </c>
      <c r="L186" s="13">
        <f t="shared" si="32"/>
        <v>0</v>
      </c>
      <c r="M186" s="13">
        <f t="shared" si="37"/>
        <v>3.2404826138183788E-2</v>
      </c>
      <c r="N186" s="13">
        <f t="shared" si="33"/>
        <v>2.0090992205673949E-2</v>
      </c>
      <c r="O186" s="13">
        <f t="shared" si="34"/>
        <v>2.0090992205673949E-2</v>
      </c>
      <c r="Q186" s="41">
        <v>22.971917358696171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47.940642017487278</v>
      </c>
      <c r="G187" s="13">
        <f t="shared" si="28"/>
        <v>1.3871886143408216</v>
      </c>
      <c r="H187" s="13">
        <f t="shared" si="29"/>
        <v>46.553453403146456</v>
      </c>
      <c r="I187" s="16">
        <f t="shared" si="36"/>
        <v>46.553698710927698</v>
      </c>
      <c r="J187" s="13">
        <f t="shared" si="30"/>
        <v>44.970976099094834</v>
      </c>
      <c r="K187" s="13">
        <f t="shared" si="31"/>
        <v>1.5827226118328639</v>
      </c>
      <c r="L187" s="13">
        <f t="shared" si="32"/>
        <v>0</v>
      </c>
      <c r="M187" s="13">
        <f t="shared" si="37"/>
        <v>1.231383393250984E-2</v>
      </c>
      <c r="N187" s="13">
        <f t="shared" si="33"/>
        <v>7.6345770381561007E-3</v>
      </c>
      <c r="O187" s="13">
        <f t="shared" si="34"/>
        <v>1.3948231913789777</v>
      </c>
      <c r="Q187" s="41">
        <v>17.324467239933401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79.009623468747208</v>
      </c>
      <c r="G188" s="13">
        <f t="shared" si="28"/>
        <v>6.5871015860530138</v>
      </c>
      <c r="H188" s="13">
        <f t="shared" si="29"/>
        <v>72.422521882694198</v>
      </c>
      <c r="I188" s="16">
        <f t="shared" si="36"/>
        <v>74.005244494527062</v>
      </c>
      <c r="J188" s="13">
        <f t="shared" si="30"/>
        <v>65.031629589526204</v>
      </c>
      <c r="K188" s="13">
        <f t="shared" si="31"/>
        <v>8.9736149050008578</v>
      </c>
      <c r="L188" s="13">
        <f t="shared" si="32"/>
        <v>0</v>
      </c>
      <c r="M188" s="13">
        <f t="shared" si="37"/>
        <v>4.6792568943537392E-3</v>
      </c>
      <c r="N188" s="13">
        <f t="shared" si="33"/>
        <v>2.9011392744993183E-3</v>
      </c>
      <c r="O188" s="13">
        <f t="shared" si="34"/>
        <v>6.5900027253275129</v>
      </c>
      <c r="Q188" s="41">
        <v>13.827623151612899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83.138160793965199</v>
      </c>
      <c r="G189" s="13">
        <f t="shared" si="28"/>
        <v>7.2780812638154595</v>
      </c>
      <c r="H189" s="13">
        <f t="shared" si="29"/>
        <v>75.860079530149733</v>
      </c>
      <c r="I189" s="16">
        <f t="shared" si="36"/>
        <v>84.833694435150591</v>
      </c>
      <c r="J189" s="13">
        <f t="shared" si="30"/>
        <v>72.312668909961431</v>
      </c>
      <c r="K189" s="13">
        <f t="shared" si="31"/>
        <v>12.52102552518916</v>
      </c>
      <c r="L189" s="13">
        <f t="shared" si="32"/>
        <v>0</v>
      </c>
      <c r="M189" s="13">
        <f t="shared" si="37"/>
        <v>1.7781176198544209E-3</v>
      </c>
      <c r="N189" s="13">
        <f t="shared" si="33"/>
        <v>1.1024329243097409E-3</v>
      </c>
      <c r="O189" s="13">
        <f t="shared" si="34"/>
        <v>7.2791836967397696</v>
      </c>
      <c r="Q189" s="41">
        <v>14.043389840509439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117.8602821999756</v>
      </c>
      <c r="G190" s="13">
        <f t="shared" si="28"/>
        <v>13.089408223076211</v>
      </c>
      <c r="H190" s="13">
        <f t="shared" si="29"/>
        <v>104.7708739768994</v>
      </c>
      <c r="I190" s="16">
        <f t="shared" si="36"/>
        <v>117.29189950208855</v>
      </c>
      <c r="J190" s="13">
        <f t="shared" si="30"/>
        <v>86.514311159572458</v>
      </c>
      <c r="K190" s="13">
        <f t="shared" si="31"/>
        <v>30.777588342516097</v>
      </c>
      <c r="L190" s="13">
        <f t="shared" si="32"/>
        <v>8.3358443029140261</v>
      </c>
      <c r="M190" s="13">
        <f t="shared" si="37"/>
        <v>8.3365199876095719</v>
      </c>
      <c r="N190" s="13">
        <f t="shared" si="33"/>
        <v>5.1686423923179348</v>
      </c>
      <c r="O190" s="13">
        <f t="shared" si="34"/>
        <v>18.258050615394147</v>
      </c>
      <c r="Q190" s="41">
        <v>12.933042479831469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56.742181159130993</v>
      </c>
      <c r="G191" s="13">
        <f t="shared" si="28"/>
        <v>2.8602731963205685</v>
      </c>
      <c r="H191" s="13">
        <f t="shared" si="29"/>
        <v>53.881907962810423</v>
      </c>
      <c r="I191" s="16">
        <f t="shared" si="36"/>
        <v>76.323652002412487</v>
      </c>
      <c r="J191" s="13">
        <f t="shared" si="30"/>
        <v>67.090182565020896</v>
      </c>
      <c r="K191" s="13">
        <f t="shared" si="31"/>
        <v>9.2334694373915909</v>
      </c>
      <c r="L191" s="13">
        <f t="shared" si="32"/>
        <v>0</v>
      </c>
      <c r="M191" s="13">
        <f t="shared" si="37"/>
        <v>3.1678775952916371</v>
      </c>
      <c r="N191" s="13">
        <f t="shared" si="33"/>
        <v>1.964084109080815</v>
      </c>
      <c r="O191" s="13">
        <f t="shared" si="34"/>
        <v>4.8243573054013833</v>
      </c>
      <c r="Q191" s="41">
        <v>14.293932123046149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86.733009608039566</v>
      </c>
      <c r="G192" s="13">
        <f t="shared" si="28"/>
        <v>7.87973925537126</v>
      </c>
      <c r="H192" s="13">
        <f t="shared" si="29"/>
        <v>78.853270352668304</v>
      </c>
      <c r="I192" s="16">
        <f t="shared" si="36"/>
        <v>88.086739790059895</v>
      </c>
      <c r="J192" s="13">
        <f t="shared" si="30"/>
        <v>74.205844872509743</v>
      </c>
      <c r="K192" s="13">
        <f t="shared" si="31"/>
        <v>13.880894917550151</v>
      </c>
      <c r="L192" s="13">
        <f t="shared" si="32"/>
        <v>0</v>
      </c>
      <c r="M192" s="13">
        <f t="shared" si="37"/>
        <v>1.2037934862108222</v>
      </c>
      <c r="N192" s="13">
        <f t="shared" si="33"/>
        <v>0.7463519614507097</v>
      </c>
      <c r="O192" s="13">
        <f t="shared" si="34"/>
        <v>8.626091216821969</v>
      </c>
      <c r="Q192" s="41">
        <v>13.982751803116081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79.486840150654871</v>
      </c>
      <c r="G193" s="13">
        <f t="shared" si="28"/>
        <v>6.6669717684232337</v>
      </c>
      <c r="H193" s="13">
        <f t="shared" si="29"/>
        <v>72.819868382231633</v>
      </c>
      <c r="I193" s="16">
        <f t="shared" si="36"/>
        <v>86.700763299781784</v>
      </c>
      <c r="J193" s="13">
        <f t="shared" si="30"/>
        <v>73.792580621432435</v>
      </c>
      <c r="K193" s="13">
        <f t="shared" si="31"/>
        <v>12.908182678349348</v>
      </c>
      <c r="L193" s="13">
        <f t="shared" si="32"/>
        <v>0</v>
      </c>
      <c r="M193" s="13">
        <f t="shared" si="37"/>
        <v>0.45744152476011246</v>
      </c>
      <c r="N193" s="13">
        <f t="shared" si="33"/>
        <v>0.28361374535126971</v>
      </c>
      <c r="O193" s="13">
        <f t="shared" si="34"/>
        <v>6.9505855137745032</v>
      </c>
      <c r="Q193" s="41">
        <v>14.27845439710952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6.2227161275802114</v>
      </c>
      <c r="G194" s="13">
        <f t="shared" si="28"/>
        <v>0</v>
      </c>
      <c r="H194" s="13">
        <f t="shared" si="29"/>
        <v>6.2227161275802114</v>
      </c>
      <c r="I194" s="16">
        <f t="shared" si="36"/>
        <v>19.130898805929561</v>
      </c>
      <c r="J194" s="13">
        <f t="shared" si="30"/>
        <v>19.044515053049878</v>
      </c>
      <c r="K194" s="13">
        <f t="shared" si="31"/>
        <v>8.6383752879683584E-2</v>
      </c>
      <c r="L194" s="13">
        <f t="shared" si="32"/>
        <v>0</v>
      </c>
      <c r="M194" s="13">
        <f t="shared" si="37"/>
        <v>0.17382777940884275</v>
      </c>
      <c r="N194" s="13">
        <f t="shared" si="33"/>
        <v>0.10777322323348251</v>
      </c>
      <c r="O194" s="13">
        <f t="shared" si="34"/>
        <v>0.10777322323348251</v>
      </c>
      <c r="Q194" s="41">
        <v>19.34311469431923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3.1445704401391552</v>
      </c>
      <c r="G195" s="13">
        <f t="shared" si="28"/>
        <v>0</v>
      </c>
      <c r="H195" s="13">
        <f t="shared" si="29"/>
        <v>3.1445704401391552</v>
      </c>
      <c r="I195" s="16">
        <f t="shared" si="36"/>
        <v>3.2309541930188388</v>
      </c>
      <c r="J195" s="13">
        <f t="shared" si="30"/>
        <v>3.230626812863481</v>
      </c>
      <c r="K195" s="13">
        <f t="shared" si="31"/>
        <v>3.2738015535782594E-4</v>
      </c>
      <c r="L195" s="13">
        <f t="shared" si="32"/>
        <v>0</v>
      </c>
      <c r="M195" s="13">
        <f t="shared" si="37"/>
        <v>6.6054556175360241E-2</v>
      </c>
      <c r="N195" s="13">
        <f t="shared" si="33"/>
        <v>4.0953824828723347E-2</v>
      </c>
      <c r="O195" s="13">
        <f t="shared" si="34"/>
        <v>4.0953824828723347E-2</v>
      </c>
      <c r="Q195" s="41">
        <v>21.083504620484579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4.8559955215011508</v>
      </c>
      <c r="G196" s="13">
        <f t="shared" si="28"/>
        <v>0</v>
      </c>
      <c r="H196" s="13">
        <f t="shared" si="29"/>
        <v>4.8559955215011508</v>
      </c>
      <c r="I196" s="16">
        <f t="shared" si="36"/>
        <v>4.8563229016565082</v>
      </c>
      <c r="J196" s="13">
        <f t="shared" si="30"/>
        <v>4.8557124122709601</v>
      </c>
      <c r="K196" s="13">
        <f t="shared" si="31"/>
        <v>6.1048938554808529E-4</v>
      </c>
      <c r="L196" s="13">
        <f t="shared" si="32"/>
        <v>0</v>
      </c>
      <c r="M196" s="13">
        <f t="shared" si="37"/>
        <v>2.5100731346636894E-2</v>
      </c>
      <c r="N196" s="13">
        <f t="shared" si="33"/>
        <v>1.5562453434914874E-2</v>
      </c>
      <c r="O196" s="13">
        <f t="shared" si="34"/>
        <v>1.5562453434914874E-2</v>
      </c>
      <c r="Q196" s="41">
        <v>25.351117870967752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3.474940967210844</v>
      </c>
      <c r="G197" s="18">
        <f t="shared" si="28"/>
        <v>0</v>
      </c>
      <c r="H197" s="18">
        <f t="shared" si="29"/>
        <v>3.474940967210844</v>
      </c>
      <c r="I197" s="17">
        <f t="shared" si="36"/>
        <v>3.4755514565963921</v>
      </c>
      <c r="J197" s="18">
        <f t="shared" si="30"/>
        <v>3.4752780721310361</v>
      </c>
      <c r="K197" s="18">
        <f t="shared" si="31"/>
        <v>2.7338446535596361E-4</v>
      </c>
      <c r="L197" s="18">
        <f t="shared" si="32"/>
        <v>0</v>
      </c>
      <c r="M197" s="18">
        <f t="shared" si="37"/>
        <v>9.5382779117220203E-3</v>
      </c>
      <c r="N197" s="18">
        <f t="shared" si="33"/>
        <v>5.9137323052676528E-3</v>
      </c>
      <c r="O197" s="18">
        <f t="shared" si="34"/>
        <v>5.9137323052676528E-3</v>
      </c>
      <c r="P197" s="3"/>
      <c r="Q197" s="42">
        <v>23.916485087971729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5.8835073404827574</v>
      </c>
      <c r="G198" s="13">
        <f t="shared" ref="G198:G261" si="39">IF((F198-$J$2)&gt;0,$I$2*(F198-$J$2),0)</f>
        <v>0</v>
      </c>
      <c r="H198" s="13">
        <f t="shared" ref="H198:H261" si="40">F198-G198</f>
        <v>5.8835073404827574</v>
      </c>
      <c r="I198" s="16">
        <f t="shared" si="36"/>
        <v>5.8837807249481138</v>
      </c>
      <c r="J198" s="13">
        <f t="shared" ref="J198:J261" si="41">I198/SQRT(1+(I198/($K$2*(300+(25*Q198)+0.05*(Q198)^3)))^2)</f>
        <v>5.8821748039262731</v>
      </c>
      <c r="K198" s="13">
        <f t="shared" ref="K198:K261" si="42">I198-J198</f>
        <v>1.6059210218406506E-3</v>
      </c>
      <c r="L198" s="13">
        <f t="shared" ref="L198:L261" si="43">IF(K198&gt;$N$2,(K198-$N$2)/$L$2,0)</f>
        <v>0</v>
      </c>
      <c r="M198" s="13">
        <f t="shared" si="37"/>
        <v>3.6245456064543675E-3</v>
      </c>
      <c r="N198" s="13">
        <f t="shared" ref="N198:N261" si="44">$M$2*M198</f>
        <v>2.2472182760017076E-3</v>
      </c>
      <c r="O198" s="13">
        <f t="shared" ref="O198:O261" si="45">N198+G198</f>
        <v>2.2472182760017076E-3</v>
      </c>
      <c r="Q198" s="41">
        <v>22.553681291034678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12.439696348520361</v>
      </c>
      <c r="G199" s="13">
        <f t="shared" si="39"/>
        <v>0</v>
      </c>
      <c r="H199" s="13">
        <f t="shared" si="40"/>
        <v>12.439696348520361</v>
      </c>
      <c r="I199" s="16">
        <f t="shared" ref="I199:I262" si="47">H199+K198-L198</f>
        <v>12.441302269542202</v>
      </c>
      <c r="J199" s="13">
        <f t="shared" si="41"/>
        <v>12.423181952787431</v>
      </c>
      <c r="K199" s="13">
        <f t="shared" si="42"/>
        <v>1.8120316754771437E-2</v>
      </c>
      <c r="L199" s="13">
        <f t="shared" si="43"/>
        <v>0</v>
      </c>
      <c r="M199" s="13">
        <f t="shared" ref="M199:M262" si="48">L199+M198-N198</f>
        <v>1.3773273304526598E-3</v>
      </c>
      <c r="N199" s="13">
        <f t="shared" si="44"/>
        <v>8.539429448806491E-4</v>
      </c>
      <c r="O199" s="13">
        <f t="shared" si="45"/>
        <v>8.539429448806491E-4</v>
      </c>
      <c r="Q199" s="41">
        <v>21.288694364107421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39.470305673787031</v>
      </c>
      <c r="G200" s="13">
        <f t="shared" si="39"/>
        <v>0</v>
      </c>
      <c r="H200" s="13">
        <f t="shared" si="40"/>
        <v>39.470305673787031</v>
      </c>
      <c r="I200" s="16">
        <f t="shared" si="47"/>
        <v>39.488425990541799</v>
      </c>
      <c r="J200" s="13">
        <f t="shared" si="41"/>
        <v>38.187236923951446</v>
      </c>
      <c r="K200" s="13">
        <f t="shared" si="42"/>
        <v>1.3011890665903536</v>
      </c>
      <c r="L200" s="13">
        <f t="shared" si="43"/>
        <v>0</v>
      </c>
      <c r="M200" s="13">
        <f t="shared" si="48"/>
        <v>5.2338438557201074E-4</v>
      </c>
      <c r="N200" s="13">
        <f t="shared" si="44"/>
        <v>3.2449831905464663E-4</v>
      </c>
      <c r="O200" s="13">
        <f t="shared" si="45"/>
        <v>3.2449831905464663E-4</v>
      </c>
      <c r="Q200" s="41">
        <v>15.212758373848709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86.776821504454887</v>
      </c>
      <c r="G201" s="13">
        <f t="shared" si="39"/>
        <v>7.8870719079991787</v>
      </c>
      <c r="H201" s="13">
        <f t="shared" si="40"/>
        <v>78.889749596455715</v>
      </c>
      <c r="I201" s="16">
        <f t="shared" si="47"/>
        <v>80.190938663046069</v>
      </c>
      <c r="J201" s="13">
        <f t="shared" si="41"/>
        <v>70.136606637369241</v>
      </c>
      <c r="K201" s="13">
        <f t="shared" si="42"/>
        <v>10.054332025676828</v>
      </c>
      <c r="L201" s="13">
        <f t="shared" si="43"/>
        <v>0</v>
      </c>
      <c r="M201" s="13">
        <f t="shared" si="48"/>
        <v>1.9888606651736411E-4</v>
      </c>
      <c r="N201" s="13">
        <f t="shared" si="44"/>
        <v>1.2330936124076576E-4</v>
      </c>
      <c r="O201" s="13">
        <f t="shared" si="45"/>
        <v>7.8871952173604196</v>
      </c>
      <c r="Q201" s="41">
        <v>14.693356647581259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123.7297189225642</v>
      </c>
      <c r="G202" s="13">
        <f t="shared" si="39"/>
        <v>14.071756492146831</v>
      </c>
      <c r="H202" s="13">
        <f t="shared" si="40"/>
        <v>109.65796243041737</v>
      </c>
      <c r="I202" s="16">
        <f t="shared" si="47"/>
        <v>119.7122944560942</v>
      </c>
      <c r="J202" s="13">
        <f t="shared" si="41"/>
        <v>82.71952058705044</v>
      </c>
      <c r="K202" s="13">
        <f t="shared" si="42"/>
        <v>36.992773869043759</v>
      </c>
      <c r="L202" s="13">
        <f t="shared" si="43"/>
        <v>12.12100553708914</v>
      </c>
      <c r="M202" s="13">
        <f t="shared" si="48"/>
        <v>12.121081113794416</v>
      </c>
      <c r="N202" s="13">
        <f t="shared" si="44"/>
        <v>7.5150702905525382</v>
      </c>
      <c r="O202" s="13">
        <f t="shared" si="45"/>
        <v>21.586826782699369</v>
      </c>
      <c r="Q202" s="41">
        <v>11.2699551516129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97.177528540686339</v>
      </c>
      <c r="G203" s="13">
        <f t="shared" si="39"/>
        <v>9.6278039470433807</v>
      </c>
      <c r="H203" s="13">
        <f t="shared" si="40"/>
        <v>87.549724593642964</v>
      </c>
      <c r="I203" s="16">
        <f t="shared" si="47"/>
        <v>112.42149292559759</v>
      </c>
      <c r="J203" s="13">
        <f t="shared" si="41"/>
        <v>88.634343450508837</v>
      </c>
      <c r="K203" s="13">
        <f t="shared" si="42"/>
        <v>23.787149475088754</v>
      </c>
      <c r="L203" s="13">
        <f t="shared" si="43"/>
        <v>4.0785396580372746</v>
      </c>
      <c r="M203" s="13">
        <f t="shared" si="48"/>
        <v>8.6845504812791514</v>
      </c>
      <c r="N203" s="13">
        <f t="shared" si="44"/>
        <v>5.3844212983930735</v>
      </c>
      <c r="O203" s="13">
        <f t="shared" si="45"/>
        <v>15.012225245436454</v>
      </c>
      <c r="Q203" s="41">
        <v>14.635269581647091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112.2490748524218</v>
      </c>
      <c r="G204" s="13">
        <f t="shared" si="39"/>
        <v>12.150278952962061</v>
      </c>
      <c r="H204" s="13">
        <f t="shared" si="40"/>
        <v>100.09879589945973</v>
      </c>
      <c r="I204" s="16">
        <f t="shared" si="47"/>
        <v>119.80740571651121</v>
      </c>
      <c r="J204" s="13">
        <f t="shared" si="41"/>
        <v>86.054019657498159</v>
      </c>
      <c r="K204" s="13">
        <f t="shared" si="42"/>
        <v>33.753386059013053</v>
      </c>
      <c r="L204" s="13">
        <f t="shared" si="43"/>
        <v>10.148159335048565</v>
      </c>
      <c r="M204" s="13">
        <f t="shared" si="48"/>
        <v>13.448288517934641</v>
      </c>
      <c r="N204" s="13">
        <f t="shared" si="44"/>
        <v>8.3379388811194772</v>
      </c>
      <c r="O204" s="13">
        <f t="shared" si="45"/>
        <v>20.488217834081539</v>
      </c>
      <c r="Q204" s="41">
        <v>12.41663881311533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60.310572961139172</v>
      </c>
      <c r="G205" s="13">
        <f t="shared" si="39"/>
        <v>3.4575031650121013</v>
      </c>
      <c r="H205" s="13">
        <f t="shared" si="40"/>
        <v>56.853069796127073</v>
      </c>
      <c r="I205" s="16">
        <f t="shared" si="47"/>
        <v>80.458296520091565</v>
      </c>
      <c r="J205" s="13">
        <f t="shared" si="41"/>
        <v>70.208130070956742</v>
      </c>
      <c r="K205" s="13">
        <f t="shared" si="42"/>
        <v>10.250166449134824</v>
      </c>
      <c r="L205" s="13">
        <f t="shared" si="43"/>
        <v>0</v>
      </c>
      <c r="M205" s="13">
        <f t="shared" si="48"/>
        <v>5.1103496368151635</v>
      </c>
      <c r="N205" s="13">
        <f t="shared" si="44"/>
        <v>3.1684167748254013</v>
      </c>
      <c r="O205" s="13">
        <f t="shared" si="45"/>
        <v>6.6259199398375026</v>
      </c>
      <c r="Q205" s="41">
        <v>14.600872594417361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26.943602223204731</v>
      </c>
      <c r="G206" s="13">
        <f t="shared" si="39"/>
        <v>0</v>
      </c>
      <c r="H206" s="13">
        <f t="shared" si="40"/>
        <v>26.943602223204731</v>
      </c>
      <c r="I206" s="16">
        <f t="shared" si="47"/>
        <v>37.193768672339559</v>
      </c>
      <c r="J206" s="13">
        <f t="shared" si="41"/>
        <v>36.466147996501469</v>
      </c>
      <c r="K206" s="13">
        <f t="shared" si="42"/>
        <v>0.72762067583808943</v>
      </c>
      <c r="L206" s="13">
        <f t="shared" si="43"/>
        <v>0</v>
      </c>
      <c r="M206" s="13">
        <f t="shared" si="48"/>
        <v>1.9419328619897622</v>
      </c>
      <c r="N206" s="13">
        <f t="shared" si="44"/>
        <v>1.2039983744336527</v>
      </c>
      <c r="O206" s="13">
        <f t="shared" si="45"/>
        <v>1.2039983744336527</v>
      </c>
      <c r="Q206" s="41">
        <v>18.21722152950607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10.572705699849459</v>
      </c>
      <c r="G207" s="13">
        <f t="shared" si="39"/>
        <v>0</v>
      </c>
      <c r="H207" s="13">
        <f t="shared" si="40"/>
        <v>10.572705699849459</v>
      </c>
      <c r="I207" s="16">
        <f t="shared" si="47"/>
        <v>11.300326375687549</v>
      </c>
      <c r="J207" s="13">
        <f t="shared" si="41"/>
        <v>11.289004872588585</v>
      </c>
      <c r="K207" s="13">
        <f t="shared" si="42"/>
        <v>1.1321503098963959E-2</v>
      </c>
      <c r="L207" s="13">
        <f t="shared" si="43"/>
        <v>0</v>
      </c>
      <c r="M207" s="13">
        <f t="shared" si="48"/>
        <v>0.73793448755610958</v>
      </c>
      <c r="N207" s="13">
        <f t="shared" si="44"/>
        <v>0.45751938228478795</v>
      </c>
      <c r="O207" s="13">
        <f t="shared" si="45"/>
        <v>0.45751938228478795</v>
      </c>
      <c r="Q207" s="41">
        <v>22.580612525366082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2.7343493844158022</v>
      </c>
      <c r="G208" s="13">
        <f t="shared" si="39"/>
        <v>0</v>
      </c>
      <c r="H208" s="13">
        <f t="shared" si="40"/>
        <v>2.7343493844158022</v>
      </c>
      <c r="I208" s="16">
        <f t="shared" si="47"/>
        <v>2.7456708875147662</v>
      </c>
      <c r="J208" s="13">
        <f t="shared" si="41"/>
        <v>2.745498046396341</v>
      </c>
      <c r="K208" s="13">
        <f t="shared" si="42"/>
        <v>1.7284111842519323E-4</v>
      </c>
      <c r="L208" s="13">
        <f t="shared" si="43"/>
        <v>0</v>
      </c>
      <c r="M208" s="13">
        <f t="shared" si="48"/>
        <v>0.28041510527132163</v>
      </c>
      <c r="N208" s="13">
        <f t="shared" si="44"/>
        <v>0.1738573652682194</v>
      </c>
      <c r="O208" s="13">
        <f t="shared" si="45"/>
        <v>0.1738573652682194</v>
      </c>
      <c r="Q208" s="41">
        <v>22.148648939786149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6.5378686222286877</v>
      </c>
      <c r="G209" s="18">
        <f t="shared" si="39"/>
        <v>0</v>
      </c>
      <c r="H209" s="18">
        <f t="shared" si="40"/>
        <v>6.5378686222286877</v>
      </c>
      <c r="I209" s="17">
        <f t="shared" si="47"/>
        <v>6.5380414633471133</v>
      </c>
      <c r="J209" s="18">
        <f t="shared" si="41"/>
        <v>6.5363841918289642</v>
      </c>
      <c r="K209" s="18">
        <f t="shared" si="42"/>
        <v>1.6572715181490949E-3</v>
      </c>
      <c r="L209" s="18">
        <f t="shared" si="43"/>
        <v>0</v>
      </c>
      <c r="M209" s="18">
        <f t="shared" si="48"/>
        <v>0.10655774000310222</v>
      </c>
      <c r="N209" s="18">
        <f t="shared" si="44"/>
        <v>6.6065798801923384E-2</v>
      </c>
      <c r="O209" s="18">
        <f t="shared" si="45"/>
        <v>6.6065798801923384E-2</v>
      </c>
      <c r="P209" s="3"/>
      <c r="Q209" s="42">
        <v>24.584054870967751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19.681758569684352</v>
      </c>
      <c r="G210" s="13">
        <f t="shared" si="39"/>
        <v>0</v>
      </c>
      <c r="H210" s="13">
        <f t="shared" si="40"/>
        <v>19.681758569684352</v>
      </c>
      <c r="I210" s="16">
        <f t="shared" si="47"/>
        <v>19.6834158412025</v>
      </c>
      <c r="J210" s="13">
        <f t="shared" si="41"/>
        <v>19.61627007526101</v>
      </c>
      <c r="K210" s="13">
        <f t="shared" si="42"/>
        <v>6.7145765941489799E-2</v>
      </c>
      <c r="L210" s="13">
        <f t="shared" si="43"/>
        <v>0</v>
      </c>
      <c r="M210" s="13">
        <f t="shared" si="48"/>
        <v>4.0491941201178841E-2</v>
      </c>
      <c r="N210" s="13">
        <f t="shared" si="44"/>
        <v>2.5105003544730883E-2</v>
      </c>
      <c r="O210" s="13">
        <f t="shared" si="45"/>
        <v>2.5105003544730883E-2</v>
      </c>
      <c r="Q210" s="41">
        <v>21.737760930225249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46.091513567974921</v>
      </c>
      <c r="G211" s="13">
        <f t="shared" si="39"/>
        <v>1.0777060834742866</v>
      </c>
      <c r="H211" s="13">
        <f t="shared" si="40"/>
        <v>45.013807484500632</v>
      </c>
      <c r="I211" s="16">
        <f t="shared" si="47"/>
        <v>45.080953250442121</v>
      </c>
      <c r="J211" s="13">
        <f t="shared" si="41"/>
        <v>44.148147582606647</v>
      </c>
      <c r="K211" s="13">
        <f t="shared" si="42"/>
        <v>0.93280566783547414</v>
      </c>
      <c r="L211" s="13">
        <f t="shared" si="43"/>
        <v>0</v>
      </c>
      <c r="M211" s="13">
        <f t="shared" si="48"/>
        <v>1.5386937656447958E-2</v>
      </c>
      <c r="N211" s="13">
        <f t="shared" si="44"/>
        <v>9.5399013469977343E-3</v>
      </c>
      <c r="O211" s="13">
        <f t="shared" si="45"/>
        <v>1.0872459848212843</v>
      </c>
      <c r="Q211" s="41">
        <v>20.525134698693972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4.6645008092121776</v>
      </c>
      <c r="G212" s="13">
        <f t="shared" si="39"/>
        <v>0</v>
      </c>
      <c r="H212" s="13">
        <f t="shared" si="40"/>
        <v>4.6645008092121776</v>
      </c>
      <c r="I212" s="16">
        <f t="shared" si="47"/>
        <v>5.5973064770476517</v>
      </c>
      <c r="J212" s="13">
        <f t="shared" si="41"/>
        <v>5.5940268554395987</v>
      </c>
      <c r="K212" s="13">
        <f t="shared" si="42"/>
        <v>3.2796216080530627E-3</v>
      </c>
      <c r="L212" s="13">
        <f t="shared" si="43"/>
        <v>0</v>
      </c>
      <c r="M212" s="13">
        <f t="shared" si="48"/>
        <v>5.847036309450224E-3</v>
      </c>
      <c r="N212" s="13">
        <f t="shared" si="44"/>
        <v>3.6251625118591388E-3</v>
      </c>
      <c r="O212" s="13">
        <f t="shared" si="45"/>
        <v>3.6251625118591388E-3</v>
      </c>
      <c r="Q212" s="41">
        <v>16.438994853030248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1.5901595832595521</v>
      </c>
      <c r="G213" s="13">
        <f t="shared" si="39"/>
        <v>0</v>
      </c>
      <c r="H213" s="13">
        <f t="shared" si="40"/>
        <v>1.5901595832595521</v>
      </c>
      <c r="I213" s="16">
        <f t="shared" si="47"/>
        <v>1.5934392048676052</v>
      </c>
      <c r="J213" s="13">
        <f t="shared" si="41"/>
        <v>1.5933226318104488</v>
      </c>
      <c r="K213" s="13">
        <f t="shared" si="42"/>
        <v>1.1657305715639943E-4</v>
      </c>
      <c r="L213" s="13">
        <f t="shared" si="43"/>
        <v>0</v>
      </c>
      <c r="M213" s="13">
        <f t="shared" si="48"/>
        <v>2.2218737975910853E-3</v>
      </c>
      <c r="N213" s="13">
        <f t="shared" si="44"/>
        <v>1.3775617545064729E-3</v>
      </c>
      <c r="O213" s="13">
        <f t="shared" si="45"/>
        <v>1.3775617545064729E-3</v>
      </c>
      <c r="Q213" s="41">
        <v>13.33701700742553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91.446549259238736</v>
      </c>
      <c r="G214" s="13">
        <f t="shared" si="39"/>
        <v>8.6686288433160996</v>
      </c>
      <c r="H214" s="13">
        <f t="shared" si="40"/>
        <v>82.777920415922637</v>
      </c>
      <c r="I214" s="16">
        <f t="shared" si="47"/>
        <v>82.778036988979792</v>
      </c>
      <c r="J214" s="13">
        <f t="shared" si="41"/>
        <v>67.230143461219171</v>
      </c>
      <c r="K214" s="13">
        <f t="shared" si="42"/>
        <v>15.547893527760621</v>
      </c>
      <c r="L214" s="13">
        <f t="shared" si="43"/>
        <v>0</v>
      </c>
      <c r="M214" s="13">
        <f t="shared" si="48"/>
        <v>8.4431204308461232E-4</v>
      </c>
      <c r="N214" s="13">
        <f t="shared" si="44"/>
        <v>5.2347346671245969E-4</v>
      </c>
      <c r="O214" s="13">
        <f t="shared" si="45"/>
        <v>8.669152316782812</v>
      </c>
      <c r="Q214" s="41">
        <v>11.373614851612899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130.9314007553607</v>
      </c>
      <c r="G215" s="13">
        <f t="shared" si="39"/>
        <v>15.27707823207094</v>
      </c>
      <c r="H215" s="13">
        <f t="shared" si="40"/>
        <v>115.65432252328976</v>
      </c>
      <c r="I215" s="16">
        <f t="shared" si="47"/>
        <v>131.20221605105039</v>
      </c>
      <c r="J215" s="13">
        <f t="shared" si="41"/>
        <v>85.498681704853198</v>
      </c>
      <c r="K215" s="13">
        <f t="shared" si="42"/>
        <v>45.703534346197188</v>
      </c>
      <c r="L215" s="13">
        <f t="shared" si="43"/>
        <v>17.426017388718719</v>
      </c>
      <c r="M215" s="13">
        <f t="shared" si="48"/>
        <v>17.426338227295091</v>
      </c>
      <c r="N215" s="13">
        <f t="shared" si="44"/>
        <v>10.804329700922956</v>
      </c>
      <c r="O215" s="13">
        <f t="shared" si="45"/>
        <v>26.081407932993898</v>
      </c>
      <c r="Q215" s="41">
        <v>11.04592343872849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53.297552084621522</v>
      </c>
      <c r="G216" s="13">
        <f t="shared" si="39"/>
        <v>2.2837569872076884</v>
      </c>
      <c r="H216" s="13">
        <f t="shared" si="40"/>
        <v>51.013795097413833</v>
      </c>
      <c r="I216" s="16">
        <f t="shared" si="47"/>
        <v>79.291312054892302</v>
      </c>
      <c r="J216" s="13">
        <f t="shared" si="41"/>
        <v>68.836027074498276</v>
      </c>
      <c r="K216" s="13">
        <f t="shared" si="42"/>
        <v>10.455284980394026</v>
      </c>
      <c r="L216" s="13">
        <f t="shared" si="43"/>
        <v>0</v>
      </c>
      <c r="M216" s="13">
        <f t="shared" si="48"/>
        <v>6.6220085263721344</v>
      </c>
      <c r="N216" s="13">
        <f t="shared" si="44"/>
        <v>4.1056452863507236</v>
      </c>
      <c r="O216" s="13">
        <f t="shared" si="45"/>
        <v>6.3894022735584119</v>
      </c>
      <c r="Q216" s="41">
        <v>14.084858134886179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20.336274928233919</v>
      </c>
      <c r="G217" s="13">
        <f t="shared" si="39"/>
        <v>0</v>
      </c>
      <c r="H217" s="13">
        <f t="shared" si="40"/>
        <v>20.336274928233919</v>
      </c>
      <c r="I217" s="16">
        <f t="shared" si="47"/>
        <v>30.791559908627946</v>
      </c>
      <c r="J217" s="13">
        <f t="shared" si="41"/>
        <v>30.165272374391304</v>
      </c>
      <c r="K217" s="13">
        <f t="shared" si="42"/>
        <v>0.62628753423664207</v>
      </c>
      <c r="L217" s="13">
        <f t="shared" si="43"/>
        <v>0</v>
      </c>
      <c r="M217" s="13">
        <f t="shared" si="48"/>
        <v>2.5163632400214109</v>
      </c>
      <c r="N217" s="13">
        <f t="shared" si="44"/>
        <v>1.5601452088132748</v>
      </c>
      <c r="O217" s="13">
        <f t="shared" si="45"/>
        <v>1.5601452088132748</v>
      </c>
      <c r="Q217" s="41">
        <v>15.24463647312993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26.107258900947471</v>
      </c>
      <c r="G218" s="13">
        <f t="shared" si="39"/>
        <v>0</v>
      </c>
      <c r="H218" s="13">
        <f t="shared" si="40"/>
        <v>26.107258900947471</v>
      </c>
      <c r="I218" s="16">
        <f t="shared" si="47"/>
        <v>26.733546435184113</v>
      </c>
      <c r="J218" s="13">
        <f t="shared" si="41"/>
        <v>26.416846076262793</v>
      </c>
      <c r="K218" s="13">
        <f t="shared" si="42"/>
        <v>0.3167003589213202</v>
      </c>
      <c r="L218" s="13">
        <f t="shared" si="43"/>
        <v>0</v>
      </c>
      <c r="M218" s="13">
        <f t="shared" si="48"/>
        <v>0.95621803120813609</v>
      </c>
      <c r="N218" s="13">
        <f t="shared" si="44"/>
        <v>0.59285517934904441</v>
      </c>
      <c r="O218" s="13">
        <f t="shared" si="45"/>
        <v>0.59285517934904441</v>
      </c>
      <c r="Q218" s="41">
        <v>17.17567137351018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12.356526091375351</v>
      </c>
      <c r="G219" s="13">
        <f t="shared" si="39"/>
        <v>0</v>
      </c>
      <c r="H219" s="13">
        <f t="shared" si="40"/>
        <v>12.356526091375351</v>
      </c>
      <c r="I219" s="16">
        <f t="shared" si="47"/>
        <v>12.673226450296671</v>
      </c>
      <c r="J219" s="13">
        <f t="shared" si="41"/>
        <v>12.653629295476732</v>
      </c>
      <c r="K219" s="13">
        <f t="shared" si="42"/>
        <v>1.9597154819939178E-2</v>
      </c>
      <c r="L219" s="13">
        <f t="shared" si="43"/>
        <v>0</v>
      </c>
      <c r="M219" s="13">
        <f t="shared" si="48"/>
        <v>0.36336285185909167</v>
      </c>
      <c r="N219" s="13">
        <f t="shared" si="44"/>
        <v>0.22528496815263685</v>
      </c>
      <c r="O219" s="13">
        <f t="shared" si="45"/>
        <v>0.22528496815263685</v>
      </c>
      <c r="Q219" s="41">
        <v>21.125588136154711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12.46386464609586</v>
      </c>
      <c r="G220" s="13">
        <f t="shared" si="39"/>
        <v>0</v>
      </c>
      <c r="H220" s="13">
        <f t="shared" si="40"/>
        <v>12.46386464609586</v>
      </c>
      <c r="I220" s="16">
        <f t="shared" si="47"/>
        <v>12.4834618009158</v>
      </c>
      <c r="J220" s="13">
        <f t="shared" si="41"/>
        <v>12.471439292805082</v>
      </c>
      <c r="K220" s="13">
        <f t="shared" si="42"/>
        <v>1.2022508110717922E-2</v>
      </c>
      <c r="L220" s="13">
        <f t="shared" si="43"/>
        <v>0</v>
      </c>
      <c r="M220" s="13">
        <f t="shared" si="48"/>
        <v>0.13807788370645482</v>
      </c>
      <c r="N220" s="13">
        <f t="shared" si="44"/>
        <v>8.5608287898001983E-2</v>
      </c>
      <c r="O220" s="13">
        <f t="shared" si="45"/>
        <v>8.5608287898001983E-2</v>
      </c>
      <c r="Q220" s="41">
        <v>24.28070487096775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20.33578538474115</v>
      </c>
      <c r="G221" s="18">
        <f t="shared" si="39"/>
        <v>0</v>
      </c>
      <c r="H221" s="18">
        <f t="shared" si="40"/>
        <v>20.33578538474115</v>
      </c>
      <c r="I221" s="17">
        <f t="shared" si="47"/>
        <v>20.347807892851868</v>
      </c>
      <c r="J221" s="18">
        <f t="shared" si="41"/>
        <v>20.280431898074511</v>
      </c>
      <c r="K221" s="18">
        <f t="shared" si="42"/>
        <v>6.7375994777357562E-2</v>
      </c>
      <c r="L221" s="18">
        <f t="shared" si="43"/>
        <v>0</v>
      </c>
      <c r="M221" s="18">
        <f t="shared" si="48"/>
        <v>5.246959580845284E-2</v>
      </c>
      <c r="N221" s="18">
        <f t="shared" si="44"/>
        <v>3.2531149401240758E-2</v>
      </c>
      <c r="O221" s="18">
        <f t="shared" si="45"/>
        <v>3.2531149401240758E-2</v>
      </c>
      <c r="P221" s="3"/>
      <c r="Q221" s="42">
        <v>22.420061710063081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23.772268959702739</v>
      </c>
      <c r="G222" s="13">
        <f t="shared" si="39"/>
        <v>0</v>
      </c>
      <c r="H222" s="13">
        <f t="shared" si="40"/>
        <v>23.772268959702739</v>
      </c>
      <c r="I222" s="16">
        <f t="shared" si="47"/>
        <v>23.839644954480097</v>
      </c>
      <c r="J222" s="13">
        <f t="shared" si="41"/>
        <v>23.727759475176317</v>
      </c>
      <c r="K222" s="13">
        <f t="shared" si="42"/>
        <v>0.11188547930377979</v>
      </c>
      <c r="L222" s="13">
        <f t="shared" si="43"/>
        <v>0</v>
      </c>
      <c r="M222" s="13">
        <f t="shared" si="48"/>
        <v>1.9938446407212082E-2</v>
      </c>
      <c r="N222" s="13">
        <f t="shared" si="44"/>
        <v>1.2361836772471491E-2</v>
      </c>
      <c r="O222" s="13">
        <f t="shared" si="45"/>
        <v>1.2361836772471491E-2</v>
      </c>
      <c r="Q222" s="41">
        <v>22.178056569598869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27.017617326859341</v>
      </c>
      <c r="G223" s="13">
        <f t="shared" si="39"/>
        <v>0</v>
      </c>
      <c r="H223" s="13">
        <f t="shared" si="40"/>
        <v>27.017617326859341</v>
      </c>
      <c r="I223" s="16">
        <f t="shared" si="47"/>
        <v>27.129502806163121</v>
      </c>
      <c r="J223" s="13">
        <f t="shared" si="41"/>
        <v>26.814603262884773</v>
      </c>
      <c r="K223" s="13">
        <f t="shared" si="42"/>
        <v>0.31489954327834724</v>
      </c>
      <c r="L223" s="13">
        <f t="shared" si="43"/>
        <v>0</v>
      </c>
      <c r="M223" s="13">
        <f t="shared" si="48"/>
        <v>7.5766096347405915E-3</v>
      </c>
      <c r="N223" s="13">
        <f t="shared" si="44"/>
        <v>4.6974979735391669E-3</v>
      </c>
      <c r="O223" s="13">
        <f t="shared" si="45"/>
        <v>4.6974979735391669E-3</v>
      </c>
      <c r="Q223" s="41">
        <v>17.531444027580289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23.584030135593331</v>
      </c>
      <c r="G224" s="13">
        <f t="shared" si="39"/>
        <v>0</v>
      </c>
      <c r="H224" s="13">
        <f t="shared" si="40"/>
        <v>23.584030135593331</v>
      </c>
      <c r="I224" s="16">
        <f t="shared" si="47"/>
        <v>23.898929678871678</v>
      </c>
      <c r="J224" s="13">
        <f t="shared" si="41"/>
        <v>23.636426910139232</v>
      </c>
      <c r="K224" s="13">
        <f t="shared" si="42"/>
        <v>0.26250276873244616</v>
      </c>
      <c r="L224" s="13">
        <f t="shared" si="43"/>
        <v>0</v>
      </c>
      <c r="M224" s="13">
        <f t="shared" si="48"/>
        <v>2.8791116612014245E-3</v>
      </c>
      <c r="N224" s="13">
        <f t="shared" si="44"/>
        <v>1.7850492299448832E-3</v>
      </c>
      <c r="O224" s="13">
        <f t="shared" si="45"/>
        <v>1.7850492299448832E-3</v>
      </c>
      <c r="Q224" s="41">
        <v>16.1284152865829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62.447425872374041</v>
      </c>
      <c r="G225" s="13">
        <f t="shared" si="39"/>
        <v>3.8151411902303547</v>
      </c>
      <c r="H225" s="13">
        <f t="shared" si="40"/>
        <v>58.632284682143684</v>
      </c>
      <c r="I225" s="16">
        <f t="shared" si="47"/>
        <v>58.89478745087613</v>
      </c>
      <c r="J225" s="13">
        <f t="shared" si="41"/>
        <v>53.954884034972736</v>
      </c>
      <c r="K225" s="13">
        <f t="shared" si="42"/>
        <v>4.9399034159033945</v>
      </c>
      <c r="L225" s="13">
        <f t="shared" si="43"/>
        <v>0</v>
      </c>
      <c r="M225" s="13">
        <f t="shared" si="48"/>
        <v>1.0940624312565414E-3</v>
      </c>
      <c r="N225" s="13">
        <f t="shared" si="44"/>
        <v>6.7831870737905563E-4</v>
      </c>
      <c r="O225" s="13">
        <f t="shared" si="45"/>
        <v>3.8158195089377336</v>
      </c>
      <c r="Q225" s="41">
        <v>13.64930613205844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167.85168426609911</v>
      </c>
      <c r="G226" s="13">
        <f t="shared" si="39"/>
        <v>21.456304334090291</v>
      </c>
      <c r="H226" s="13">
        <f t="shared" si="40"/>
        <v>146.39537993200884</v>
      </c>
      <c r="I226" s="16">
        <f t="shared" si="47"/>
        <v>151.33528334791222</v>
      </c>
      <c r="J226" s="13">
        <f t="shared" si="41"/>
        <v>88.422739645549512</v>
      </c>
      <c r="K226" s="13">
        <f t="shared" si="42"/>
        <v>62.912543702362711</v>
      </c>
      <c r="L226" s="13">
        <f t="shared" si="43"/>
        <v>27.906617656480442</v>
      </c>
      <c r="M226" s="13">
        <f t="shared" si="48"/>
        <v>27.90703340020432</v>
      </c>
      <c r="N226" s="13">
        <f t="shared" si="44"/>
        <v>17.302360708126677</v>
      </c>
      <c r="O226" s="13">
        <f t="shared" si="45"/>
        <v>38.758665042216968</v>
      </c>
      <c r="Q226" s="41">
        <v>10.540132551612899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31.88046985469207</v>
      </c>
      <c r="G227" s="13">
        <f t="shared" si="39"/>
        <v>0</v>
      </c>
      <c r="H227" s="13">
        <f t="shared" si="40"/>
        <v>31.88046985469207</v>
      </c>
      <c r="I227" s="16">
        <f t="shared" si="47"/>
        <v>66.886395900574342</v>
      </c>
      <c r="J227" s="13">
        <f t="shared" si="41"/>
        <v>58.867979774708857</v>
      </c>
      <c r="K227" s="13">
        <f t="shared" si="42"/>
        <v>8.0184161258654854</v>
      </c>
      <c r="L227" s="13">
        <f t="shared" si="43"/>
        <v>0</v>
      </c>
      <c r="M227" s="13">
        <f t="shared" si="48"/>
        <v>10.604672692077642</v>
      </c>
      <c r="N227" s="13">
        <f t="shared" si="44"/>
        <v>6.5748970690881379</v>
      </c>
      <c r="O227" s="13">
        <f t="shared" si="45"/>
        <v>6.5748970690881379</v>
      </c>
      <c r="Q227" s="41">
        <v>12.45387731801527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78.943142685081725</v>
      </c>
      <c r="G228" s="13">
        <f t="shared" si="39"/>
        <v>6.5759749165194776</v>
      </c>
      <c r="H228" s="13">
        <f t="shared" si="40"/>
        <v>72.36716776856224</v>
      </c>
      <c r="I228" s="16">
        <f t="shared" si="47"/>
        <v>80.385583894427725</v>
      </c>
      <c r="J228" s="13">
        <f t="shared" si="41"/>
        <v>64.709919139649145</v>
      </c>
      <c r="K228" s="13">
        <f t="shared" si="42"/>
        <v>15.67566475477858</v>
      </c>
      <c r="L228" s="13">
        <f t="shared" si="43"/>
        <v>0</v>
      </c>
      <c r="M228" s="13">
        <f t="shared" si="48"/>
        <v>4.0297756229895043</v>
      </c>
      <c r="N228" s="13">
        <f t="shared" si="44"/>
        <v>2.4984608862534925</v>
      </c>
      <c r="O228" s="13">
        <f t="shared" si="45"/>
        <v>9.074435802772971</v>
      </c>
      <c r="Q228" s="41">
        <v>10.55594883305289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102.1154257237978</v>
      </c>
      <c r="G229" s="13">
        <f t="shared" si="39"/>
        <v>10.454243515257843</v>
      </c>
      <c r="H229" s="13">
        <f t="shared" si="40"/>
        <v>91.661182208539955</v>
      </c>
      <c r="I229" s="16">
        <f t="shared" si="47"/>
        <v>107.33684696331854</v>
      </c>
      <c r="J229" s="13">
        <f t="shared" si="41"/>
        <v>84.872220679281114</v>
      </c>
      <c r="K229" s="13">
        <f t="shared" si="42"/>
        <v>22.464626284037422</v>
      </c>
      <c r="L229" s="13">
        <f t="shared" si="43"/>
        <v>3.2730989366463183</v>
      </c>
      <c r="M229" s="13">
        <f t="shared" si="48"/>
        <v>4.8044136733823306</v>
      </c>
      <c r="N229" s="13">
        <f t="shared" si="44"/>
        <v>2.9787364774970451</v>
      </c>
      <c r="O229" s="13">
        <f t="shared" si="45"/>
        <v>13.432979992754888</v>
      </c>
      <c r="Q229" s="41">
        <v>14.078931508408219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23.99156611487631</v>
      </c>
      <c r="G230" s="13">
        <f t="shared" si="39"/>
        <v>0</v>
      </c>
      <c r="H230" s="13">
        <f t="shared" si="40"/>
        <v>23.99156611487631</v>
      </c>
      <c r="I230" s="16">
        <f t="shared" si="47"/>
        <v>43.183093462267408</v>
      </c>
      <c r="J230" s="13">
        <f t="shared" si="41"/>
        <v>41.382879563835338</v>
      </c>
      <c r="K230" s="13">
        <f t="shared" si="42"/>
        <v>1.8002138984320695</v>
      </c>
      <c r="L230" s="13">
        <f t="shared" si="43"/>
        <v>0</v>
      </c>
      <c r="M230" s="13">
        <f t="shared" si="48"/>
        <v>1.8256771958852855</v>
      </c>
      <c r="N230" s="13">
        <f t="shared" si="44"/>
        <v>1.131919861448877</v>
      </c>
      <c r="O230" s="13">
        <f t="shared" si="45"/>
        <v>1.131919861448877</v>
      </c>
      <c r="Q230" s="41">
        <v>14.70994053742918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13.69941512206152</v>
      </c>
      <c r="G231" s="13">
        <f t="shared" si="39"/>
        <v>0</v>
      </c>
      <c r="H231" s="13">
        <f t="shared" si="40"/>
        <v>13.69941512206152</v>
      </c>
      <c r="I231" s="16">
        <f t="shared" si="47"/>
        <v>15.49962902049359</v>
      </c>
      <c r="J231" s="13">
        <f t="shared" si="41"/>
        <v>15.46772275102148</v>
      </c>
      <c r="K231" s="13">
        <f t="shared" si="42"/>
        <v>3.1906269472109727E-2</v>
      </c>
      <c r="L231" s="13">
        <f t="shared" si="43"/>
        <v>0</v>
      </c>
      <c r="M231" s="13">
        <f t="shared" si="48"/>
        <v>0.69375733443640852</v>
      </c>
      <c r="N231" s="13">
        <f t="shared" si="44"/>
        <v>0.43012954735057329</v>
      </c>
      <c r="O231" s="13">
        <f t="shared" si="45"/>
        <v>0.43012954735057329</v>
      </c>
      <c r="Q231" s="41">
        <v>21.944587246901332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34.56642851914841</v>
      </c>
      <c r="G232" s="13">
        <f t="shared" si="39"/>
        <v>0</v>
      </c>
      <c r="H232" s="13">
        <f t="shared" si="40"/>
        <v>34.56642851914841</v>
      </c>
      <c r="I232" s="16">
        <f t="shared" si="47"/>
        <v>34.598334788620519</v>
      </c>
      <c r="J232" s="13">
        <f t="shared" si="41"/>
        <v>34.378885507154372</v>
      </c>
      <c r="K232" s="13">
        <f t="shared" si="42"/>
        <v>0.21944928146614728</v>
      </c>
      <c r="L232" s="13">
        <f t="shared" si="43"/>
        <v>0</v>
      </c>
      <c r="M232" s="13">
        <f t="shared" si="48"/>
        <v>0.26362778708583523</v>
      </c>
      <c r="N232" s="13">
        <f t="shared" si="44"/>
        <v>0.16344922799321784</v>
      </c>
      <c r="O232" s="13">
        <f t="shared" si="45"/>
        <v>0.16344922799321784</v>
      </c>
      <c r="Q232" s="41">
        <v>25.326604870967749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31.277133895556471</v>
      </c>
      <c r="G233" s="18">
        <f t="shared" si="39"/>
        <v>0</v>
      </c>
      <c r="H233" s="18">
        <f t="shared" si="40"/>
        <v>31.277133895556471</v>
      </c>
      <c r="I233" s="17">
        <f t="shared" si="47"/>
        <v>31.496583177022618</v>
      </c>
      <c r="J233" s="18">
        <f t="shared" si="41"/>
        <v>31.301553000101478</v>
      </c>
      <c r="K233" s="18">
        <f t="shared" si="42"/>
        <v>0.19503017692114</v>
      </c>
      <c r="L233" s="18">
        <f t="shared" si="43"/>
        <v>0</v>
      </c>
      <c r="M233" s="18">
        <f t="shared" si="48"/>
        <v>0.10017855909261739</v>
      </c>
      <c r="N233" s="18">
        <f t="shared" si="44"/>
        <v>6.2110706637422776E-2</v>
      </c>
      <c r="O233" s="18">
        <f t="shared" si="45"/>
        <v>6.2110706637422776E-2</v>
      </c>
      <c r="P233" s="3"/>
      <c r="Q233" s="42">
        <v>24.153234733851029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17.123962677373331</v>
      </c>
      <c r="G234" s="13">
        <f t="shared" si="39"/>
        <v>0</v>
      </c>
      <c r="H234" s="13">
        <f t="shared" si="40"/>
        <v>17.123962677373331</v>
      </c>
      <c r="I234" s="16">
        <f t="shared" si="47"/>
        <v>17.318992854294471</v>
      </c>
      <c r="J234" s="13">
        <f t="shared" si="41"/>
        <v>17.27686289967275</v>
      </c>
      <c r="K234" s="13">
        <f t="shared" si="42"/>
        <v>4.2129954621721311E-2</v>
      </c>
      <c r="L234" s="13">
        <f t="shared" si="43"/>
        <v>0</v>
      </c>
      <c r="M234" s="13">
        <f t="shared" si="48"/>
        <v>3.806785245519461E-2</v>
      </c>
      <c r="N234" s="13">
        <f t="shared" si="44"/>
        <v>2.3602068522220659E-2</v>
      </c>
      <c r="O234" s="13">
        <f t="shared" si="45"/>
        <v>2.3602068522220659E-2</v>
      </c>
      <c r="Q234" s="41">
        <v>22.33032305518493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12.48021425511263</v>
      </c>
      <c r="G235" s="13">
        <f t="shared" si="39"/>
        <v>0</v>
      </c>
      <c r="H235" s="13">
        <f t="shared" si="40"/>
        <v>12.48021425511263</v>
      </c>
      <c r="I235" s="16">
        <f t="shared" si="47"/>
        <v>12.522344209734351</v>
      </c>
      <c r="J235" s="13">
        <f t="shared" si="41"/>
        <v>12.505656862297698</v>
      </c>
      <c r="K235" s="13">
        <f t="shared" si="42"/>
        <v>1.66873474366529E-2</v>
      </c>
      <c r="L235" s="13">
        <f t="shared" si="43"/>
        <v>0</v>
      </c>
      <c r="M235" s="13">
        <f t="shared" si="48"/>
        <v>1.4465783932973951E-2</v>
      </c>
      <c r="N235" s="13">
        <f t="shared" si="44"/>
        <v>8.96878603844385E-3</v>
      </c>
      <c r="O235" s="13">
        <f t="shared" si="45"/>
        <v>8.96878603844385E-3</v>
      </c>
      <c r="Q235" s="41">
        <v>22.010716035019239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61.902401778766617</v>
      </c>
      <c r="G236" s="13">
        <f t="shared" si="39"/>
        <v>3.7239223049672208</v>
      </c>
      <c r="H236" s="13">
        <f t="shared" si="40"/>
        <v>58.178479473799399</v>
      </c>
      <c r="I236" s="16">
        <f t="shared" si="47"/>
        <v>58.19516682123605</v>
      </c>
      <c r="J236" s="13">
        <f t="shared" si="41"/>
        <v>54.269639140760951</v>
      </c>
      <c r="K236" s="13">
        <f t="shared" si="42"/>
        <v>3.9255276804750991</v>
      </c>
      <c r="L236" s="13">
        <f t="shared" si="43"/>
        <v>0</v>
      </c>
      <c r="M236" s="13">
        <f t="shared" si="48"/>
        <v>5.496997894530101E-3</v>
      </c>
      <c r="N236" s="13">
        <f t="shared" si="44"/>
        <v>3.4081386946086625E-3</v>
      </c>
      <c r="O236" s="13">
        <f t="shared" si="45"/>
        <v>3.7273304436618293</v>
      </c>
      <c r="Q236" s="41">
        <v>15.24284204913595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83.665701262773013</v>
      </c>
      <c r="G237" s="13">
        <f t="shared" si="39"/>
        <v>7.3663739724502841</v>
      </c>
      <c r="H237" s="13">
        <f t="shared" si="40"/>
        <v>76.299327290322722</v>
      </c>
      <c r="I237" s="16">
        <f t="shared" si="47"/>
        <v>80.224854970797821</v>
      </c>
      <c r="J237" s="13">
        <f t="shared" si="41"/>
        <v>66.341546698142039</v>
      </c>
      <c r="K237" s="13">
        <f t="shared" si="42"/>
        <v>13.883308272655782</v>
      </c>
      <c r="L237" s="13">
        <f t="shared" si="43"/>
        <v>0</v>
      </c>
      <c r="M237" s="13">
        <f t="shared" si="48"/>
        <v>2.0888591999214385E-3</v>
      </c>
      <c r="N237" s="13">
        <f t="shared" si="44"/>
        <v>1.2950927039512919E-3</v>
      </c>
      <c r="O237" s="13">
        <f t="shared" si="45"/>
        <v>7.3676690651542351</v>
      </c>
      <c r="Q237" s="41">
        <v>11.722559451612909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127.428071474354</v>
      </c>
      <c r="G238" s="13">
        <f t="shared" si="39"/>
        <v>14.690737562967765</v>
      </c>
      <c r="H238" s="13">
        <f t="shared" si="40"/>
        <v>112.73733391138623</v>
      </c>
      <c r="I238" s="16">
        <f t="shared" si="47"/>
        <v>126.62064218404201</v>
      </c>
      <c r="J238" s="13">
        <f t="shared" si="41"/>
        <v>87.492633653707884</v>
      </c>
      <c r="K238" s="13">
        <f t="shared" si="42"/>
        <v>39.128008530334128</v>
      </c>
      <c r="L238" s="13">
        <f t="shared" si="43"/>
        <v>13.421402352483765</v>
      </c>
      <c r="M238" s="13">
        <f t="shared" si="48"/>
        <v>13.422196118979734</v>
      </c>
      <c r="N238" s="13">
        <f t="shared" si="44"/>
        <v>8.3217615937674356</v>
      </c>
      <c r="O238" s="13">
        <f t="shared" si="45"/>
        <v>23.012499156735203</v>
      </c>
      <c r="Q238" s="41">
        <v>12.09864861215458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46.100164626666498</v>
      </c>
      <c r="G239" s="13">
        <f t="shared" si="39"/>
        <v>1.0791539826395664</v>
      </c>
      <c r="H239" s="13">
        <f t="shared" si="40"/>
        <v>45.02101064402693</v>
      </c>
      <c r="I239" s="16">
        <f t="shared" si="47"/>
        <v>70.727616821877291</v>
      </c>
      <c r="J239" s="13">
        <f t="shared" si="41"/>
        <v>63.969380631903761</v>
      </c>
      <c r="K239" s="13">
        <f t="shared" si="42"/>
        <v>6.7582361899735304</v>
      </c>
      <c r="L239" s="13">
        <f t="shared" si="43"/>
        <v>0</v>
      </c>
      <c r="M239" s="13">
        <f t="shared" si="48"/>
        <v>5.1004345252122985</v>
      </c>
      <c r="N239" s="13">
        <f t="shared" si="44"/>
        <v>3.162269405631625</v>
      </c>
      <c r="O239" s="13">
        <f t="shared" si="45"/>
        <v>4.2414233882711914</v>
      </c>
      <c r="Q239" s="41">
        <v>15.2091312471001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24.002275249079862</v>
      </c>
      <c r="G240" s="13">
        <f t="shared" si="39"/>
        <v>0</v>
      </c>
      <c r="H240" s="13">
        <f t="shared" si="40"/>
        <v>24.002275249079862</v>
      </c>
      <c r="I240" s="16">
        <f t="shared" si="47"/>
        <v>30.760511439053392</v>
      </c>
      <c r="J240" s="13">
        <f t="shared" si="41"/>
        <v>30.105575072988803</v>
      </c>
      <c r="K240" s="13">
        <f t="shared" si="42"/>
        <v>0.65493636606458949</v>
      </c>
      <c r="L240" s="13">
        <f t="shared" si="43"/>
        <v>0</v>
      </c>
      <c r="M240" s="13">
        <f t="shared" si="48"/>
        <v>1.9381651195806735</v>
      </c>
      <c r="N240" s="13">
        <f t="shared" si="44"/>
        <v>1.2016623741400176</v>
      </c>
      <c r="O240" s="13">
        <f t="shared" si="45"/>
        <v>1.2016623741400176</v>
      </c>
      <c r="Q240" s="41">
        <v>14.891371066188141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56.742169347074167</v>
      </c>
      <c r="G241" s="13">
        <f t="shared" si="39"/>
        <v>2.8602712193755693</v>
      </c>
      <c r="H241" s="13">
        <f t="shared" si="40"/>
        <v>53.881898127698598</v>
      </c>
      <c r="I241" s="16">
        <f t="shared" si="47"/>
        <v>54.536834493763187</v>
      </c>
      <c r="J241" s="13">
        <f t="shared" si="41"/>
        <v>50.806337548434406</v>
      </c>
      <c r="K241" s="13">
        <f t="shared" si="42"/>
        <v>3.7304969453287811</v>
      </c>
      <c r="L241" s="13">
        <f t="shared" si="43"/>
        <v>0</v>
      </c>
      <c r="M241" s="13">
        <f t="shared" si="48"/>
        <v>0.73650274544065586</v>
      </c>
      <c r="N241" s="13">
        <f t="shared" si="44"/>
        <v>0.45663170217320664</v>
      </c>
      <c r="O241" s="13">
        <f t="shared" si="45"/>
        <v>3.3169029215487758</v>
      </c>
      <c r="Q241" s="41">
        <v>14.19686653083396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70.826937393072996</v>
      </c>
      <c r="G242" s="13">
        <f t="shared" si="39"/>
        <v>5.2175924009805312</v>
      </c>
      <c r="H242" s="13">
        <f t="shared" si="40"/>
        <v>65.60934499209246</v>
      </c>
      <c r="I242" s="16">
        <f t="shared" si="47"/>
        <v>69.339841937421241</v>
      </c>
      <c r="J242" s="13">
        <f t="shared" si="41"/>
        <v>64.422675381032192</v>
      </c>
      <c r="K242" s="13">
        <f t="shared" si="42"/>
        <v>4.9171665563890485</v>
      </c>
      <c r="L242" s="13">
        <f t="shared" si="43"/>
        <v>0</v>
      </c>
      <c r="M242" s="13">
        <f t="shared" si="48"/>
        <v>0.27987104326744922</v>
      </c>
      <c r="N242" s="13">
        <f t="shared" si="44"/>
        <v>0.17352004682581851</v>
      </c>
      <c r="O242" s="13">
        <f t="shared" si="45"/>
        <v>5.3911124478063499</v>
      </c>
      <c r="Q242" s="41">
        <v>17.343470666260568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11.18185613028041</v>
      </c>
      <c r="G243" s="13">
        <f t="shared" si="39"/>
        <v>0</v>
      </c>
      <c r="H243" s="13">
        <f t="shared" si="40"/>
        <v>11.18185613028041</v>
      </c>
      <c r="I243" s="16">
        <f t="shared" si="47"/>
        <v>16.099022686669457</v>
      </c>
      <c r="J243" s="13">
        <f t="shared" si="41"/>
        <v>16.068094215971168</v>
      </c>
      <c r="K243" s="13">
        <f t="shared" si="42"/>
        <v>3.0928470698288635E-2</v>
      </c>
      <c r="L243" s="13">
        <f t="shared" si="43"/>
        <v>0</v>
      </c>
      <c r="M243" s="13">
        <f t="shared" si="48"/>
        <v>0.10635099644163071</v>
      </c>
      <c r="N243" s="13">
        <f t="shared" si="44"/>
        <v>6.5937617793811035E-2</v>
      </c>
      <c r="O243" s="13">
        <f t="shared" si="45"/>
        <v>6.5937617793811035E-2</v>
      </c>
      <c r="Q243" s="41">
        <v>22.974203693270319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12.426349702161019</v>
      </c>
      <c r="G244" s="13">
        <f t="shared" si="39"/>
        <v>0</v>
      </c>
      <c r="H244" s="13">
        <f t="shared" si="40"/>
        <v>12.426349702161019</v>
      </c>
      <c r="I244" s="16">
        <f t="shared" si="47"/>
        <v>12.457278172859308</v>
      </c>
      <c r="J244" s="13">
        <f t="shared" si="41"/>
        <v>12.444780607634598</v>
      </c>
      <c r="K244" s="13">
        <f t="shared" si="42"/>
        <v>1.2497565224709462E-2</v>
      </c>
      <c r="L244" s="13">
        <f t="shared" si="43"/>
        <v>0</v>
      </c>
      <c r="M244" s="13">
        <f t="shared" si="48"/>
        <v>4.0413378647819673E-2</v>
      </c>
      <c r="N244" s="13">
        <f t="shared" si="44"/>
        <v>2.5056294761648196E-2</v>
      </c>
      <c r="O244" s="13">
        <f t="shared" si="45"/>
        <v>2.5056294761648196E-2</v>
      </c>
      <c r="Q244" s="41">
        <v>23.958307219234321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10.760653201597339</v>
      </c>
      <c r="G245" s="18">
        <f t="shared" si="39"/>
        <v>0</v>
      </c>
      <c r="H245" s="18">
        <f t="shared" si="40"/>
        <v>10.760653201597339</v>
      </c>
      <c r="I245" s="17">
        <f t="shared" si="47"/>
        <v>10.773150766822049</v>
      </c>
      <c r="J245" s="18">
        <f t="shared" si="41"/>
        <v>10.766022153599526</v>
      </c>
      <c r="K245" s="18">
        <f t="shared" si="42"/>
        <v>7.1286132225232279E-3</v>
      </c>
      <c r="L245" s="18">
        <f t="shared" si="43"/>
        <v>0</v>
      </c>
      <c r="M245" s="18">
        <f t="shared" si="48"/>
        <v>1.5357083886171477E-2</v>
      </c>
      <c r="N245" s="18">
        <f t="shared" si="44"/>
        <v>9.5213920094263157E-3</v>
      </c>
      <c r="O245" s="18">
        <f t="shared" si="45"/>
        <v>9.5213920094263157E-3</v>
      </c>
      <c r="P245" s="3"/>
      <c r="Q245" s="42">
        <v>24.86160887096775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14.535701422609369</v>
      </c>
      <c r="G246" s="13">
        <f t="shared" si="39"/>
        <v>0</v>
      </c>
      <c r="H246" s="13">
        <f t="shared" si="40"/>
        <v>14.535701422609369</v>
      </c>
      <c r="I246" s="16">
        <f t="shared" si="47"/>
        <v>14.542830035831892</v>
      </c>
      <c r="J246" s="13">
        <f t="shared" si="41"/>
        <v>14.516257702468719</v>
      </c>
      <c r="K246" s="13">
        <f t="shared" si="42"/>
        <v>2.6572333363173328E-2</v>
      </c>
      <c r="L246" s="13">
        <f t="shared" si="43"/>
        <v>0</v>
      </c>
      <c r="M246" s="13">
        <f t="shared" si="48"/>
        <v>5.8356918767451613E-3</v>
      </c>
      <c r="N246" s="13">
        <f t="shared" si="44"/>
        <v>3.6181289635820002E-3</v>
      </c>
      <c r="O246" s="13">
        <f t="shared" si="45"/>
        <v>3.6181289635820002E-3</v>
      </c>
      <c r="Q246" s="41">
        <v>21.888835672772242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16.3831774945821</v>
      </c>
      <c r="G247" s="13">
        <f t="shared" si="39"/>
        <v>0</v>
      </c>
      <c r="H247" s="13">
        <f t="shared" si="40"/>
        <v>16.3831774945821</v>
      </c>
      <c r="I247" s="16">
        <f t="shared" si="47"/>
        <v>16.409749827945273</v>
      </c>
      <c r="J247" s="13">
        <f t="shared" si="41"/>
        <v>16.341302114038893</v>
      </c>
      <c r="K247" s="13">
        <f t="shared" si="42"/>
        <v>6.8447713906380159E-2</v>
      </c>
      <c r="L247" s="13">
        <f t="shared" si="43"/>
        <v>0</v>
      </c>
      <c r="M247" s="13">
        <f t="shared" si="48"/>
        <v>2.2175629131631612E-3</v>
      </c>
      <c r="N247" s="13">
        <f t="shared" si="44"/>
        <v>1.3748890061611599E-3</v>
      </c>
      <c r="O247" s="13">
        <f t="shared" si="45"/>
        <v>1.3748890061611599E-3</v>
      </c>
      <c r="Q247" s="41">
        <v>17.73831181272465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29.878426460153609</v>
      </c>
      <c r="G248" s="13">
        <f t="shared" si="39"/>
        <v>0</v>
      </c>
      <c r="H248" s="13">
        <f t="shared" si="40"/>
        <v>29.878426460153609</v>
      </c>
      <c r="I248" s="16">
        <f t="shared" si="47"/>
        <v>29.946874174059989</v>
      </c>
      <c r="J248" s="13">
        <f t="shared" si="41"/>
        <v>29.489082252936743</v>
      </c>
      <c r="K248" s="13">
        <f t="shared" si="42"/>
        <v>0.45779192112324552</v>
      </c>
      <c r="L248" s="13">
        <f t="shared" si="43"/>
        <v>0</v>
      </c>
      <c r="M248" s="13">
        <f t="shared" si="48"/>
        <v>8.4267390700200123E-4</v>
      </c>
      <c r="N248" s="13">
        <f t="shared" si="44"/>
        <v>5.2245782234124072E-4</v>
      </c>
      <c r="O248" s="13">
        <f t="shared" si="45"/>
        <v>5.2245782234124072E-4</v>
      </c>
      <c r="Q248" s="41">
        <v>16.94009665177764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85.857557839145301</v>
      </c>
      <c r="G249" s="13">
        <f t="shared" si="39"/>
        <v>7.7332177797212411</v>
      </c>
      <c r="H249" s="13">
        <f t="shared" si="40"/>
        <v>78.124340059424057</v>
      </c>
      <c r="I249" s="16">
        <f t="shared" si="47"/>
        <v>78.582131980547302</v>
      </c>
      <c r="J249" s="13">
        <f t="shared" si="41"/>
        <v>67.898121479911936</v>
      </c>
      <c r="K249" s="13">
        <f t="shared" si="42"/>
        <v>10.684010500635367</v>
      </c>
      <c r="L249" s="13">
        <f t="shared" si="43"/>
        <v>0</v>
      </c>
      <c r="M249" s="13">
        <f t="shared" si="48"/>
        <v>3.2021608466076051E-4</v>
      </c>
      <c r="N249" s="13">
        <f t="shared" si="44"/>
        <v>1.9853397248967151E-4</v>
      </c>
      <c r="O249" s="13">
        <f t="shared" si="45"/>
        <v>7.7334163136937306</v>
      </c>
      <c r="Q249" s="41">
        <v>13.68026679588872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153.12099915507801</v>
      </c>
      <c r="G250" s="13">
        <f t="shared" si="39"/>
        <v>18.990878143303465</v>
      </c>
      <c r="H250" s="13">
        <f t="shared" si="40"/>
        <v>134.13012101177455</v>
      </c>
      <c r="I250" s="16">
        <f t="shared" si="47"/>
        <v>144.81413151240992</v>
      </c>
      <c r="J250" s="13">
        <f t="shared" si="41"/>
        <v>96.841568332648862</v>
      </c>
      <c r="K250" s="13">
        <f t="shared" si="42"/>
        <v>47.972563179761053</v>
      </c>
      <c r="L250" s="13">
        <f t="shared" si="43"/>
        <v>18.807897292926484</v>
      </c>
      <c r="M250" s="13">
        <f t="shared" si="48"/>
        <v>18.808018975038653</v>
      </c>
      <c r="N250" s="13">
        <f t="shared" si="44"/>
        <v>11.660971764523964</v>
      </c>
      <c r="O250" s="13">
        <f t="shared" si="45"/>
        <v>30.65184990782743</v>
      </c>
      <c r="Q250" s="41">
        <v>13.173137021338761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34.651921284358338</v>
      </c>
      <c r="G251" s="13">
        <f t="shared" si="39"/>
        <v>0</v>
      </c>
      <c r="H251" s="13">
        <f t="shared" si="40"/>
        <v>34.651921284358338</v>
      </c>
      <c r="I251" s="16">
        <f t="shared" si="47"/>
        <v>63.816587171192907</v>
      </c>
      <c r="J251" s="13">
        <f t="shared" si="41"/>
        <v>56.502372403808423</v>
      </c>
      <c r="K251" s="13">
        <f t="shared" si="42"/>
        <v>7.3142147673844846</v>
      </c>
      <c r="L251" s="13">
        <f t="shared" si="43"/>
        <v>0</v>
      </c>
      <c r="M251" s="13">
        <f t="shared" si="48"/>
        <v>7.1470472105146889</v>
      </c>
      <c r="N251" s="13">
        <f t="shared" si="44"/>
        <v>4.4311692705191073</v>
      </c>
      <c r="O251" s="13">
        <f t="shared" si="45"/>
        <v>4.4311692705191073</v>
      </c>
      <c r="Q251" s="41">
        <v>12.160946151612899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55.423330535222703</v>
      </c>
      <c r="G252" s="13">
        <f t="shared" si="39"/>
        <v>2.6395415164690772</v>
      </c>
      <c r="H252" s="13">
        <f t="shared" si="40"/>
        <v>52.783789018753623</v>
      </c>
      <c r="I252" s="16">
        <f t="shared" si="47"/>
        <v>60.098003786138108</v>
      </c>
      <c r="J252" s="13">
        <f t="shared" si="41"/>
        <v>54.758453804733797</v>
      </c>
      <c r="K252" s="13">
        <f t="shared" si="42"/>
        <v>5.3395499814043106</v>
      </c>
      <c r="L252" s="13">
        <f t="shared" si="43"/>
        <v>0</v>
      </c>
      <c r="M252" s="13">
        <f t="shared" si="48"/>
        <v>2.7158779399955817</v>
      </c>
      <c r="N252" s="13">
        <f t="shared" si="44"/>
        <v>1.6838443227972606</v>
      </c>
      <c r="O252" s="13">
        <f t="shared" si="45"/>
        <v>4.3233858392663382</v>
      </c>
      <c r="Q252" s="41">
        <v>13.464800757808741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61.156203549038423</v>
      </c>
      <c r="G253" s="13">
        <f t="shared" si="39"/>
        <v>3.5990335679379943</v>
      </c>
      <c r="H253" s="13">
        <f t="shared" si="40"/>
        <v>57.557169981100429</v>
      </c>
      <c r="I253" s="16">
        <f t="shared" si="47"/>
        <v>62.89671996250474</v>
      </c>
      <c r="J253" s="13">
        <f t="shared" si="41"/>
        <v>57.563374880972184</v>
      </c>
      <c r="K253" s="13">
        <f t="shared" si="42"/>
        <v>5.3333450815325563</v>
      </c>
      <c r="L253" s="13">
        <f t="shared" si="43"/>
        <v>0</v>
      </c>
      <c r="M253" s="13">
        <f t="shared" si="48"/>
        <v>1.0320336171983211</v>
      </c>
      <c r="N253" s="13">
        <f t="shared" si="44"/>
        <v>0.63986084266295906</v>
      </c>
      <c r="O253" s="13">
        <f t="shared" si="45"/>
        <v>4.2388944106009534</v>
      </c>
      <c r="Q253" s="41">
        <v>14.51024576495726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56.537414636036388</v>
      </c>
      <c r="G254" s="13">
        <f t="shared" si="39"/>
        <v>2.8260020985930034</v>
      </c>
      <c r="H254" s="13">
        <f t="shared" si="40"/>
        <v>53.711412537443387</v>
      </c>
      <c r="I254" s="16">
        <f t="shared" si="47"/>
        <v>59.044757618975943</v>
      </c>
      <c r="J254" s="13">
        <f t="shared" si="41"/>
        <v>55.888621022160521</v>
      </c>
      <c r="K254" s="13">
        <f t="shared" si="42"/>
        <v>3.156136596815422</v>
      </c>
      <c r="L254" s="13">
        <f t="shared" si="43"/>
        <v>0</v>
      </c>
      <c r="M254" s="13">
        <f t="shared" si="48"/>
        <v>0.39217277453536203</v>
      </c>
      <c r="N254" s="13">
        <f t="shared" si="44"/>
        <v>0.24314712021192447</v>
      </c>
      <c r="O254" s="13">
        <f t="shared" si="45"/>
        <v>3.0691492188049279</v>
      </c>
      <c r="Q254" s="41">
        <v>17.26857640710659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13.417580724502351</v>
      </c>
      <c r="G255" s="13">
        <f t="shared" si="39"/>
        <v>0</v>
      </c>
      <c r="H255" s="13">
        <f t="shared" si="40"/>
        <v>13.417580724502351</v>
      </c>
      <c r="I255" s="16">
        <f t="shared" si="47"/>
        <v>16.573717321317773</v>
      </c>
      <c r="J255" s="13">
        <f t="shared" si="41"/>
        <v>16.536599173593608</v>
      </c>
      <c r="K255" s="13">
        <f t="shared" si="42"/>
        <v>3.7118147724164885E-2</v>
      </c>
      <c r="L255" s="13">
        <f t="shared" si="43"/>
        <v>0</v>
      </c>
      <c r="M255" s="13">
        <f t="shared" si="48"/>
        <v>0.14902565432343756</v>
      </c>
      <c r="N255" s="13">
        <f t="shared" si="44"/>
        <v>9.2395905680531284E-2</v>
      </c>
      <c r="O255" s="13">
        <f t="shared" si="45"/>
        <v>9.2395905680531284E-2</v>
      </c>
      <c r="Q255" s="41">
        <v>22.29478216357694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13.45401148114895</v>
      </c>
      <c r="G256" s="13">
        <f t="shared" si="39"/>
        <v>0</v>
      </c>
      <c r="H256" s="13">
        <f t="shared" si="40"/>
        <v>13.45401148114895</v>
      </c>
      <c r="I256" s="16">
        <f t="shared" si="47"/>
        <v>13.491129628873114</v>
      </c>
      <c r="J256" s="13">
        <f t="shared" si="41"/>
        <v>13.476838796348911</v>
      </c>
      <c r="K256" s="13">
        <f t="shared" si="42"/>
        <v>1.4290832524203267E-2</v>
      </c>
      <c r="L256" s="13">
        <f t="shared" si="43"/>
        <v>0</v>
      </c>
      <c r="M256" s="13">
        <f t="shared" si="48"/>
        <v>5.6629748642906277E-2</v>
      </c>
      <c r="N256" s="13">
        <f t="shared" si="44"/>
        <v>3.5110444158601893E-2</v>
      </c>
      <c r="O256" s="13">
        <f t="shared" si="45"/>
        <v>3.5110444158601893E-2</v>
      </c>
      <c r="Q256" s="41">
        <v>24.709708870967749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14.29394643074709</v>
      </c>
      <c r="G257" s="18">
        <f t="shared" si="39"/>
        <v>0</v>
      </c>
      <c r="H257" s="18">
        <f t="shared" si="40"/>
        <v>14.29394643074709</v>
      </c>
      <c r="I257" s="17">
        <f t="shared" si="47"/>
        <v>14.308237263271293</v>
      </c>
      <c r="J257" s="18">
        <f t="shared" si="41"/>
        <v>14.287063140148057</v>
      </c>
      <c r="K257" s="18">
        <f t="shared" si="42"/>
        <v>2.1174123123236299E-2</v>
      </c>
      <c r="L257" s="18">
        <f t="shared" si="43"/>
        <v>0</v>
      </c>
      <c r="M257" s="18">
        <f t="shared" si="48"/>
        <v>2.1519304484304384E-2</v>
      </c>
      <c r="N257" s="18">
        <f t="shared" si="44"/>
        <v>1.3341968780268719E-2</v>
      </c>
      <c r="O257" s="18">
        <f t="shared" si="45"/>
        <v>1.3341968780268719E-2</v>
      </c>
      <c r="P257" s="3"/>
      <c r="Q257" s="42">
        <v>23.157567302204281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4.9282822654492309</v>
      </c>
      <c r="G258" s="13">
        <f t="shared" si="39"/>
        <v>0</v>
      </c>
      <c r="H258" s="13">
        <f t="shared" si="40"/>
        <v>4.9282822654492309</v>
      </c>
      <c r="I258" s="16">
        <f t="shared" si="47"/>
        <v>4.9494563885724672</v>
      </c>
      <c r="J258" s="13">
        <f t="shared" si="41"/>
        <v>4.9484614893374994</v>
      </c>
      <c r="K258" s="13">
        <f t="shared" si="42"/>
        <v>9.94899234967761E-4</v>
      </c>
      <c r="L258" s="13">
        <f t="shared" si="43"/>
        <v>0</v>
      </c>
      <c r="M258" s="13">
        <f t="shared" si="48"/>
        <v>8.1773357040356657E-3</v>
      </c>
      <c r="N258" s="13">
        <f t="shared" si="44"/>
        <v>5.0699481365021129E-3</v>
      </c>
      <c r="O258" s="13">
        <f t="shared" si="45"/>
        <v>5.0699481365021129E-3</v>
      </c>
      <c r="Q258" s="41">
        <v>22.271113232576379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4.3497439667198501</v>
      </c>
      <c r="G259" s="13">
        <f t="shared" si="39"/>
        <v>0</v>
      </c>
      <c r="H259" s="13">
        <f t="shared" si="40"/>
        <v>4.3497439667198501</v>
      </c>
      <c r="I259" s="16">
        <f t="shared" si="47"/>
        <v>4.3507388659548178</v>
      </c>
      <c r="J259" s="13">
        <f t="shared" si="41"/>
        <v>4.3501030984842437</v>
      </c>
      <c r="K259" s="13">
        <f t="shared" si="42"/>
        <v>6.3576747057414451E-4</v>
      </c>
      <c r="L259" s="13">
        <f t="shared" si="43"/>
        <v>0</v>
      </c>
      <c r="M259" s="13">
        <f t="shared" si="48"/>
        <v>3.1073875675335528E-3</v>
      </c>
      <c r="N259" s="13">
        <f t="shared" si="44"/>
        <v>1.9265802918708027E-3</v>
      </c>
      <c r="O259" s="13">
        <f t="shared" si="45"/>
        <v>1.9265802918708027E-3</v>
      </c>
      <c r="Q259" s="41">
        <v>22.704483129722188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106.7353200626613</v>
      </c>
      <c r="G260" s="13">
        <f t="shared" si="39"/>
        <v>11.22745999608399</v>
      </c>
      <c r="H260" s="13">
        <f t="shared" si="40"/>
        <v>95.507860066577308</v>
      </c>
      <c r="I260" s="16">
        <f t="shared" si="47"/>
        <v>95.508495834047878</v>
      </c>
      <c r="J260" s="13">
        <f t="shared" si="41"/>
        <v>79.539870113926284</v>
      </c>
      <c r="K260" s="13">
        <f t="shared" si="42"/>
        <v>15.968625720121594</v>
      </c>
      <c r="L260" s="13">
        <f t="shared" si="43"/>
        <v>0</v>
      </c>
      <c r="M260" s="13">
        <f t="shared" si="48"/>
        <v>1.1808072756627501E-3</v>
      </c>
      <c r="N260" s="13">
        <f t="shared" si="44"/>
        <v>7.3210051091090501E-4</v>
      </c>
      <c r="O260" s="13">
        <f t="shared" si="45"/>
        <v>11.228192096594901</v>
      </c>
      <c r="Q260" s="41">
        <v>14.5952194445928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45.996913696755819</v>
      </c>
      <c r="G261" s="13">
        <f t="shared" si="39"/>
        <v>1.0618732149830483</v>
      </c>
      <c r="H261" s="13">
        <f t="shared" si="40"/>
        <v>44.935040481772774</v>
      </c>
      <c r="I261" s="16">
        <f t="shared" si="47"/>
        <v>60.903666201894367</v>
      </c>
      <c r="J261" s="13">
        <f t="shared" si="41"/>
        <v>52.760578228213994</v>
      </c>
      <c r="K261" s="13">
        <f t="shared" si="42"/>
        <v>8.1430879736803732</v>
      </c>
      <c r="L261" s="13">
        <f t="shared" si="43"/>
        <v>0</v>
      </c>
      <c r="M261" s="13">
        <f t="shared" si="48"/>
        <v>4.4870676475184507E-4</v>
      </c>
      <c r="N261" s="13">
        <f t="shared" si="44"/>
        <v>2.7819819414614394E-4</v>
      </c>
      <c r="O261" s="13">
        <f t="shared" si="45"/>
        <v>1.0621514131771945</v>
      </c>
      <c r="Q261" s="41">
        <v>10.07499885720433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210.56477234368759</v>
      </c>
      <c r="G262" s="13">
        <f t="shared" ref="G262:G325" si="50">IF((F262-$J$2)&gt;0,$I$2*(F262-$J$2),0)</f>
        <v>28.605053033978255</v>
      </c>
      <c r="H262" s="13">
        <f t="shared" ref="H262:H325" si="51">F262-G262</f>
        <v>181.95971930970933</v>
      </c>
      <c r="I262" s="16">
        <f t="shared" si="47"/>
        <v>190.10280728338969</v>
      </c>
      <c r="J262" s="13">
        <f t="shared" ref="J262:J325" si="52">I262/SQRT(1+(I262/($K$2*(300+(25*Q262)+0.05*(Q262)^3)))^2)</f>
        <v>87.906121412715024</v>
      </c>
      <c r="K262" s="13">
        <f t="shared" ref="K262:K325" si="53">I262-J262</f>
        <v>102.19668587067467</v>
      </c>
      <c r="L262" s="13">
        <f t="shared" ref="L262:L325" si="54">IF(K262&gt;$N$2,(K262-$N$2)/$L$2,0)</f>
        <v>51.831376043603477</v>
      </c>
      <c r="M262" s="13">
        <f t="shared" si="48"/>
        <v>51.831546552174082</v>
      </c>
      <c r="N262" s="13">
        <f t="shared" ref="N262:N325" si="55">$M$2*M262</f>
        <v>32.135558862347928</v>
      </c>
      <c r="O262" s="13">
        <f t="shared" ref="O262:O325" si="56">N262+G262</f>
        <v>60.740611896326186</v>
      </c>
      <c r="Q262" s="41">
        <v>9.1226404516129058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64.016885209816223</v>
      </c>
      <c r="G263" s="13">
        <f t="shared" si="50"/>
        <v>4.0778164240529771</v>
      </c>
      <c r="H263" s="13">
        <f t="shared" si="51"/>
        <v>59.939068785763247</v>
      </c>
      <c r="I263" s="16">
        <f t="shared" ref="I263:I326" si="58">H263+K262-L262</f>
        <v>110.30437861283443</v>
      </c>
      <c r="J263" s="13">
        <f t="shared" si="52"/>
        <v>80.39321632388652</v>
      </c>
      <c r="K263" s="13">
        <f t="shared" si="53"/>
        <v>29.911162288947907</v>
      </c>
      <c r="L263" s="13">
        <f t="shared" si="54"/>
        <v>7.8081750489154418</v>
      </c>
      <c r="M263" s="13">
        <f t="shared" ref="M263:M326" si="59">L263+M262-N262</f>
        <v>27.504162738741599</v>
      </c>
      <c r="N263" s="13">
        <f t="shared" si="55"/>
        <v>17.052580898019791</v>
      </c>
      <c r="O263" s="13">
        <f t="shared" si="56"/>
        <v>21.130397322072767</v>
      </c>
      <c r="Q263" s="41">
        <v>11.650856014803111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105.44559107193</v>
      </c>
      <c r="G264" s="13">
        <f t="shared" si="50"/>
        <v>11.011602307945166</v>
      </c>
      <c r="H264" s="13">
        <f t="shared" si="51"/>
        <v>94.433988763984829</v>
      </c>
      <c r="I264" s="16">
        <f t="shared" si="58"/>
        <v>116.53697600401729</v>
      </c>
      <c r="J264" s="13">
        <f t="shared" si="52"/>
        <v>86.28747716154399</v>
      </c>
      <c r="K264" s="13">
        <f t="shared" si="53"/>
        <v>30.249498842473301</v>
      </c>
      <c r="L264" s="13">
        <f t="shared" si="54"/>
        <v>8.014228174931171</v>
      </c>
      <c r="M264" s="13">
        <f t="shared" si="59"/>
        <v>18.465810015652977</v>
      </c>
      <c r="N264" s="13">
        <f t="shared" si="55"/>
        <v>11.448802209704846</v>
      </c>
      <c r="O264" s="13">
        <f t="shared" si="56"/>
        <v>22.460404517650012</v>
      </c>
      <c r="Q264" s="41">
        <v>12.962034216357679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7.9010901444075063</v>
      </c>
      <c r="G265" s="13">
        <f t="shared" si="50"/>
        <v>0</v>
      </c>
      <c r="H265" s="13">
        <f t="shared" si="51"/>
        <v>7.9010901444075063</v>
      </c>
      <c r="I265" s="16">
        <f t="shared" si="58"/>
        <v>30.136360811949636</v>
      </c>
      <c r="J265" s="13">
        <f t="shared" si="52"/>
        <v>29.458340553471999</v>
      </c>
      <c r="K265" s="13">
        <f t="shared" si="53"/>
        <v>0.67802025847763758</v>
      </c>
      <c r="L265" s="13">
        <f t="shared" si="54"/>
        <v>0</v>
      </c>
      <c r="M265" s="13">
        <f t="shared" si="59"/>
        <v>7.0170078059481309</v>
      </c>
      <c r="N265" s="13">
        <f t="shared" si="55"/>
        <v>4.3505448396878412</v>
      </c>
      <c r="O265" s="13">
        <f t="shared" si="56"/>
        <v>4.3505448396878412</v>
      </c>
      <c r="Q265" s="41">
        <v>14.185310622742289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1.51263169484753</v>
      </c>
      <c r="G266" s="13">
        <f t="shared" si="50"/>
        <v>0</v>
      </c>
      <c r="H266" s="13">
        <f t="shared" si="51"/>
        <v>1.51263169484753</v>
      </c>
      <c r="I266" s="16">
        <f t="shared" si="58"/>
        <v>2.1906519533251676</v>
      </c>
      <c r="J266" s="13">
        <f t="shared" si="52"/>
        <v>2.190506632327863</v>
      </c>
      <c r="K266" s="13">
        <f t="shared" si="53"/>
        <v>1.4532099730457659E-4</v>
      </c>
      <c r="L266" s="13">
        <f t="shared" si="54"/>
        <v>0</v>
      </c>
      <c r="M266" s="13">
        <f t="shared" si="59"/>
        <v>2.6664629662602897</v>
      </c>
      <c r="N266" s="13">
        <f t="shared" si="55"/>
        <v>1.6532070390813796</v>
      </c>
      <c r="O266" s="13">
        <f t="shared" si="56"/>
        <v>1.6532070390813796</v>
      </c>
      <c r="Q266" s="41">
        <v>18.587288727398899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3.6161385006807389</v>
      </c>
      <c r="G267" s="13">
        <f t="shared" si="50"/>
        <v>0</v>
      </c>
      <c r="H267" s="13">
        <f t="shared" si="51"/>
        <v>3.6161385006807389</v>
      </c>
      <c r="I267" s="16">
        <f t="shared" si="58"/>
        <v>3.6162838216780435</v>
      </c>
      <c r="J267" s="13">
        <f t="shared" si="52"/>
        <v>3.6158621359865042</v>
      </c>
      <c r="K267" s="13">
        <f t="shared" si="53"/>
        <v>4.2168569153933078E-4</v>
      </c>
      <c r="L267" s="13">
        <f t="shared" si="54"/>
        <v>0</v>
      </c>
      <c r="M267" s="13">
        <f t="shared" si="59"/>
        <v>1.0132559271789101</v>
      </c>
      <c r="N267" s="13">
        <f t="shared" si="55"/>
        <v>0.62821867485092431</v>
      </c>
      <c r="O267" s="13">
        <f t="shared" si="56"/>
        <v>0.62821867485092431</v>
      </c>
      <c r="Q267" s="41">
        <v>21.6834477574155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39.490795322301587</v>
      </c>
      <c r="G268" s="13">
        <f t="shared" si="50"/>
        <v>0</v>
      </c>
      <c r="H268" s="13">
        <f t="shared" si="51"/>
        <v>39.490795322301587</v>
      </c>
      <c r="I268" s="16">
        <f t="shared" si="58"/>
        <v>39.491217007993129</v>
      </c>
      <c r="J268" s="13">
        <f t="shared" si="52"/>
        <v>39.033752008134599</v>
      </c>
      <c r="K268" s="13">
        <f t="shared" si="53"/>
        <v>0.45746499985853006</v>
      </c>
      <c r="L268" s="13">
        <f t="shared" si="54"/>
        <v>0</v>
      </c>
      <c r="M268" s="13">
        <f t="shared" si="59"/>
        <v>0.3850372523279858</v>
      </c>
      <c r="N268" s="13">
        <f t="shared" si="55"/>
        <v>0.23872309644335118</v>
      </c>
      <c r="O268" s="13">
        <f t="shared" si="56"/>
        <v>0.23872309644335118</v>
      </c>
      <c r="Q268" s="41">
        <v>22.855737821739059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25.682472447085711</v>
      </c>
      <c r="G269" s="18">
        <f t="shared" si="50"/>
        <v>0</v>
      </c>
      <c r="H269" s="18">
        <f t="shared" si="51"/>
        <v>25.682472447085711</v>
      </c>
      <c r="I269" s="17">
        <f t="shared" si="58"/>
        <v>26.139937446944241</v>
      </c>
      <c r="J269" s="18">
        <f t="shared" si="52"/>
        <v>26.028591054260463</v>
      </c>
      <c r="K269" s="18">
        <f t="shared" si="53"/>
        <v>0.11134639268377811</v>
      </c>
      <c r="L269" s="18">
        <f t="shared" si="54"/>
        <v>0</v>
      </c>
      <c r="M269" s="18">
        <f t="shared" si="59"/>
        <v>0.14631415588463462</v>
      </c>
      <c r="N269" s="18">
        <f t="shared" si="55"/>
        <v>9.0714776648473466E-2</v>
      </c>
      <c r="O269" s="18">
        <f t="shared" si="56"/>
        <v>9.0714776648473466E-2</v>
      </c>
      <c r="P269" s="3"/>
      <c r="Q269" s="42">
        <v>24.18311887096775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16.698954689285539</v>
      </c>
      <c r="G270" s="13">
        <f t="shared" si="50"/>
        <v>0</v>
      </c>
      <c r="H270" s="13">
        <f t="shared" si="51"/>
        <v>16.698954689285539</v>
      </c>
      <c r="I270" s="16">
        <f t="shared" si="58"/>
        <v>16.810301081969317</v>
      </c>
      <c r="J270" s="13">
        <f t="shared" si="52"/>
        <v>16.763646980035155</v>
      </c>
      <c r="K270" s="13">
        <f t="shared" si="53"/>
        <v>4.665410193416264E-2</v>
      </c>
      <c r="L270" s="13">
        <f t="shared" si="54"/>
        <v>0</v>
      </c>
      <c r="M270" s="13">
        <f t="shared" si="59"/>
        <v>5.5599379236161151E-2</v>
      </c>
      <c r="N270" s="13">
        <f t="shared" si="55"/>
        <v>3.4471615126419913E-2</v>
      </c>
      <c r="O270" s="13">
        <f t="shared" si="56"/>
        <v>3.4471615126419913E-2</v>
      </c>
      <c r="Q270" s="41">
        <v>20.9720842313891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42.219736666646902</v>
      </c>
      <c r="G271" s="13">
        <f t="shared" si="50"/>
        <v>0.42969955115924802</v>
      </c>
      <c r="H271" s="13">
        <f t="shared" si="51"/>
        <v>41.790037115487657</v>
      </c>
      <c r="I271" s="16">
        <f t="shared" si="58"/>
        <v>41.836691217421816</v>
      </c>
      <c r="J271" s="13">
        <f t="shared" si="52"/>
        <v>40.466051919060455</v>
      </c>
      <c r="K271" s="13">
        <f t="shared" si="53"/>
        <v>1.3706392983613611</v>
      </c>
      <c r="L271" s="13">
        <f t="shared" si="54"/>
        <v>0</v>
      </c>
      <c r="M271" s="13">
        <f t="shared" si="59"/>
        <v>2.1127764109741237E-2</v>
      </c>
      <c r="N271" s="13">
        <f t="shared" si="55"/>
        <v>1.3099213748039566E-2</v>
      </c>
      <c r="O271" s="13">
        <f t="shared" si="56"/>
        <v>0.44279876490728759</v>
      </c>
      <c r="Q271" s="41">
        <v>16.082255238748662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82.071885299314118</v>
      </c>
      <c r="G272" s="13">
        <f t="shared" si="50"/>
        <v>7.0996222504502127</v>
      </c>
      <c r="H272" s="13">
        <f t="shared" si="51"/>
        <v>74.972263048863908</v>
      </c>
      <c r="I272" s="16">
        <f t="shared" si="58"/>
        <v>76.342902347225277</v>
      </c>
      <c r="J272" s="13">
        <f t="shared" si="52"/>
        <v>65.609254193654763</v>
      </c>
      <c r="K272" s="13">
        <f t="shared" si="53"/>
        <v>10.733648153570513</v>
      </c>
      <c r="L272" s="13">
        <f t="shared" si="54"/>
        <v>0</v>
      </c>
      <c r="M272" s="13">
        <f t="shared" si="59"/>
        <v>8.028550361701671E-3</v>
      </c>
      <c r="N272" s="13">
        <f t="shared" si="55"/>
        <v>4.9777012242550357E-3</v>
      </c>
      <c r="O272" s="13">
        <f t="shared" si="56"/>
        <v>7.1045999516744676</v>
      </c>
      <c r="Q272" s="41">
        <v>12.95520383634749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47.967263041555313</v>
      </c>
      <c r="G273" s="13">
        <f t="shared" si="50"/>
        <v>1.3916440873529896</v>
      </c>
      <c r="H273" s="13">
        <f t="shared" si="51"/>
        <v>46.575618954202326</v>
      </c>
      <c r="I273" s="16">
        <f t="shared" si="58"/>
        <v>57.30926710777284</v>
      </c>
      <c r="J273" s="13">
        <f t="shared" si="52"/>
        <v>52.704078368248602</v>
      </c>
      <c r="K273" s="13">
        <f t="shared" si="53"/>
        <v>4.6051887395242375</v>
      </c>
      <c r="L273" s="13">
        <f t="shared" si="54"/>
        <v>0</v>
      </c>
      <c r="M273" s="13">
        <f t="shared" si="59"/>
        <v>3.0508491374466352E-3</v>
      </c>
      <c r="N273" s="13">
        <f t="shared" si="55"/>
        <v>1.8915264652169137E-3</v>
      </c>
      <c r="O273" s="13">
        <f t="shared" si="56"/>
        <v>1.3935356138182065</v>
      </c>
      <c r="Q273" s="41">
        <v>13.606673360551181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105.6224684182763</v>
      </c>
      <c r="G274" s="13">
        <f t="shared" si="50"/>
        <v>11.041205686128356</v>
      </c>
      <c r="H274" s="13">
        <f t="shared" si="51"/>
        <v>94.581262732147948</v>
      </c>
      <c r="I274" s="16">
        <f t="shared" si="58"/>
        <v>99.186451471672186</v>
      </c>
      <c r="J274" s="13">
        <f t="shared" si="52"/>
        <v>77.315004989053094</v>
      </c>
      <c r="K274" s="13">
        <f t="shared" si="53"/>
        <v>21.871446482619092</v>
      </c>
      <c r="L274" s="13">
        <f t="shared" si="54"/>
        <v>2.9118416290983706</v>
      </c>
      <c r="M274" s="13">
        <f t="shared" si="59"/>
        <v>2.9130009517706004</v>
      </c>
      <c r="N274" s="13">
        <f t="shared" si="55"/>
        <v>1.8060605900977722</v>
      </c>
      <c r="O274" s="13">
        <f t="shared" si="56"/>
        <v>12.847266276226128</v>
      </c>
      <c r="Q274" s="41">
        <v>12.386044900386191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81.702604475612262</v>
      </c>
      <c r="G275" s="13">
        <f t="shared" si="50"/>
        <v>7.0378169367361396</v>
      </c>
      <c r="H275" s="13">
        <f t="shared" si="51"/>
        <v>74.664787538876126</v>
      </c>
      <c r="I275" s="16">
        <f t="shared" si="58"/>
        <v>93.624392392396842</v>
      </c>
      <c r="J275" s="13">
        <f t="shared" si="52"/>
        <v>77.747414204387653</v>
      </c>
      <c r="K275" s="13">
        <f t="shared" si="53"/>
        <v>15.87697818800919</v>
      </c>
      <c r="L275" s="13">
        <f t="shared" si="54"/>
        <v>0</v>
      </c>
      <c r="M275" s="13">
        <f t="shared" si="59"/>
        <v>1.1069403616728282</v>
      </c>
      <c r="N275" s="13">
        <f t="shared" si="55"/>
        <v>0.6863030242371535</v>
      </c>
      <c r="O275" s="13">
        <f t="shared" si="56"/>
        <v>7.7241199609732929</v>
      </c>
      <c r="Q275" s="41">
        <v>14.173579878757391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112.21570714583601</v>
      </c>
      <c r="G276" s="13">
        <f t="shared" si="50"/>
        <v>12.144694309944912</v>
      </c>
      <c r="H276" s="13">
        <f t="shared" si="51"/>
        <v>100.0710128358911</v>
      </c>
      <c r="I276" s="16">
        <f t="shared" si="58"/>
        <v>115.94799102390029</v>
      </c>
      <c r="J276" s="13">
        <f t="shared" si="52"/>
        <v>86.123914212329012</v>
      </c>
      <c r="K276" s="13">
        <f t="shared" si="53"/>
        <v>29.824076811571274</v>
      </c>
      <c r="L276" s="13">
        <f t="shared" si="54"/>
        <v>7.7551384063858304</v>
      </c>
      <c r="M276" s="13">
        <f t="shared" si="59"/>
        <v>8.1757757438215055</v>
      </c>
      <c r="N276" s="13">
        <f t="shared" si="55"/>
        <v>5.0689809611693333</v>
      </c>
      <c r="O276" s="13">
        <f t="shared" si="56"/>
        <v>17.213675271114244</v>
      </c>
      <c r="Q276" s="41">
        <v>12.990882451612899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32.785626319449477</v>
      </c>
      <c r="G277" s="13">
        <f t="shared" si="50"/>
        <v>0</v>
      </c>
      <c r="H277" s="13">
        <f t="shared" si="51"/>
        <v>32.785626319449477</v>
      </c>
      <c r="I277" s="16">
        <f t="shared" si="58"/>
        <v>54.854564724634919</v>
      </c>
      <c r="J277" s="13">
        <f t="shared" si="52"/>
        <v>51.26975427240729</v>
      </c>
      <c r="K277" s="13">
        <f t="shared" si="53"/>
        <v>3.5848104522276287</v>
      </c>
      <c r="L277" s="13">
        <f t="shared" si="54"/>
        <v>0</v>
      </c>
      <c r="M277" s="13">
        <f t="shared" si="59"/>
        <v>3.1067947826521722</v>
      </c>
      <c r="N277" s="13">
        <f t="shared" si="55"/>
        <v>1.9262127652443468</v>
      </c>
      <c r="O277" s="13">
        <f t="shared" si="56"/>
        <v>1.9262127652443468</v>
      </c>
      <c r="Q277" s="41">
        <v>14.64560105567452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13.51300663392089</v>
      </c>
      <c r="G278" s="13">
        <f t="shared" si="50"/>
        <v>0</v>
      </c>
      <c r="H278" s="13">
        <f t="shared" si="51"/>
        <v>13.51300663392089</v>
      </c>
      <c r="I278" s="16">
        <f t="shared" si="58"/>
        <v>17.097817086148517</v>
      </c>
      <c r="J278" s="13">
        <f t="shared" si="52"/>
        <v>17.031586654768311</v>
      </c>
      <c r="K278" s="13">
        <f t="shared" si="53"/>
        <v>6.6230431380205346E-2</v>
      </c>
      <c r="L278" s="13">
        <f t="shared" si="54"/>
        <v>0</v>
      </c>
      <c r="M278" s="13">
        <f t="shared" si="59"/>
        <v>1.1805820174078254</v>
      </c>
      <c r="N278" s="13">
        <f t="shared" si="55"/>
        <v>0.73196085079285178</v>
      </c>
      <c r="O278" s="13">
        <f t="shared" si="56"/>
        <v>0.73196085079285178</v>
      </c>
      <c r="Q278" s="41">
        <v>18.845733767086241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62.025517241409467</v>
      </c>
      <c r="G279" s="13">
        <f t="shared" si="50"/>
        <v>3.7445277339613838</v>
      </c>
      <c r="H279" s="13">
        <f t="shared" si="51"/>
        <v>58.280989507448083</v>
      </c>
      <c r="I279" s="16">
        <f t="shared" si="58"/>
        <v>58.347219938828289</v>
      </c>
      <c r="J279" s="13">
        <f t="shared" si="52"/>
        <v>56.084043559587187</v>
      </c>
      <c r="K279" s="13">
        <f t="shared" si="53"/>
        <v>2.2631763792411022</v>
      </c>
      <c r="L279" s="13">
        <f t="shared" si="54"/>
        <v>0</v>
      </c>
      <c r="M279" s="13">
        <f t="shared" si="59"/>
        <v>0.44862116661497364</v>
      </c>
      <c r="N279" s="13">
        <f t="shared" si="55"/>
        <v>0.27814512330128366</v>
      </c>
      <c r="O279" s="13">
        <f t="shared" si="56"/>
        <v>4.0226728572626671</v>
      </c>
      <c r="Q279" s="41">
        <v>19.5326666922954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28.291309029366481</v>
      </c>
      <c r="G280" s="13">
        <f t="shared" si="50"/>
        <v>0</v>
      </c>
      <c r="H280" s="13">
        <f t="shared" si="51"/>
        <v>28.291309029366481</v>
      </c>
      <c r="I280" s="16">
        <f t="shared" si="58"/>
        <v>30.554485408607583</v>
      </c>
      <c r="J280" s="13">
        <f t="shared" si="52"/>
        <v>30.301243350185075</v>
      </c>
      <c r="K280" s="13">
        <f t="shared" si="53"/>
        <v>0.25324205842250791</v>
      </c>
      <c r="L280" s="13">
        <f t="shared" si="54"/>
        <v>0</v>
      </c>
      <c r="M280" s="13">
        <f t="shared" si="59"/>
        <v>0.17047604331368998</v>
      </c>
      <c r="N280" s="13">
        <f t="shared" si="55"/>
        <v>0.10569514685448779</v>
      </c>
      <c r="O280" s="13">
        <f t="shared" si="56"/>
        <v>0.10569514685448779</v>
      </c>
      <c r="Q280" s="41">
        <v>21.627093470369179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32.38990854517921</v>
      </c>
      <c r="G281" s="18">
        <f t="shared" si="50"/>
        <v>0</v>
      </c>
      <c r="H281" s="18">
        <f t="shared" si="51"/>
        <v>32.38990854517921</v>
      </c>
      <c r="I281" s="17">
        <f t="shared" si="58"/>
        <v>32.643150603601718</v>
      </c>
      <c r="J281" s="18">
        <f t="shared" si="52"/>
        <v>32.413463332741244</v>
      </c>
      <c r="K281" s="18">
        <f t="shared" si="53"/>
        <v>0.2296872708604738</v>
      </c>
      <c r="L281" s="18">
        <f t="shared" si="54"/>
        <v>0</v>
      </c>
      <c r="M281" s="18">
        <f t="shared" si="59"/>
        <v>6.4780896459202195E-2</v>
      </c>
      <c r="N281" s="18">
        <f t="shared" si="55"/>
        <v>4.0164155804705358E-2</v>
      </c>
      <c r="O281" s="18">
        <f t="shared" si="56"/>
        <v>4.0164155804705358E-2</v>
      </c>
      <c r="P281" s="3"/>
      <c r="Q281" s="42">
        <v>23.74217287096775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34.210366304033002</v>
      </c>
      <c r="G282" s="13">
        <f t="shared" si="50"/>
        <v>0</v>
      </c>
      <c r="H282" s="13">
        <f t="shared" si="51"/>
        <v>34.210366304033002</v>
      </c>
      <c r="I282" s="16">
        <f t="shared" si="58"/>
        <v>34.440053574893476</v>
      </c>
      <c r="J282" s="13">
        <f t="shared" si="52"/>
        <v>33.917281884873979</v>
      </c>
      <c r="K282" s="13">
        <f t="shared" si="53"/>
        <v>0.5227716900194963</v>
      </c>
      <c r="L282" s="13">
        <f t="shared" si="54"/>
        <v>0</v>
      </c>
      <c r="M282" s="13">
        <f t="shared" si="59"/>
        <v>2.4616740654496837E-2</v>
      </c>
      <c r="N282" s="13">
        <f t="shared" si="55"/>
        <v>1.5262379205788039E-2</v>
      </c>
      <c r="O282" s="13">
        <f t="shared" si="56"/>
        <v>1.5262379205788039E-2</v>
      </c>
      <c r="Q282" s="41">
        <v>18.970428861274559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7.902192868511273</v>
      </c>
      <c r="G283" s="13">
        <f t="shared" si="50"/>
        <v>0</v>
      </c>
      <c r="H283" s="13">
        <f t="shared" si="51"/>
        <v>7.902192868511273</v>
      </c>
      <c r="I283" s="16">
        <f t="shared" si="58"/>
        <v>8.4249645585307693</v>
      </c>
      <c r="J283" s="13">
        <f t="shared" si="52"/>
        <v>8.4153538343915759</v>
      </c>
      <c r="K283" s="13">
        <f t="shared" si="53"/>
        <v>9.610724139193394E-3</v>
      </c>
      <c r="L283" s="13">
        <f t="shared" si="54"/>
        <v>0</v>
      </c>
      <c r="M283" s="13">
        <f t="shared" si="59"/>
        <v>9.3543614487087978E-3</v>
      </c>
      <c r="N283" s="13">
        <f t="shared" si="55"/>
        <v>5.7997040981994548E-3</v>
      </c>
      <c r="O283" s="13">
        <f t="shared" si="56"/>
        <v>5.7997040981994548E-3</v>
      </c>
      <c r="Q283" s="41">
        <v>17.509646236651161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20.284340190348129</v>
      </c>
      <c r="G284" s="13">
        <f t="shared" si="50"/>
        <v>0</v>
      </c>
      <c r="H284" s="13">
        <f t="shared" si="51"/>
        <v>20.284340190348129</v>
      </c>
      <c r="I284" s="16">
        <f t="shared" si="58"/>
        <v>20.293950914487322</v>
      </c>
      <c r="J284" s="13">
        <f t="shared" si="52"/>
        <v>20.12356780170963</v>
      </c>
      <c r="K284" s="13">
        <f t="shared" si="53"/>
        <v>0.17038311277769225</v>
      </c>
      <c r="L284" s="13">
        <f t="shared" si="54"/>
        <v>0</v>
      </c>
      <c r="M284" s="13">
        <f t="shared" si="59"/>
        <v>3.554657350509343E-3</v>
      </c>
      <c r="N284" s="13">
        <f t="shared" si="55"/>
        <v>2.2038875573157928E-3</v>
      </c>
      <c r="O284" s="13">
        <f t="shared" si="56"/>
        <v>2.2038875573157928E-3</v>
      </c>
      <c r="Q284" s="41">
        <v>15.74013192268314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25.486809300985119</v>
      </c>
      <c r="G285" s="13">
        <f t="shared" si="50"/>
        <v>0</v>
      </c>
      <c r="H285" s="13">
        <f t="shared" si="51"/>
        <v>25.486809300985119</v>
      </c>
      <c r="I285" s="16">
        <f t="shared" si="58"/>
        <v>25.657192413762811</v>
      </c>
      <c r="J285" s="13">
        <f t="shared" si="52"/>
        <v>25.1822124869745</v>
      </c>
      <c r="K285" s="13">
        <f t="shared" si="53"/>
        <v>0.47497992678831125</v>
      </c>
      <c r="L285" s="13">
        <f t="shared" si="54"/>
        <v>0</v>
      </c>
      <c r="M285" s="13">
        <f t="shared" si="59"/>
        <v>1.3507697931935503E-3</v>
      </c>
      <c r="N285" s="13">
        <f t="shared" si="55"/>
        <v>8.3747727178000116E-4</v>
      </c>
      <c r="O285" s="13">
        <f t="shared" si="56"/>
        <v>8.3747727178000116E-4</v>
      </c>
      <c r="Q285" s="41">
        <v>13.310203374730129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23.986833799470919</v>
      </c>
      <c r="G286" s="13">
        <f t="shared" si="50"/>
        <v>0</v>
      </c>
      <c r="H286" s="13">
        <f t="shared" si="51"/>
        <v>23.986833799470919</v>
      </c>
      <c r="I286" s="16">
        <f t="shared" si="58"/>
        <v>24.46181372625923</v>
      </c>
      <c r="J286" s="13">
        <f t="shared" si="52"/>
        <v>23.952340604740638</v>
      </c>
      <c r="K286" s="13">
        <f t="shared" si="53"/>
        <v>0.50947312151859236</v>
      </c>
      <c r="L286" s="13">
        <f t="shared" si="54"/>
        <v>0</v>
      </c>
      <c r="M286" s="13">
        <f t="shared" si="59"/>
        <v>5.132925214135491E-4</v>
      </c>
      <c r="N286" s="13">
        <f t="shared" si="55"/>
        <v>3.1824136327640042E-4</v>
      </c>
      <c r="O286" s="13">
        <f t="shared" si="56"/>
        <v>3.1824136327640042E-4</v>
      </c>
      <c r="Q286" s="41">
        <v>11.721164005476171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85.762807313798277</v>
      </c>
      <c r="G287" s="13">
        <f t="shared" si="50"/>
        <v>7.7173596967454134</v>
      </c>
      <c r="H287" s="13">
        <f t="shared" si="51"/>
        <v>78.045447617052858</v>
      </c>
      <c r="I287" s="16">
        <f t="shared" si="58"/>
        <v>78.554920738571454</v>
      </c>
      <c r="J287" s="13">
        <f t="shared" si="52"/>
        <v>64.410022160572893</v>
      </c>
      <c r="K287" s="13">
        <f t="shared" si="53"/>
        <v>14.144898577998561</v>
      </c>
      <c r="L287" s="13">
        <f t="shared" si="54"/>
        <v>0</v>
      </c>
      <c r="M287" s="13">
        <f t="shared" si="59"/>
        <v>1.9505115813714868E-4</v>
      </c>
      <c r="N287" s="13">
        <f t="shared" si="55"/>
        <v>1.2093171804503218E-4</v>
      </c>
      <c r="O287" s="13">
        <f t="shared" si="56"/>
        <v>7.7174806284634583</v>
      </c>
      <c r="Q287" s="41">
        <v>11.019119151612911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42.296204510008103</v>
      </c>
      <c r="G288" s="13">
        <f t="shared" si="50"/>
        <v>0.44249772194049958</v>
      </c>
      <c r="H288" s="13">
        <f t="shared" si="51"/>
        <v>41.853706788067605</v>
      </c>
      <c r="I288" s="16">
        <f t="shared" si="58"/>
        <v>55.998605366066165</v>
      </c>
      <c r="J288" s="13">
        <f t="shared" si="52"/>
        <v>52.578680555829521</v>
      </c>
      <c r="K288" s="13">
        <f t="shared" si="53"/>
        <v>3.419924810236644</v>
      </c>
      <c r="L288" s="13">
        <f t="shared" si="54"/>
        <v>0</v>
      </c>
      <c r="M288" s="13">
        <f t="shared" si="59"/>
        <v>7.4119440092116503E-5</v>
      </c>
      <c r="N288" s="13">
        <f t="shared" si="55"/>
        <v>4.5954052857112229E-5</v>
      </c>
      <c r="O288" s="13">
        <f t="shared" si="56"/>
        <v>0.4425436759933567</v>
      </c>
      <c r="Q288" s="41">
        <v>15.47780963454907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47.152628936898658</v>
      </c>
      <c r="G289" s="13">
        <f t="shared" si="50"/>
        <v>1.2553014636126962</v>
      </c>
      <c r="H289" s="13">
        <f t="shared" si="51"/>
        <v>45.897327473285962</v>
      </c>
      <c r="I289" s="16">
        <f t="shared" si="58"/>
        <v>49.317252283522606</v>
      </c>
      <c r="J289" s="13">
        <f t="shared" si="52"/>
        <v>46.963704360443643</v>
      </c>
      <c r="K289" s="13">
        <f t="shared" si="53"/>
        <v>2.3535479230789633</v>
      </c>
      <c r="L289" s="13">
        <f t="shared" si="54"/>
        <v>0</v>
      </c>
      <c r="M289" s="13">
        <f t="shared" si="59"/>
        <v>2.8165387235004274E-5</v>
      </c>
      <c r="N289" s="13">
        <f t="shared" si="55"/>
        <v>1.7462540085702648E-5</v>
      </c>
      <c r="O289" s="13">
        <f t="shared" si="56"/>
        <v>1.255318926152782</v>
      </c>
      <c r="Q289" s="41">
        <v>15.577341750817141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7.9564960659032673</v>
      </c>
      <c r="G290" s="13">
        <f t="shared" si="50"/>
        <v>0</v>
      </c>
      <c r="H290" s="13">
        <f t="shared" si="51"/>
        <v>7.9564960659032673</v>
      </c>
      <c r="I290" s="16">
        <f t="shared" si="58"/>
        <v>10.31004398898223</v>
      </c>
      <c r="J290" s="13">
        <f t="shared" si="52"/>
        <v>10.301290488064753</v>
      </c>
      <c r="K290" s="13">
        <f t="shared" si="53"/>
        <v>8.7535009174768419E-3</v>
      </c>
      <c r="L290" s="13">
        <f t="shared" si="54"/>
        <v>0</v>
      </c>
      <c r="M290" s="13">
        <f t="shared" si="59"/>
        <v>1.0702847149301626E-5</v>
      </c>
      <c r="N290" s="13">
        <f t="shared" si="55"/>
        <v>6.6357652325670082E-6</v>
      </c>
      <c r="O290" s="13">
        <f t="shared" si="56"/>
        <v>6.6357652325670082E-6</v>
      </c>
      <c r="Q290" s="41">
        <v>22.45533396668667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24.008007402781011</v>
      </c>
      <c r="G291" s="13">
        <f t="shared" si="50"/>
        <v>0</v>
      </c>
      <c r="H291" s="13">
        <f t="shared" si="51"/>
        <v>24.008007402781011</v>
      </c>
      <c r="I291" s="16">
        <f t="shared" si="58"/>
        <v>24.01676090369849</v>
      </c>
      <c r="J291" s="13">
        <f t="shared" si="52"/>
        <v>23.91093331283686</v>
      </c>
      <c r="K291" s="13">
        <f t="shared" si="53"/>
        <v>0.10582759086162952</v>
      </c>
      <c r="L291" s="13">
        <f t="shared" si="54"/>
        <v>0</v>
      </c>
      <c r="M291" s="13">
        <f t="shared" si="59"/>
        <v>4.0670819167346177E-6</v>
      </c>
      <c r="N291" s="13">
        <f t="shared" si="55"/>
        <v>2.5215907883754628E-6</v>
      </c>
      <c r="O291" s="13">
        <f t="shared" si="56"/>
        <v>2.5215907883754628E-6</v>
      </c>
      <c r="Q291" s="41">
        <v>22.733432773741011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21.615512404345349</v>
      </c>
      <c r="G292" s="13">
        <f t="shared" si="50"/>
        <v>0</v>
      </c>
      <c r="H292" s="13">
        <f t="shared" si="51"/>
        <v>21.615512404345349</v>
      </c>
      <c r="I292" s="16">
        <f t="shared" si="58"/>
        <v>21.721339995206979</v>
      </c>
      <c r="J292" s="13">
        <f t="shared" si="52"/>
        <v>21.653954697705267</v>
      </c>
      <c r="K292" s="13">
        <f t="shared" si="53"/>
        <v>6.738529750171196E-2</v>
      </c>
      <c r="L292" s="13">
        <f t="shared" si="54"/>
        <v>0</v>
      </c>
      <c r="M292" s="13">
        <f t="shared" si="59"/>
        <v>1.545491128359155E-6</v>
      </c>
      <c r="N292" s="13">
        <f t="shared" si="55"/>
        <v>9.5820449958267598E-7</v>
      </c>
      <c r="O292" s="13">
        <f t="shared" si="56"/>
        <v>9.5820449958267598E-7</v>
      </c>
      <c r="Q292" s="41">
        <v>23.814994870967752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5.8830482242601914</v>
      </c>
      <c r="G293" s="18">
        <f t="shared" si="50"/>
        <v>0</v>
      </c>
      <c r="H293" s="18">
        <f t="shared" si="51"/>
        <v>5.8830482242601914</v>
      </c>
      <c r="I293" s="17">
        <f t="shared" si="58"/>
        <v>5.9504335217619033</v>
      </c>
      <c r="J293" s="18">
        <f t="shared" si="52"/>
        <v>5.9485327297663559</v>
      </c>
      <c r="K293" s="18">
        <f t="shared" si="53"/>
        <v>1.9007919955473795E-3</v>
      </c>
      <c r="L293" s="18">
        <f t="shared" si="54"/>
        <v>0</v>
      </c>
      <c r="M293" s="18">
        <f t="shared" si="59"/>
        <v>5.8728662877647898E-7</v>
      </c>
      <c r="N293" s="18">
        <f t="shared" si="55"/>
        <v>3.6411770984141697E-7</v>
      </c>
      <c r="O293" s="18">
        <f t="shared" si="56"/>
        <v>3.6411770984141697E-7</v>
      </c>
      <c r="P293" s="3"/>
      <c r="Q293" s="42">
        <v>21.59841649505697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32.331736544997547</v>
      </c>
      <c r="G294" s="13">
        <f t="shared" si="50"/>
        <v>0</v>
      </c>
      <c r="H294" s="13">
        <f t="shared" si="51"/>
        <v>32.331736544997547</v>
      </c>
      <c r="I294" s="16">
        <f t="shared" si="58"/>
        <v>32.333637336993093</v>
      </c>
      <c r="J294" s="13">
        <f t="shared" si="52"/>
        <v>32.066841539561189</v>
      </c>
      <c r="K294" s="13">
        <f t="shared" si="53"/>
        <v>0.26679579743190374</v>
      </c>
      <c r="L294" s="13">
        <f t="shared" si="54"/>
        <v>0</v>
      </c>
      <c r="M294" s="13">
        <f t="shared" si="59"/>
        <v>2.2316891893506201E-7</v>
      </c>
      <c r="N294" s="13">
        <f t="shared" si="55"/>
        <v>1.3836472973973844E-7</v>
      </c>
      <c r="O294" s="13">
        <f t="shared" si="56"/>
        <v>1.3836472973973844E-7</v>
      </c>
      <c r="Q294" s="41">
        <v>22.460837674193211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11.227852145772889</v>
      </c>
      <c r="G295" s="13">
        <f t="shared" si="50"/>
        <v>0</v>
      </c>
      <c r="H295" s="13">
        <f t="shared" si="51"/>
        <v>11.227852145772889</v>
      </c>
      <c r="I295" s="16">
        <f t="shared" si="58"/>
        <v>11.494647943204793</v>
      </c>
      <c r="J295" s="13">
        <f t="shared" si="52"/>
        <v>11.478690617078907</v>
      </c>
      <c r="K295" s="13">
        <f t="shared" si="53"/>
        <v>1.5957326125885629E-2</v>
      </c>
      <c r="L295" s="13">
        <f t="shared" si="54"/>
        <v>0</v>
      </c>
      <c r="M295" s="13">
        <f t="shared" si="59"/>
        <v>8.4804189195323568E-8</v>
      </c>
      <c r="N295" s="13">
        <f t="shared" si="55"/>
        <v>5.257859730110061E-8</v>
      </c>
      <c r="O295" s="13">
        <f t="shared" si="56"/>
        <v>5.257859730110061E-8</v>
      </c>
      <c r="Q295" s="41">
        <v>20.51014995474149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0.65925445580630004</v>
      </c>
      <c r="G296" s="13">
        <f t="shared" si="50"/>
        <v>0</v>
      </c>
      <c r="H296" s="13">
        <f t="shared" si="51"/>
        <v>0.65925445580630004</v>
      </c>
      <c r="I296" s="16">
        <f t="shared" si="58"/>
        <v>0.67521178193218567</v>
      </c>
      <c r="J296" s="13">
        <f t="shared" si="52"/>
        <v>0.67520790998472002</v>
      </c>
      <c r="K296" s="13">
        <f t="shared" si="53"/>
        <v>3.8719474656501163E-6</v>
      </c>
      <c r="L296" s="13">
        <f t="shared" si="54"/>
        <v>0</v>
      </c>
      <c r="M296" s="13">
        <f t="shared" si="59"/>
        <v>3.2225591894222958E-8</v>
      </c>
      <c r="N296" s="13">
        <f t="shared" si="55"/>
        <v>1.9979866974418233E-8</v>
      </c>
      <c r="O296" s="13">
        <f t="shared" si="56"/>
        <v>1.9979866974418233E-8</v>
      </c>
      <c r="Q296" s="41">
        <v>19.254712976915879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43.158387141310229</v>
      </c>
      <c r="G297" s="13">
        <f t="shared" si="50"/>
        <v>0.58679838578833443</v>
      </c>
      <c r="H297" s="13">
        <f t="shared" si="51"/>
        <v>42.571588755521894</v>
      </c>
      <c r="I297" s="16">
        <f t="shared" si="58"/>
        <v>42.571592627469357</v>
      </c>
      <c r="J297" s="13">
        <f t="shared" si="52"/>
        <v>40.667380202806314</v>
      </c>
      <c r="K297" s="13">
        <f t="shared" si="53"/>
        <v>1.9042124246630436</v>
      </c>
      <c r="L297" s="13">
        <f t="shared" si="54"/>
        <v>0</v>
      </c>
      <c r="M297" s="13">
        <f t="shared" si="59"/>
        <v>1.2245724919804725E-8</v>
      </c>
      <c r="N297" s="13">
        <f t="shared" si="55"/>
        <v>7.5923494502789294E-9</v>
      </c>
      <c r="O297" s="13">
        <f t="shared" si="56"/>
        <v>0.58679839338068385</v>
      </c>
      <c r="Q297" s="41">
        <v>13.961237720785389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68.977387728071065</v>
      </c>
      <c r="G298" s="13">
        <f t="shared" si="50"/>
        <v>4.9080393726665159</v>
      </c>
      <c r="H298" s="13">
        <f t="shared" si="51"/>
        <v>64.069348355404543</v>
      </c>
      <c r="I298" s="16">
        <f t="shared" si="58"/>
        <v>65.973560780067587</v>
      </c>
      <c r="J298" s="13">
        <f t="shared" si="52"/>
        <v>58.450558699910637</v>
      </c>
      <c r="K298" s="13">
        <f t="shared" si="53"/>
        <v>7.5230020801569495</v>
      </c>
      <c r="L298" s="13">
        <f t="shared" si="54"/>
        <v>0</v>
      </c>
      <c r="M298" s="13">
        <f t="shared" si="59"/>
        <v>4.6533754695257953E-9</v>
      </c>
      <c r="N298" s="13">
        <f t="shared" si="55"/>
        <v>2.8850927911059932E-9</v>
      </c>
      <c r="O298" s="13">
        <f t="shared" si="56"/>
        <v>4.908039375551609</v>
      </c>
      <c r="Q298" s="41">
        <v>12.693390887622121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147.77214978884581</v>
      </c>
      <c r="G299" s="13">
        <f t="shared" si="50"/>
        <v>18.095658863365422</v>
      </c>
      <c r="H299" s="13">
        <f t="shared" si="51"/>
        <v>129.67649092548038</v>
      </c>
      <c r="I299" s="16">
        <f t="shared" si="58"/>
        <v>137.19949300563732</v>
      </c>
      <c r="J299" s="13">
        <f t="shared" si="52"/>
        <v>86.934876781098097</v>
      </c>
      <c r="K299" s="13">
        <f t="shared" si="53"/>
        <v>50.264616224539225</v>
      </c>
      <c r="L299" s="13">
        <f t="shared" si="54"/>
        <v>20.203799361293928</v>
      </c>
      <c r="M299" s="13">
        <f t="shared" si="59"/>
        <v>20.203799363062213</v>
      </c>
      <c r="N299" s="13">
        <f t="shared" si="55"/>
        <v>12.526355605098573</v>
      </c>
      <c r="O299" s="13">
        <f t="shared" si="56"/>
        <v>30.622014468463995</v>
      </c>
      <c r="Q299" s="41">
        <v>11.0002571516129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207.69672238647931</v>
      </c>
      <c r="G300" s="13">
        <f t="shared" si="50"/>
        <v>28.125036970387566</v>
      </c>
      <c r="H300" s="13">
        <f t="shared" si="51"/>
        <v>179.57168541609175</v>
      </c>
      <c r="I300" s="16">
        <f t="shared" si="58"/>
        <v>209.63250227933705</v>
      </c>
      <c r="J300" s="13">
        <f t="shared" si="52"/>
        <v>95.731225291912125</v>
      </c>
      <c r="K300" s="13">
        <f t="shared" si="53"/>
        <v>113.90127698742492</v>
      </c>
      <c r="L300" s="13">
        <f t="shared" si="54"/>
        <v>58.959685306118011</v>
      </c>
      <c r="M300" s="13">
        <f t="shared" si="59"/>
        <v>66.637129064081648</v>
      </c>
      <c r="N300" s="13">
        <f t="shared" si="55"/>
        <v>41.315020019730625</v>
      </c>
      <c r="O300" s="13">
        <f t="shared" si="56"/>
        <v>69.440056990118194</v>
      </c>
      <c r="Q300" s="41">
        <v>10.35400353949011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26.216581352843789</v>
      </c>
      <c r="G301" s="13">
        <f t="shared" si="50"/>
        <v>0</v>
      </c>
      <c r="H301" s="13">
        <f t="shared" si="51"/>
        <v>26.216581352843789</v>
      </c>
      <c r="I301" s="16">
        <f t="shared" si="58"/>
        <v>81.158173034150678</v>
      </c>
      <c r="J301" s="13">
        <f t="shared" si="52"/>
        <v>69.322459398762959</v>
      </c>
      <c r="K301" s="13">
        <f t="shared" si="53"/>
        <v>11.835713635387719</v>
      </c>
      <c r="L301" s="13">
        <f t="shared" si="54"/>
        <v>0</v>
      </c>
      <c r="M301" s="13">
        <f t="shared" si="59"/>
        <v>25.322109044351023</v>
      </c>
      <c r="N301" s="13">
        <f t="shared" si="55"/>
        <v>15.699707607497634</v>
      </c>
      <c r="O301" s="13">
        <f t="shared" si="56"/>
        <v>15.699707607497634</v>
      </c>
      <c r="Q301" s="41">
        <v>13.511230167565049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34.819869558028522</v>
      </c>
      <c r="G302" s="13">
        <f t="shared" si="50"/>
        <v>0</v>
      </c>
      <c r="H302" s="13">
        <f t="shared" si="51"/>
        <v>34.819869558028522</v>
      </c>
      <c r="I302" s="16">
        <f t="shared" si="58"/>
        <v>46.655583193416241</v>
      </c>
      <c r="J302" s="13">
        <f t="shared" si="52"/>
        <v>45.772817689717186</v>
      </c>
      <c r="K302" s="13">
        <f t="shared" si="53"/>
        <v>0.88276550369905493</v>
      </c>
      <c r="L302" s="13">
        <f t="shared" si="54"/>
        <v>0</v>
      </c>
      <c r="M302" s="13">
        <f t="shared" si="59"/>
        <v>9.622401436853389</v>
      </c>
      <c r="N302" s="13">
        <f t="shared" si="55"/>
        <v>5.9658888908491008</v>
      </c>
      <c r="O302" s="13">
        <f t="shared" si="56"/>
        <v>5.9658888908491008</v>
      </c>
      <c r="Q302" s="41">
        <v>21.661926752411201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35.467804269289793</v>
      </c>
      <c r="G303" s="13">
        <f t="shared" si="50"/>
        <v>0</v>
      </c>
      <c r="H303" s="13">
        <f t="shared" si="51"/>
        <v>35.467804269289793</v>
      </c>
      <c r="I303" s="16">
        <f t="shared" si="58"/>
        <v>36.350569772988848</v>
      </c>
      <c r="J303" s="13">
        <f t="shared" si="52"/>
        <v>36.00328237929498</v>
      </c>
      <c r="K303" s="13">
        <f t="shared" si="53"/>
        <v>0.3472873936938683</v>
      </c>
      <c r="L303" s="13">
        <f t="shared" si="54"/>
        <v>0</v>
      </c>
      <c r="M303" s="13">
        <f t="shared" si="59"/>
        <v>3.6565125460042882</v>
      </c>
      <c r="N303" s="13">
        <f t="shared" si="55"/>
        <v>2.2670377785226585</v>
      </c>
      <c r="O303" s="13">
        <f t="shared" si="56"/>
        <v>2.2670377785226585</v>
      </c>
      <c r="Q303" s="41">
        <v>23.06911405734321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36.754030061718097</v>
      </c>
      <c r="G304" s="13">
        <f t="shared" si="50"/>
        <v>0</v>
      </c>
      <c r="H304" s="13">
        <f t="shared" si="51"/>
        <v>36.754030061718097</v>
      </c>
      <c r="I304" s="16">
        <f t="shared" si="58"/>
        <v>37.101317455411966</v>
      </c>
      <c r="J304" s="13">
        <f t="shared" si="52"/>
        <v>36.840687165463159</v>
      </c>
      <c r="K304" s="13">
        <f t="shared" si="53"/>
        <v>0.2606302899488071</v>
      </c>
      <c r="L304" s="13">
        <f t="shared" si="54"/>
        <v>0</v>
      </c>
      <c r="M304" s="13">
        <f t="shared" si="59"/>
        <v>1.3894747674816297</v>
      </c>
      <c r="N304" s="13">
        <f t="shared" si="55"/>
        <v>0.86147435583861043</v>
      </c>
      <c r="O304" s="13">
        <f t="shared" si="56"/>
        <v>0.86147435583861043</v>
      </c>
      <c r="Q304" s="41">
        <v>25.589832870967751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30.458751503407541</v>
      </c>
      <c r="G305" s="18">
        <f t="shared" si="50"/>
        <v>0</v>
      </c>
      <c r="H305" s="18">
        <f t="shared" si="51"/>
        <v>30.458751503407541</v>
      </c>
      <c r="I305" s="17">
        <f t="shared" si="58"/>
        <v>30.719381793356348</v>
      </c>
      <c r="J305" s="18">
        <f t="shared" si="52"/>
        <v>30.551008836937335</v>
      </c>
      <c r="K305" s="18">
        <f t="shared" si="53"/>
        <v>0.16837295641901306</v>
      </c>
      <c r="L305" s="18">
        <f t="shared" si="54"/>
        <v>0</v>
      </c>
      <c r="M305" s="18">
        <f t="shared" si="59"/>
        <v>0.52800041164301925</v>
      </c>
      <c r="N305" s="18">
        <f t="shared" si="55"/>
        <v>0.32736025521867196</v>
      </c>
      <c r="O305" s="18">
        <f t="shared" si="56"/>
        <v>0.32736025521867196</v>
      </c>
      <c r="P305" s="3"/>
      <c r="Q305" s="42">
        <v>24.676459104505401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1.291679934033789</v>
      </c>
      <c r="G306" s="13">
        <f t="shared" si="50"/>
        <v>0</v>
      </c>
      <c r="H306" s="13">
        <f t="shared" si="51"/>
        <v>1.291679934033789</v>
      </c>
      <c r="I306" s="16">
        <f t="shared" si="58"/>
        <v>1.4600528904528021</v>
      </c>
      <c r="J306" s="13">
        <f t="shared" si="52"/>
        <v>1.4600294003429504</v>
      </c>
      <c r="K306" s="13">
        <f t="shared" si="53"/>
        <v>2.3490109851698193E-5</v>
      </c>
      <c r="L306" s="13">
        <f t="shared" si="54"/>
        <v>0</v>
      </c>
      <c r="M306" s="13">
        <f t="shared" si="59"/>
        <v>0.20064015642434729</v>
      </c>
      <c r="N306" s="13">
        <f t="shared" si="55"/>
        <v>0.12439689698309532</v>
      </c>
      <c r="O306" s="13">
        <f t="shared" si="56"/>
        <v>0.12439689698309532</v>
      </c>
      <c r="Q306" s="41">
        <v>22.866602619720521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22.522048363345391</v>
      </c>
      <c r="G307" s="13">
        <f t="shared" si="50"/>
        <v>0</v>
      </c>
      <c r="H307" s="13">
        <f t="shared" si="51"/>
        <v>22.522048363345391</v>
      </c>
      <c r="I307" s="16">
        <f t="shared" si="58"/>
        <v>22.522071853455241</v>
      </c>
      <c r="J307" s="13">
        <f t="shared" si="52"/>
        <v>22.38604883815243</v>
      </c>
      <c r="K307" s="13">
        <f t="shared" si="53"/>
        <v>0.13602301530281125</v>
      </c>
      <c r="L307" s="13">
        <f t="shared" si="54"/>
        <v>0</v>
      </c>
      <c r="M307" s="13">
        <f t="shared" si="59"/>
        <v>7.6243259441251973E-2</v>
      </c>
      <c r="N307" s="13">
        <f t="shared" si="55"/>
        <v>4.7270820853576222E-2</v>
      </c>
      <c r="O307" s="13">
        <f t="shared" si="56"/>
        <v>4.7270820853576222E-2</v>
      </c>
      <c r="Q307" s="41">
        <v>19.577827342653691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83.400680770340145</v>
      </c>
      <c r="G308" s="13">
        <f t="shared" si="50"/>
        <v>7.322018366569444</v>
      </c>
      <c r="H308" s="13">
        <f t="shared" si="51"/>
        <v>76.078662403770707</v>
      </c>
      <c r="I308" s="16">
        <f t="shared" si="58"/>
        <v>76.214685419073518</v>
      </c>
      <c r="J308" s="13">
        <f t="shared" si="52"/>
        <v>63.315068712072367</v>
      </c>
      <c r="K308" s="13">
        <f t="shared" si="53"/>
        <v>12.899616707001151</v>
      </c>
      <c r="L308" s="13">
        <f t="shared" si="54"/>
        <v>0</v>
      </c>
      <c r="M308" s="13">
        <f t="shared" si="59"/>
        <v>2.8972438587675751E-2</v>
      </c>
      <c r="N308" s="13">
        <f t="shared" si="55"/>
        <v>1.7962911924358966E-2</v>
      </c>
      <c r="O308" s="13">
        <f t="shared" si="56"/>
        <v>7.339981278493803</v>
      </c>
      <c r="Q308" s="41">
        <v>11.18027645618656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1.104676369551874</v>
      </c>
      <c r="G309" s="13">
        <f t="shared" si="50"/>
        <v>0</v>
      </c>
      <c r="H309" s="13">
        <f t="shared" si="51"/>
        <v>1.104676369551874</v>
      </c>
      <c r="I309" s="16">
        <f t="shared" si="58"/>
        <v>14.004293076553026</v>
      </c>
      <c r="J309" s="13">
        <f t="shared" si="52"/>
        <v>13.893013360852306</v>
      </c>
      <c r="K309" s="13">
        <f t="shared" si="53"/>
        <v>0.11127971570071971</v>
      </c>
      <c r="L309" s="13">
        <f t="shared" si="54"/>
        <v>0</v>
      </c>
      <c r="M309" s="13">
        <f t="shared" si="59"/>
        <v>1.1009526663316786E-2</v>
      </c>
      <c r="N309" s="13">
        <f t="shared" si="55"/>
        <v>6.8259065312564074E-3</v>
      </c>
      <c r="O309" s="13">
        <f t="shared" si="56"/>
        <v>6.8259065312564074E-3</v>
      </c>
      <c r="Q309" s="41">
        <v>10.740016657680631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151.13698267785961</v>
      </c>
      <c r="G310" s="13">
        <f t="shared" si="50"/>
        <v>18.658819848049621</v>
      </c>
      <c r="H310" s="13">
        <f t="shared" si="51"/>
        <v>132.47816282980997</v>
      </c>
      <c r="I310" s="16">
        <f t="shared" si="58"/>
        <v>132.58944254551071</v>
      </c>
      <c r="J310" s="13">
        <f t="shared" si="52"/>
        <v>78.902716067628134</v>
      </c>
      <c r="K310" s="13">
        <f t="shared" si="53"/>
        <v>53.686726477882573</v>
      </c>
      <c r="L310" s="13">
        <f t="shared" si="54"/>
        <v>22.287926860745294</v>
      </c>
      <c r="M310" s="13">
        <f t="shared" si="59"/>
        <v>22.292110480877351</v>
      </c>
      <c r="N310" s="13">
        <f t="shared" si="55"/>
        <v>13.821108498143957</v>
      </c>
      <c r="O310" s="13">
        <f t="shared" si="56"/>
        <v>32.479928346193574</v>
      </c>
      <c r="Q310" s="41">
        <v>8.9751549516129039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85.782485647412543</v>
      </c>
      <c r="G311" s="13">
        <f t="shared" si="50"/>
        <v>7.7206531945507093</v>
      </c>
      <c r="H311" s="13">
        <f t="shared" si="51"/>
        <v>78.061832452861836</v>
      </c>
      <c r="I311" s="16">
        <f t="shared" si="58"/>
        <v>109.46063206999912</v>
      </c>
      <c r="J311" s="13">
        <f t="shared" si="52"/>
        <v>76.735817528497563</v>
      </c>
      <c r="K311" s="13">
        <f t="shared" si="53"/>
        <v>32.724814541501559</v>
      </c>
      <c r="L311" s="13">
        <f t="shared" si="54"/>
        <v>9.5217405390136349</v>
      </c>
      <c r="M311" s="13">
        <f t="shared" si="59"/>
        <v>17.992742521747029</v>
      </c>
      <c r="N311" s="13">
        <f t="shared" si="55"/>
        <v>11.155500363483158</v>
      </c>
      <c r="O311" s="13">
        <f t="shared" si="56"/>
        <v>18.876153558033867</v>
      </c>
      <c r="Q311" s="41">
        <v>10.35374755449892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102.5144284936211</v>
      </c>
      <c r="G312" s="13">
        <f t="shared" si="50"/>
        <v>10.521023293082491</v>
      </c>
      <c r="H312" s="13">
        <f t="shared" si="51"/>
        <v>91.993405200538604</v>
      </c>
      <c r="I312" s="16">
        <f t="shared" si="58"/>
        <v>115.19647920302653</v>
      </c>
      <c r="J312" s="13">
        <f t="shared" si="52"/>
        <v>80.006691083840821</v>
      </c>
      <c r="K312" s="13">
        <f t="shared" si="53"/>
        <v>35.189788119185707</v>
      </c>
      <c r="L312" s="13">
        <f t="shared" si="54"/>
        <v>11.022954362751042</v>
      </c>
      <c r="M312" s="13">
        <f t="shared" si="59"/>
        <v>17.860196521014913</v>
      </c>
      <c r="N312" s="13">
        <f t="shared" si="55"/>
        <v>11.073321843029246</v>
      </c>
      <c r="O312" s="13">
        <f t="shared" si="56"/>
        <v>21.594345136111738</v>
      </c>
      <c r="Q312" s="41">
        <v>10.844468275086159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74.599325316503453</v>
      </c>
      <c r="G313" s="13">
        <f t="shared" si="50"/>
        <v>5.8489645278122255</v>
      </c>
      <c r="H313" s="13">
        <f t="shared" si="51"/>
        <v>68.750360788691225</v>
      </c>
      <c r="I313" s="16">
        <f t="shared" si="58"/>
        <v>92.917194545125895</v>
      </c>
      <c r="J313" s="13">
        <f t="shared" si="52"/>
        <v>73.300895638295998</v>
      </c>
      <c r="K313" s="13">
        <f t="shared" si="53"/>
        <v>19.616298906829897</v>
      </c>
      <c r="L313" s="13">
        <f t="shared" si="54"/>
        <v>1.5384156638094078</v>
      </c>
      <c r="M313" s="13">
        <f t="shared" si="59"/>
        <v>8.325290341795073</v>
      </c>
      <c r="N313" s="13">
        <f t="shared" si="55"/>
        <v>5.1616800119129449</v>
      </c>
      <c r="O313" s="13">
        <f t="shared" si="56"/>
        <v>11.01064453972517</v>
      </c>
      <c r="Q313" s="41">
        <v>11.8831728837207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2.67451585972873</v>
      </c>
      <c r="G314" s="13">
        <f t="shared" si="50"/>
        <v>0</v>
      </c>
      <c r="H314" s="13">
        <f t="shared" si="51"/>
        <v>2.67451585972873</v>
      </c>
      <c r="I314" s="16">
        <f t="shared" si="58"/>
        <v>20.752399102749219</v>
      </c>
      <c r="J314" s="13">
        <f t="shared" si="52"/>
        <v>20.65378136501101</v>
      </c>
      <c r="K314" s="13">
        <f t="shared" si="53"/>
        <v>9.8617737738209144E-2</v>
      </c>
      <c r="L314" s="13">
        <f t="shared" si="54"/>
        <v>0</v>
      </c>
      <c r="M314" s="13">
        <f t="shared" si="59"/>
        <v>3.1636103298821281</v>
      </c>
      <c r="N314" s="13">
        <f t="shared" si="55"/>
        <v>1.9614384045269193</v>
      </c>
      <c r="O314" s="13">
        <f t="shared" si="56"/>
        <v>1.9614384045269193</v>
      </c>
      <c r="Q314" s="41">
        <v>20.128516790171521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1.537853453286649</v>
      </c>
      <c r="G315" s="13">
        <f t="shared" si="50"/>
        <v>0</v>
      </c>
      <c r="H315" s="13">
        <f t="shared" si="51"/>
        <v>1.537853453286649</v>
      </c>
      <c r="I315" s="16">
        <f t="shared" si="58"/>
        <v>1.6364711910248582</v>
      </c>
      <c r="J315" s="13">
        <f t="shared" si="52"/>
        <v>1.6364361507008538</v>
      </c>
      <c r="K315" s="13">
        <f t="shared" si="53"/>
        <v>3.5040324004365075E-5</v>
      </c>
      <c r="L315" s="13">
        <f t="shared" si="54"/>
        <v>0</v>
      </c>
      <c r="M315" s="13">
        <f t="shared" si="59"/>
        <v>1.2021719253552088</v>
      </c>
      <c r="N315" s="13">
        <f t="shared" si="55"/>
        <v>0.74534659372022949</v>
      </c>
      <c r="O315" s="13">
        <f t="shared" si="56"/>
        <v>0.74534659372022949</v>
      </c>
      <c r="Q315" s="41">
        <v>22.456911930001571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13.5587813787564</v>
      </c>
      <c r="G316" s="13">
        <f t="shared" si="50"/>
        <v>0</v>
      </c>
      <c r="H316" s="13">
        <f t="shared" si="51"/>
        <v>13.5587813787564</v>
      </c>
      <c r="I316" s="16">
        <f t="shared" si="58"/>
        <v>13.558816419080404</v>
      </c>
      <c r="J316" s="13">
        <f t="shared" si="52"/>
        <v>13.546272461986621</v>
      </c>
      <c r="K316" s="13">
        <f t="shared" si="53"/>
        <v>1.2543957093782865E-2</v>
      </c>
      <c r="L316" s="13">
        <f t="shared" si="54"/>
        <v>0</v>
      </c>
      <c r="M316" s="13">
        <f t="shared" si="59"/>
        <v>0.45682533163497929</v>
      </c>
      <c r="N316" s="13">
        <f t="shared" si="55"/>
        <v>0.28323170561368716</v>
      </c>
      <c r="O316" s="13">
        <f t="shared" si="56"/>
        <v>0.28323170561368716</v>
      </c>
      <c r="Q316" s="41">
        <v>25.757337870967749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23.58427441791882</v>
      </c>
      <c r="G317" s="18">
        <f t="shared" si="50"/>
        <v>0</v>
      </c>
      <c r="H317" s="18">
        <f t="shared" si="51"/>
        <v>23.58427441791882</v>
      </c>
      <c r="I317" s="17">
        <f t="shared" si="58"/>
        <v>23.596818375012603</v>
      </c>
      <c r="J317" s="18">
        <f t="shared" si="52"/>
        <v>23.508263417328763</v>
      </c>
      <c r="K317" s="18">
        <f t="shared" si="53"/>
        <v>8.855495768384003E-2</v>
      </c>
      <c r="L317" s="18">
        <f t="shared" si="54"/>
        <v>0</v>
      </c>
      <c r="M317" s="18">
        <f t="shared" si="59"/>
        <v>0.17359362602129214</v>
      </c>
      <c r="N317" s="18">
        <f t="shared" si="55"/>
        <v>0.10762804813320112</v>
      </c>
      <c r="O317" s="18">
        <f t="shared" si="56"/>
        <v>0.10762804813320112</v>
      </c>
      <c r="P317" s="3"/>
      <c r="Q317" s="42">
        <v>23.631528059802161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16.790613593323211</v>
      </c>
      <c r="G318" s="13">
        <f t="shared" si="50"/>
        <v>0</v>
      </c>
      <c r="H318" s="13">
        <f t="shared" si="51"/>
        <v>16.790613593323211</v>
      </c>
      <c r="I318" s="16">
        <f t="shared" si="58"/>
        <v>16.879168551007051</v>
      </c>
      <c r="J318" s="13">
        <f t="shared" si="52"/>
        <v>16.836211070316786</v>
      </c>
      <c r="K318" s="13">
        <f t="shared" si="53"/>
        <v>4.2957480690265726E-2</v>
      </c>
      <c r="L318" s="13">
        <f t="shared" si="54"/>
        <v>0</v>
      </c>
      <c r="M318" s="13">
        <f t="shared" si="59"/>
        <v>6.5965577888091015E-2</v>
      </c>
      <c r="N318" s="13">
        <f t="shared" si="55"/>
        <v>4.0898658290616431E-2</v>
      </c>
      <c r="O318" s="13">
        <f t="shared" si="56"/>
        <v>4.0898658290616431E-2</v>
      </c>
      <c r="Q318" s="41">
        <v>21.644857057861461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51.762404874680669</v>
      </c>
      <c r="G319" s="13">
        <f t="shared" si="50"/>
        <v>2.0268244610165054</v>
      </c>
      <c r="H319" s="13">
        <f t="shared" si="51"/>
        <v>49.735580413664167</v>
      </c>
      <c r="I319" s="16">
        <f t="shared" si="58"/>
        <v>49.778537894354429</v>
      </c>
      <c r="J319" s="13">
        <f t="shared" si="52"/>
        <v>48.12188100411943</v>
      </c>
      <c r="K319" s="13">
        <f t="shared" si="53"/>
        <v>1.6566568902349985</v>
      </c>
      <c r="L319" s="13">
        <f t="shared" si="54"/>
        <v>0</v>
      </c>
      <c r="M319" s="13">
        <f t="shared" si="59"/>
        <v>2.5066919597474584E-2</v>
      </c>
      <c r="N319" s="13">
        <f t="shared" si="55"/>
        <v>1.5541490150434241E-2</v>
      </c>
      <c r="O319" s="13">
        <f t="shared" si="56"/>
        <v>2.0423659511669396</v>
      </c>
      <c r="Q319" s="41">
        <v>18.431607868899011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27.765818218694189</v>
      </c>
      <c r="G320" s="13">
        <f t="shared" si="50"/>
        <v>0</v>
      </c>
      <c r="H320" s="13">
        <f t="shared" si="51"/>
        <v>27.765818218694189</v>
      </c>
      <c r="I320" s="16">
        <f t="shared" si="58"/>
        <v>29.422475108929188</v>
      </c>
      <c r="J320" s="13">
        <f t="shared" si="52"/>
        <v>28.644011749887408</v>
      </c>
      <c r="K320" s="13">
        <f t="shared" si="53"/>
        <v>0.77846335904177977</v>
      </c>
      <c r="L320" s="13">
        <f t="shared" si="54"/>
        <v>0</v>
      </c>
      <c r="M320" s="13">
        <f t="shared" si="59"/>
        <v>9.5254294470403424E-3</v>
      </c>
      <c r="N320" s="13">
        <f t="shared" si="55"/>
        <v>5.9057662571650122E-3</v>
      </c>
      <c r="O320" s="13">
        <f t="shared" si="56"/>
        <v>5.9057662571650122E-3</v>
      </c>
      <c r="Q320" s="41">
        <v>12.613173608743571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54.661248813900677</v>
      </c>
      <c r="G321" s="13">
        <f t="shared" si="50"/>
        <v>2.5119944118295572</v>
      </c>
      <c r="H321" s="13">
        <f t="shared" si="51"/>
        <v>52.149254402071122</v>
      </c>
      <c r="I321" s="16">
        <f t="shared" si="58"/>
        <v>52.927717761112902</v>
      </c>
      <c r="J321" s="13">
        <f t="shared" si="52"/>
        <v>48.164822378804736</v>
      </c>
      <c r="K321" s="13">
        <f t="shared" si="53"/>
        <v>4.7628953823081659</v>
      </c>
      <c r="L321" s="13">
        <f t="shared" si="54"/>
        <v>0</v>
      </c>
      <c r="M321" s="13">
        <f t="shared" si="59"/>
        <v>3.6196631898753303E-3</v>
      </c>
      <c r="N321" s="13">
        <f t="shared" si="55"/>
        <v>2.2441911777227046E-3</v>
      </c>
      <c r="O321" s="13">
        <f t="shared" si="56"/>
        <v>2.5142386030072799</v>
      </c>
      <c r="Q321" s="41">
        <v>11.49404948523741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71.244334713789911</v>
      </c>
      <c r="G322" s="13">
        <f t="shared" si="50"/>
        <v>5.2874508141299517</v>
      </c>
      <c r="H322" s="13">
        <f t="shared" si="51"/>
        <v>65.956883899659957</v>
      </c>
      <c r="I322" s="16">
        <f t="shared" si="58"/>
        <v>70.71977928196813</v>
      </c>
      <c r="J322" s="13">
        <f t="shared" si="52"/>
        <v>60.673298121426129</v>
      </c>
      <c r="K322" s="13">
        <f t="shared" si="53"/>
        <v>10.046481160542001</v>
      </c>
      <c r="L322" s="13">
        <f t="shared" si="54"/>
        <v>0</v>
      </c>
      <c r="M322" s="13">
        <f t="shared" si="59"/>
        <v>1.3754720121526257E-3</v>
      </c>
      <c r="N322" s="13">
        <f t="shared" si="55"/>
        <v>8.5279264753462792E-4</v>
      </c>
      <c r="O322" s="13">
        <f t="shared" si="56"/>
        <v>5.288303606777486</v>
      </c>
      <c r="Q322" s="41">
        <v>11.736651151612911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58.569718382478698</v>
      </c>
      <c r="G323" s="13">
        <f t="shared" si="50"/>
        <v>3.166142074863648</v>
      </c>
      <c r="H323" s="13">
        <f t="shared" si="51"/>
        <v>55.403576307615047</v>
      </c>
      <c r="I323" s="16">
        <f t="shared" si="58"/>
        <v>65.450057468157041</v>
      </c>
      <c r="J323" s="13">
        <f t="shared" si="52"/>
        <v>57.760890207790943</v>
      </c>
      <c r="K323" s="13">
        <f t="shared" si="53"/>
        <v>7.6891672603660979</v>
      </c>
      <c r="L323" s="13">
        <f t="shared" si="54"/>
        <v>0</v>
      </c>
      <c r="M323" s="13">
        <f t="shared" si="59"/>
        <v>5.2267936461799776E-4</v>
      </c>
      <c r="N323" s="13">
        <f t="shared" si="55"/>
        <v>3.2406120606315862E-4</v>
      </c>
      <c r="O323" s="13">
        <f t="shared" si="56"/>
        <v>3.1664661360697113</v>
      </c>
      <c r="Q323" s="41">
        <v>12.31425404119314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67.814580828236274</v>
      </c>
      <c r="G324" s="13">
        <f t="shared" si="50"/>
        <v>4.7134242163398454</v>
      </c>
      <c r="H324" s="13">
        <f t="shared" si="51"/>
        <v>63.101156611896428</v>
      </c>
      <c r="I324" s="16">
        <f t="shared" si="58"/>
        <v>70.790323872262519</v>
      </c>
      <c r="J324" s="13">
        <f t="shared" si="52"/>
        <v>62.164360953261706</v>
      </c>
      <c r="K324" s="13">
        <f t="shared" si="53"/>
        <v>8.6259629190008127</v>
      </c>
      <c r="L324" s="13">
        <f t="shared" si="54"/>
        <v>0</v>
      </c>
      <c r="M324" s="13">
        <f t="shared" si="59"/>
        <v>1.9861815855483914E-4</v>
      </c>
      <c r="N324" s="13">
        <f t="shared" si="55"/>
        <v>1.2314325830400027E-4</v>
      </c>
      <c r="O324" s="13">
        <f t="shared" si="56"/>
        <v>4.7135473595981496</v>
      </c>
      <c r="Q324" s="41">
        <v>13.138973075833951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64.411031183871515</v>
      </c>
      <c r="G325" s="13">
        <f t="shared" si="50"/>
        <v>4.1437833359858152</v>
      </c>
      <c r="H325" s="13">
        <f t="shared" si="51"/>
        <v>60.267247847885699</v>
      </c>
      <c r="I325" s="16">
        <f t="shared" si="58"/>
        <v>68.893210766886511</v>
      </c>
      <c r="J325" s="13">
        <f t="shared" si="52"/>
        <v>61.859663360228765</v>
      </c>
      <c r="K325" s="13">
        <f t="shared" si="53"/>
        <v>7.0335474066577461</v>
      </c>
      <c r="L325" s="13">
        <f t="shared" si="54"/>
        <v>0</v>
      </c>
      <c r="M325" s="13">
        <f t="shared" si="59"/>
        <v>7.5474900250838871E-5</v>
      </c>
      <c r="N325" s="13">
        <f t="shared" si="55"/>
        <v>4.6794438155520099E-5</v>
      </c>
      <c r="O325" s="13">
        <f t="shared" si="56"/>
        <v>4.1438301304239706</v>
      </c>
      <c r="Q325" s="41">
        <v>14.275016420650569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32.035143687246332</v>
      </c>
      <c r="G326" s="13">
        <f t="shared" ref="G326:G389" si="61">IF((F326-$J$2)&gt;0,$I$2*(F326-$J$2),0)</f>
        <v>0</v>
      </c>
      <c r="H326" s="13">
        <f t="shared" ref="H326:H389" si="62">F326-G326</f>
        <v>32.035143687246332</v>
      </c>
      <c r="I326" s="16">
        <f t="shared" si="58"/>
        <v>39.068691093904079</v>
      </c>
      <c r="J326" s="13">
        <f t="shared" ref="J326:J389" si="63">I326/SQRT(1+(I326/($K$2*(300+(25*Q326)+0.05*(Q326)^3)))^2)</f>
        <v>38.05985195019381</v>
      </c>
      <c r="K326" s="13">
        <f t="shared" ref="K326:K389" si="64">I326-J326</f>
        <v>1.0088391437102686</v>
      </c>
      <c r="L326" s="13">
        <f t="shared" ref="L326:L389" si="65">IF(K326&gt;$N$2,(K326-$N$2)/$L$2,0)</f>
        <v>0</v>
      </c>
      <c r="M326" s="13">
        <f t="shared" si="59"/>
        <v>2.8680462095318773E-5</v>
      </c>
      <c r="N326" s="13">
        <f t="shared" ref="N326:N389" si="66">$M$2*M326</f>
        <v>1.7781886499097639E-5</v>
      </c>
      <c r="O326" s="13">
        <f t="shared" ref="O326:O389" si="67">N326+G326</f>
        <v>1.7781886499097639E-5</v>
      </c>
      <c r="Q326" s="41">
        <v>16.878708072859531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5.2971291583050624</v>
      </c>
      <c r="G327" s="13">
        <f t="shared" si="61"/>
        <v>0</v>
      </c>
      <c r="H327" s="13">
        <f t="shared" si="62"/>
        <v>5.2971291583050624</v>
      </c>
      <c r="I327" s="16">
        <f t="shared" ref="I327:I390" si="69">H327+K326-L326</f>
        <v>6.305968302015331</v>
      </c>
      <c r="J327" s="13">
        <f t="shared" si="63"/>
        <v>6.3040790643572739</v>
      </c>
      <c r="K327" s="13">
        <f t="shared" si="64"/>
        <v>1.8892376580570414E-3</v>
      </c>
      <c r="L327" s="13">
        <f t="shared" si="65"/>
        <v>0</v>
      </c>
      <c r="M327" s="13">
        <f t="shared" ref="M327:M390" si="70">L327+M326-N326</f>
        <v>1.0898575596221134E-5</v>
      </c>
      <c r="N327" s="13">
        <f t="shared" si="66"/>
        <v>6.7571168696571029E-6</v>
      </c>
      <c r="O327" s="13">
        <f t="shared" si="67"/>
        <v>6.7571168696571029E-6</v>
      </c>
      <c r="Q327" s="41">
        <v>22.875816821013871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4.6690614318277461</v>
      </c>
      <c r="G328" s="13">
        <f t="shared" si="61"/>
        <v>0</v>
      </c>
      <c r="H328" s="13">
        <f t="shared" si="62"/>
        <v>4.6690614318277461</v>
      </c>
      <c r="I328" s="16">
        <f t="shared" si="69"/>
        <v>4.6709506694858032</v>
      </c>
      <c r="J328" s="13">
        <f t="shared" si="63"/>
        <v>4.6703828704809842</v>
      </c>
      <c r="K328" s="13">
        <f t="shared" si="64"/>
        <v>5.6779900481895851E-4</v>
      </c>
      <c r="L328" s="13">
        <f t="shared" si="65"/>
        <v>0</v>
      </c>
      <c r="M328" s="13">
        <f t="shared" si="70"/>
        <v>4.1414587265640313E-6</v>
      </c>
      <c r="N328" s="13">
        <f t="shared" si="66"/>
        <v>2.5677044104696994E-6</v>
      </c>
      <c r="O328" s="13">
        <f t="shared" si="67"/>
        <v>2.5677044104696994E-6</v>
      </c>
      <c r="Q328" s="41">
        <v>25.03276487096775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34.60792127233637</v>
      </c>
      <c r="G329" s="18">
        <f t="shared" si="61"/>
        <v>0</v>
      </c>
      <c r="H329" s="18">
        <f t="shared" si="62"/>
        <v>34.60792127233637</v>
      </c>
      <c r="I329" s="17">
        <f t="shared" si="69"/>
        <v>34.608489071341189</v>
      </c>
      <c r="J329" s="18">
        <f t="shared" si="63"/>
        <v>34.358945585510078</v>
      </c>
      <c r="K329" s="18">
        <f t="shared" si="64"/>
        <v>0.24954348583111141</v>
      </c>
      <c r="L329" s="18">
        <f t="shared" si="65"/>
        <v>0</v>
      </c>
      <c r="M329" s="18">
        <f t="shared" si="70"/>
        <v>1.5737543160943319E-6</v>
      </c>
      <c r="N329" s="18">
        <f t="shared" si="66"/>
        <v>9.7572767597848584E-7</v>
      </c>
      <c r="O329" s="18">
        <f t="shared" si="67"/>
        <v>9.7572767597848584E-7</v>
      </c>
      <c r="P329" s="3"/>
      <c r="Q329" s="42">
        <v>24.401017371773111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31.109988107791651</v>
      </c>
      <c r="G330" s="13">
        <f t="shared" si="61"/>
        <v>0</v>
      </c>
      <c r="H330" s="13">
        <f t="shared" si="62"/>
        <v>31.109988107791651</v>
      </c>
      <c r="I330" s="16">
        <f t="shared" si="69"/>
        <v>31.359531593622762</v>
      </c>
      <c r="J330" s="13">
        <f t="shared" si="63"/>
        <v>31.153935754657706</v>
      </c>
      <c r="K330" s="13">
        <f t="shared" si="64"/>
        <v>0.20559583896505629</v>
      </c>
      <c r="L330" s="13">
        <f t="shared" si="65"/>
        <v>0</v>
      </c>
      <c r="M330" s="13">
        <f t="shared" si="70"/>
        <v>5.9802664011584605E-7</v>
      </c>
      <c r="N330" s="13">
        <f t="shared" si="66"/>
        <v>3.7077651687182455E-7</v>
      </c>
      <c r="O330" s="13">
        <f t="shared" si="67"/>
        <v>3.7077651687182455E-7</v>
      </c>
      <c r="Q330" s="41">
        <v>23.679291893315419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22.809313360815569</v>
      </c>
      <c r="G331" s="13">
        <f t="shared" si="61"/>
        <v>0</v>
      </c>
      <c r="H331" s="13">
        <f t="shared" si="62"/>
        <v>22.809313360815569</v>
      </c>
      <c r="I331" s="16">
        <f t="shared" si="69"/>
        <v>23.014909199780625</v>
      </c>
      <c r="J331" s="13">
        <f t="shared" si="63"/>
        <v>22.881741976631123</v>
      </c>
      <c r="K331" s="13">
        <f t="shared" si="64"/>
        <v>0.13316722314950269</v>
      </c>
      <c r="L331" s="13">
        <f t="shared" si="65"/>
        <v>0</v>
      </c>
      <c r="M331" s="13">
        <f t="shared" si="70"/>
        <v>2.2725012324402151E-7</v>
      </c>
      <c r="N331" s="13">
        <f t="shared" si="66"/>
        <v>1.4089507641129334E-7</v>
      </c>
      <c r="O331" s="13">
        <f t="shared" si="67"/>
        <v>1.4089507641129334E-7</v>
      </c>
      <c r="Q331" s="41">
        <v>20.188703693164321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108.7617763370762</v>
      </c>
      <c r="G332" s="13">
        <f t="shared" si="61"/>
        <v>11.566621300244165</v>
      </c>
      <c r="H332" s="13">
        <f t="shared" si="62"/>
        <v>97.195155036832034</v>
      </c>
      <c r="I332" s="16">
        <f t="shared" si="69"/>
        <v>97.328322259981533</v>
      </c>
      <c r="J332" s="13">
        <f t="shared" si="63"/>
        <v>79.941335780325716</v>
      </c>
      <c r="K332" s="13">
        <f t="shared" si="64"/>
        <v>17.386986479655818</v>
      </c>
      <c r="L332" s="13">
        <f t="shared" si="65"/>
        <v>0.18072377477604465</v>
      </c>
      <c r="M332" s="13">
        <f t="shared" si="70"/>
        <v>0.18072386113109148</v>
      </c>
      <c r="N332" s="13">
        <f t="shared" si="66"/>
        <v>0.11204879390127671</v>
      </c>
      <c r="O332" s="13">
        <f t="shared" si="67"/>
        <v>11.678670094145442</v>
      </c>
      <c r="Q332" s="41">
        <v>14.2354507886128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73.805084506416335</v>
      </c>
      <c r="G333" s="13">
        <f t="shared" si="61"/>
        <v>5.7160350625346403</v>
      </c>
      <c r="H333" s="13">
        <f t="shared" si="62"/>
        <v>68.089049443881692</v>
      </c>
      <c r="I333" s="16">
        <f t="shared" si="69"/>
        <v>85.295312148761468</v>
      </c>
      <c r="J333" s="13">
        <f t="shared" si="63"/>
        <v>70.91586469495887</v>
      </c>
      <c r="K333" s="13">
        <f t="shared" si="64"/>
        <v>14.379447453802598</v>
      </c>
      <c r="L333" s="13">
        <f t="shared" si="65"/>
        <v>0</v>
      </c>
      <c r="M333" s="13">
        <f t="shared" si="70"/>
        <v>6.8675067229814771E-2</v>
      </c>
      <c r="N333" s="13">
        <f t="shared" si="66"/>
        <v>4.2578541682485156E-2</v>
      </c>
      <c r="O333" s="13">
        <f t="shared" si="67"/>
        <v>5.7586136042171256</v>
      </c>
      <c r="Q333" s="41">
        <v>12.876248451612909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3.6645385270834701</v>
      </c>
      <c r="G334" s="13">
        <f t="shared" si="61"/>
        <v>0</v>
      </c>
      <c r="H334" s="13">
        <f t="shared" si="62"/>
        <v>3.6645385270834701</v>
      </c>
      <c r="I334" s="16">
        <f t="shared" si="69"/>
        <v>18.043985980886067</v>
      </c>
      <c r="J334" s="13">
        <f t="shared" si="63"/>
        <v>17.888275428895845</v>
      </c>
      <c r="K334" s="13">
        <f t="shared" si="64"/>
        <v>0.15571055199022155</v>
      </c>
      <c r="L334" s="13">
        <f t="shared" si="65"/>
        <v>0</v>
      </c>
      <c r="M334" s="13">
        <f t="shared" si="70"/>
        <v>2.6096525547329615E-2</v>
      </c>
      <c r="N334" s="13">
        <f t="shared" si="66"/>
        <v>1.617984583934436E-2</v>
      </c>
      <c r="O334" s="13">
        <f t="shared" si="67"/>
        <v>1.617984583934436E-2</v>
      </c>
      <c r="Q334" s="41">
        <v>13.84968440171221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23.406997297356501</v>
      </c>
      <c r="G335" s="13">
        <f t="shared" si="61"/>
        <v>0</v>
      </c>
      <c r="H335" s="13">
        <f t="shared" si="62"/>
        <v>23.406997297356501</v>
      </c>
      <c r="I335" s="16">
        <f t="shared" si="69"/>
        <v>23.562707849346722</v>
      </c>
      <c r="J335" s="13">
        <f t="shared" si="63"/>
        <v>23.143729566971462</v>
      </c>
      <c r="K335" s="13">
        <f t="shared" si="64"/>
        <v>0.41897828237526014</v>
      </c>
      <c r="L335" s="13">
        <f t="shared" si="65"/>
        <v>0</v>
      </c>
      <c r="M335" s="13">
        <f t="shared" si="70"/>
        <v>9.9166797079852549E-3</v>
      </c>
      <c r="N335" s="13">
        <f t="shared" si="66"/>
        <v>6.1483414189508583E-3</v>
      </c>
      <c r="O335" s="13">
        <f t="shared" si="67"/>
        <v>6.1483414189508583E-3</v>
      </c>
      <c r="Q335" s="41">
        <v>12.368172120091071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31.702545975523371</v>
      </c>
      <c r="G336" s="13">
        <f t="shared" si="61"/>
        <v>0</v>
      </c>
      <c r="H336" s="13">
        <f t="shared" si="62"/>
        <v>31.702545975523371</v>
      </c>
      <c r="I336" s="16">
        <f t="shared" si="69"/>
        <v>32.121524257898628</v>
      </c>
      <c r="J336" s="13">
        <f t="shared" si="63"/>
        <v>31.323997352513608</v>
      </c>
      <c r="K336" s="13">
        <f t="shared" si="64"/>
        <v>0.7975269053850198</v>
      </c>
      <c r="L336" s="13">
        <f t="shared" si="65"/>
        <v>0</v>
      </c>
      <c r="M336" s="13">
        <f t="shared" si="70"/>
        <v>3.7683382890343967E-3</v>
      </c>
      <c r="N336" s="13">
        <f t="shared" si="66"/>
        <v>2.3363697392013261E-3</v>
      </c>
      <c r="O336" s="13">
        <f t="shared" si="67"/>
        <v>2.3363697392013261E-3</v>
      </c>
      <c r="Q336" s="41">
        <v>14.36903822148127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79.553667892855188</v>
      </c>
      <c r="G337" s="13">
        <f t="shared" si="61"/>
        <v>6.6781565072626066</v>
      </c>
      <c r="H337" s="13">
        <f t="shared" si="62"/>
        <v>72.875511385592574</v>
      </c>
      <c r="I337" s="16">
        <f t="shared" si="69"/>
        <v>73.673038290977587</v>
      </c>
      <c r="J337" s="13">
        <f t="shared" si="63"/>
        <v>65.369828973614588</v>
      </c>
      <c r="K337" s="13">
        <f t="shared" si="64"/>
        <v>8.3032093173629988</v>
      </c>
      <c r="L337" s="13">
        <f t="shared" si="65"/>
        <v>0</v>
      </c>
      <c r="M337" s="13">
        <f t="shared" si="70"/>
        <v>1.4319685498330706E-3</v>
      </c>
      <c r="N337" s="13">
        <f t="shared" si="66"/>
        <v>8.8782050089650374E-4</v>
      </c>
      <c r="O337" s="13">
        <f t="shared" si="67"/>
        <v>6.6790443277635028</v>
      </c>
      <c r="Q337" s="41">
        <v>14.39855028950374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20.67945172412383</v>
      </c>
      <c r="G338" s="13">
        <f t="shared" si="61"/>
        <v>0</v>
      </c>
      <c r="H338" s="13">
        <f t="shared" si="62"/>
        <v>20.67945172412383</v>
      </c>
      <c r="I338" s="16">
        <f t="shared" si="69"/>
        <v>28.982661041486828</v>
      </c>
      <c r="J338" s="13">
        <f t="shared" si="63"/>
        <v>28.695686623220158</v>
      </c>
      <c r="K338" s="13">
        <f t="shared" si="64"/>
        <v>0.28697441826667003</v>
      </c>
      <c r="L338" s="13">
        <f t="shared" si="65"/>
        <v>0</v>
      </c>
      <c r="M338" s="13">
        <f t="shared" si="70"/>
        <v>5.4414804893656687E-4</v>
      </c>
      <c r="N338" s="13">
        <f t="shared" si="66"/>
        <v>3.3737179034067148E-4</v>
      </c>
      <c r="O338" s="13">
        <f t="shared" si="67"/>
        <v>3.3737179034067148E-4</v>
      </c>
      <c r="Q338" s="41">
        <v>19.607400738824332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38.220540776256392</v>
      </c>
      <c r="G339" s="13">
        <f t="shared" si="61"/>
        <v>0</v>
      </c>
      <c r="H339" s="13">
        <f t="shared" si="62"/>
        <v>38.220540776256392</v>
      </c>
      <c r="I339" s="16">
        <f t="shared" si="69"/>
        <v>38.507515194523066</v>
      </c>
      <c r="J339" s="13">
        <f t="shared" si="63"/>
        <v>37.996373463771675</v>
      </c>
      <c r="K339" s="13">
        <f t="shared" si="64"/>
        <v>0.51114173075139036</v>
      </c>
      <c r="L339" s="13">
        <f t="shared" si="65"/>
        <v>0</v>
      </c>
      <c r="M339" s="13">
        <f t="shared" si="70"/>
        <v>2.0677625859589539E-4</v>
      </c>
      <c r="N339" s="13">
        <f t="shared" si="66"/>
        <v>1.2820128032945514E-4</v>
      </c>
      <c r="O339" s="13">
        <f t="shared" si="67"/>
        <v>1.2820128032945514E-4</v>
      </c>
      <c r="Q339" s="41">
        <v>21.51498163502162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23.97498375570526</v>
      </c>
      <c r="G340" s="13">
        <f t="shared" si="61"/>
        <v>0</v>
      </c>
      <c r="H340" s="13">
        <f t="shared" si="62"/>
        <v>23.97498375570526</v>
      </c>
      <c r="I340" s="16">
        <f t="shared" si="69"/>
        <v>24.48612548645665</v>
      </c>
      <c r="J340" s="13">
        <f t="shared" si="63"/>
        <v>24.398484165966192</v>
      </c>
      <c r="K340" s="13">
        <f t="shared" si="64"/>
        <v>8.7641320490458696E-2</v>
      </c>
      <c r="L340" s="13">
        <f t="shared" si="65"/>
        <v>0</v>
      </c>
      <c r="M340" s="13">
        <f t="shared" si="70"/>
        <v>7.857497826644025E-5</v>
      </c>
      <c r="N340" s="13">
        <f t="shared" si="66"/>
        <v>4.8716486525192955E-5</v>
      </c>
      <c r="O340" s="13">
        <f t="shared" si="67"/>
        <v>4.8716486525192955E-5</v>
      </c>
      <c r="Q340" s="41">
        <v>24.500432870967749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19.507201724183009</v>
      </c>
      <c r="G341" s="18">
        <f t="shared" si="61"/>
        <v>0</v>
      </c>
      <c r="H341" s="18">
        <f t="shared" si="62"/>
        <v>19.507201724183009</v>
      </c>
      <c r="I341" s="17">
        <f t="shared" si="69"/>
        <v>19.594843044673468</v>
      </c>
      <c r="J341" s="18">
        <f t="shared" si="63"/>
        <v>19.541088958814179</v>
      </c>
      <c r="K341" s="18">
        <f t="shared" si="64"/>
        <v>5.3754085859289091E-2</v>
      </c>
      <c r="L341" s="18">
        <f t="shared" si="65"/>
        <v>0</v>
      </c>
      <c r="M341" s="18">
        <f t="shared" si="70"/>
        <v>2.9858491741247295E-5</v>
      </c>
      <c r="N341" s="18">
        <f t="shared" si="66"/>
        <v>1.8512264879573321E-5</v>
      </c>
      <c r="O341" s="18">
        <f t="shared" si="67"/>
        <v>1.8512264879573321E-5</v>
      </c>
      <c r="P341" s="3"/>
      <c r="Q341" s="42">
        <v>23.226948077083581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22.252082609487509</v>
      </c>
      <c r="G342" s="13">
        <f t="shared" si="61"/>
        <v>0</v>
      </c>
      <c r="H342" s="13">
        <f t="shared" si="62"/>
        <v>22.252082609487509</v>
      </c>
      <c r="I342" s="16">
        <f t="shared" si="69"/>
        <v>22.305836695346798</v>
      </c>
      <c r="J342" s="13">
        <f t="shared" si="63"/>
        <v>22.192048398538823</v>
      </c>
      <c r="K342" s="13">
        <f t="shared" si="64"/>
        <v>0.11378829680797509</v>
      </c>
      <c r="L342" s="13">
        <f t="shared" si="65"/>
        <v>0</v>
      </c>
      <c r="M342" s="13">
        <f t="shared" si="70"/>
        <v>1.1346226861673974E-5</v>
      </c>
      <c r="N342" s="13">
        <f t="shared" si="66"/>
        <v>7.0346606542378633E-6</v>
      </c>
      <c r="O342" s="13">
        <f t="shared" si="67"/>
        <v>7.0346606542378633E-6</v>
      </c>
      <c r="Q342" s="41">
        <v>20.64352892512456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43.758814535326223</v>
      </c>
      <c r="G343" s="13">
        <f t="shared" si="61"/>
        <v>0.68728993874165811</v>
      </c>
      <c r="H343" s="13">
        <f t="shared" si="62"/>
        <v>43.071524596584567</v>
      </c>
      <c r="I343" s="16">
        <f t="shared" si="69"/>
        <v>43.185312893392542</v>
      </c>
      <c r="J343" s="13">
        <f t="shared" si="63"/>
        <v>41.962113967785136</v>
      </c>
      <c r="K343" s="13">
        <f t="shared" si="64"/>
        <v>1.2231989256074058</v>
      </c>
      <c r="L343" s="13">
        <f t="shared" si="65"/>
        <v>0</v>
      </c>
      <c r="M343" s="13">
        <f t="shared" si="70"/>
        <v>4.3115662074361104E-6</v>
      </c>
      <c r="N343" s="13">
        <f t="shared" si="66"/>
        <v>2.6731710486103886E-6</v>
      </c>
      <c r="O343" s="13">
        <f t="shared" si="67"/>
        <v>0.68729261191270674</v>
      </c>
      <c r="Q343" s="41">
        <v>17.616406643453288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138.42380667586801</v>
      </c>
      <c r="G344" s="13">
        <f t="shared" si="61"/>
        <v>16.531057503856797</v>
      </c>
      <c r="H344" s="13">
        <f t="shared" si="62"/>
        <v>121.89274917201121</v>
      </c>
      <c r="I344" s="16">
        <f t="shared" si="69"/>
        <v>123.11594809761861</v>
      </c>
      <c r="J344" s="13">
        <f t="shared" si="63"/>
        <v>81.807640542946928</v>
      </c>
      <c r="K344" s="13">
        <f t="shared" si="64"/>
        <v>41.308307554671686</v>
      </c>
      <c r="L344" s="13">
        <f t="shared" si="65"/>
        <v>14.749244186103663</v>
      </c>
      <c r="M344" s="13">
        <f t="shared" si="70"/>
        <v>14.749245824498823</v>
      </c>
      <c r="N344" s="13">
        <f t="shared" si="66"/>
        <v>9.144532411189271</v>
      </c>
      <c r="O344" s="13">
        <f t="shared" si="67"/>
        <v>25.675589915046068</v>
      </c>
      <c r="Q344" s="41">
        <v>10.610397405833041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51.97742440708668</v>
      </c>
      <c r="G345" s="13">
        <f t="shared" si="61"/>
        <v>2.0628115711019621</v>
      </c>
      <c r="H345" s="13">
        <f t="shared" si="62"/>
        <v>49.91461283598472</v>
      </c>
      <c r="I345" s="16">
        <f t="shared" si="69"/>
        <v>76.473676204552746</v>
      </c>
      <c r="J345" s="13">
        <f t="shared" si="63"/>
        <v>63.626636316094128</v>
      </c>
      <c r="K345" s="13">
        <f t="shared" si="64"/>
        <v>12.847039888458617</v>
      </c>
      <c r="L345" s="13">
        <f t="shared" si="65"/>
        <v>0</v>
      </c>
      <c r="M345" s="13">
        <f t="shared" si="70"/>
        <v>5.6047134133095522</v>
      </c>
      <c r="N345" s="13">
        <f t="shared" si="66"/>
        <v>3.4749223162519223</v>
      </c>
      <c r="O345" s="13">
        <f t="shared" si="67"/>
        <v>5.5377338873538839</v>
      </c>
      <c r="Q345" s="41">
        <v>11.303447151612909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54.224701730118099</v>
      </c>
      <c r="G346" s="13">
        <f t="shared" si="61"/>
        <v>2.4389309659845337</v>
      </c>
      <c r="H346" s="13">
        <f t="shared" si="62"/>
        <v>51.785770764133567</v>
      </c>
      <c r="I346" s="16">
        <f t="shared" si="69"/>
        <v>64.632810652592184</v>
      </c>
      <c r="J346" s="13">
        <f t="shared" si="63"/>
        <v>58.38338228244298</v>
      </c>
      <c r="K346" s="13">
        <f t="shared" si="64"/>
        <v>6.2494283701492037</v>
      </c>
      <c r="L346" s="13">
        <f t="shared" si="65"/>
        <v>0</v>
      </c>
      <c r="M346" s="13">
        <f t="shared" si="70"/>
        <v>2.1297910970576299</v>
      </c>
      <c r="N346" s="13">
        <f t="shared" si="66"/>
        <v>1.3204704801757305</v>
      </c>
      <c r="O346" s="13">
        <f t="shared" si="67"/>
        <v>3.7594014461602643</v>
      </c>
      <c r="Q346" s="41">
        <v>13.81102475456205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168.26211313020491</v>
      </c>
      <c r="G347" s="13">
        <f t="shared" si="61"/>
        <v>21.52499645963605</v>
      </c>
      <c r="H347" s="13">
        <f t="shared" si="62"/>
        <v>146.73711667056887</v>
      </c>
      <c r="I347" s="16">
        <f t="shared" si="69"/>
        <v>152.98654504071806</v>
      </c>
      <c r="J347" s="13">
        <f t="shared" si="63"/>
        <v>96.058403060650065</v>
      </c>
      <c r="K347" s="13">
        <f t="shared" si="64"/>
        <v>56.928141980067991</v>
      </c>
      <c r="L347" s="13">
        <f t="shared" si="65"/>
        <v>24.262007964255197</v>
      </c>
      <c r="M347" s="13">
        <f t="shared" si="70"/>
        <v>25.071328581137095</v>
      </c>
      <c r="N347" s="13">
        <f t="shared" si="66"/>
        <v>15.544223720304998</v>
      </c>
      <c r="O347" s="13">
        <f t="shared" si="67"/>
        <v>37.069220179941048</v>
      </c>
      <c r="Q347" s="41">
        <v>12.385469881090421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32.330263190435112</v>
      </c>
      <c r="G348" s="13">
        <f t="shared" si="61"/>
        <v>0</v>
      </c>
      <c r="H348" s="13">
        <f t="shared" si="62"/>
        <v>32.330263190435112</v>
      </c>
      <c r="I348" s="16">
        <f t="shared" si="69"/>
        <v>64.996397206247906</v>
      </c>
      <c r="J348" s="13">
        <f t="shared" si="63"/>
        <v>59.318994499283406</v>
      </c>
      <c r="K348" s="13">
        <f t="shared" si="64"/>
        <v>5.6774027069645001</v>
      </c>
      <c r="L348" s="13">
        <f t="shared" si="65"/>
        <v>0</v>
      </c>
      <c r="M348" s="13">
        <f t="shared" si="70"/>
        <v>9.5271048608320967</v>
      </c>
      <c r="N348" s="13">
        <f t="shared" si="66"/>
        <v>5.9068050137158998</v>
      </c>
      <c r="O348" s="13">
        <f t="shared" si="67"/>
        <v>5.9068050137158998</v>
      </c>
      <c r="Q348" s="41">
        <v>14.738806547094089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54.44271794721935</v>
      </c>
      <c r="G349" s="13">
        <f t="shared" si="61"/>
        <v>2.4754196213054969</v>
      </c>
      <c r="H349" s="13">
        <f t="shared" si="62"/>
        <v>51.967298325913852</v>
      </c>
      <c r="I349" s="16">
        <f t="shared" si="69"/>
        <v>57.644701032878352</v>
      </c>
      <c r="J349" s="13">
        <f t="shared" si="63"/>
        <v>53.754498498126289</v>
      </c>
      <c r="K349" s="13">
        <f t="shared" si="64"/>
        <v>3.8902025347520635</v>
      </c>
      <c r="L349" s="13">
        <f t="shared" si="65"/>
        <v>0</v>
      </c>
      <c r="M349" s="13">
        <f t="shared" si="70"/>
        <v>3.6202998471161969</v>
      </c>
      <c r="N349" s="13">
        <f t="shared" si="66"/>
        <v>2.244585905212042</v>
      </c>
      <c r="O349" s="13">
        <f t="shared" si="67"/>
        <v>4.7200055265175394</v>
      </c>
      <c r="Q349" s="41">
        <v>15.10281355551159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4.4797898243435412</v>
      </c>
      <c r="G350" s="13">
        <f t="shared" si="61"/>
        <v>0</v>
      </c>
      <c r="H350" s="13">
        <f t="shared" si="62"/>
        <v>4.4797898243435412</v>
      </c>
      <c r="I350" s="16">
        <f t="shared" si="69"/>
        <v>8.3699923590956047</v>
      </c>
      <c r="J350" s="13">
        <f t="shared" si="63"/>
        <v>8.3643214168909079</v>
      </c>
      <c r="K350" s="13">
        <f t="shared" si="64"/>
        <v>5.6709422046967717E-3</v>
      </c>
      <c r="L350" s="13">
        <f t="shared" si="65"/>
        <v>0</v>
      </c>
      <c r="M350" s="13">
        <f t="shared" si="70"/>
        <v>1.3757139419041549</v>
      </c>
      <c r="N350" s="13">
        <f t="shared" si="66"/>
        <v>0.85294264398057595</v>
      </c>
      <c r="O350" s="13">
        <f t="shared" si="67"/>
        <v>0.85294264398057595</v>
      </c>
      <c r="Q350" s="41">
        <v>21.1031017827159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13.468439626079171</v>
      </c>
      <c r="G351" s="13">
        <f t="shared" si="61"/>
        <v>0</v>
      </c>
      <c r="H351" s="13">
        <f t="shared" si="62"/>
        <v>13.468439626079171</v>
      </c>
      <c r="I351" s="16">
        <f t="shared" si="69"/>
        <v>13.474110568283868</v>
      </c>
      <c r="J351" s="13">
        <f t="shared" si="63"/>
        <v>13.450211418836997</v>
      </c>
      <c r="K351" s="13">
        <f t="shared" si="64"/>
        <v>2.3899149446870993E-2</v>
      </c>
      <c r="L351" s="13">
        <f t="shared" si="65"/>
        <v>0</v>
      </c>
      <c r="M351" s="13">
        <f t="shared" si="70"/>
        <v>0.5227712979235789</v>
      </c>
      <c r="N351" s="13">
        <f t="shared" si="66"/>
        <v>0.32411820471261893</v>
      </c>
      <c r="O351" s="13">
        <f t="shared" si="67"/>
        <v>0.32411820471261893</v>
      </c>
      <c r="Q351" s="41">
        <v>21.019841111932902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4.7258074099159799</v>
      </c>
      <c r="G352" s="13">
        <f t="shared" si="61"/>
        <v>0</v>
      </c>
      <c r="H352" s="13">
        <f t="shared" si="62"/>
        <v>4.7258074099159799</v>
      </c>
      <c r="I352" s="16">
        <f t="shared" si="69"/>
        <v>4.7497065593628509</v>
      </c>
      <c r="J352" s="13">
        <f t="shared" si="63"/>
        <v>4.748831260532091</v>
      </c>
      <c r="K352" s="13">
        <f t="shared" si="64"/>
        <v>8.7529883075987414E-4</v>
      </c>
      <c r="L352" s="13">
        <f t="shared" si="65"/>
        <v>0</v>
      </c>
      <c r="M352" s="13">
        <f t="shared" si="70"/>
        <v>0.19865309321095997</v>
      </c>
      <c r="N352" s="13">
        <f t="shared" si="66"/>
        <v>0.12316491779079518</v>
      </c>
      <c r="O352" s="13">
        <f t="shared" si="67"/>
        <v>0.12316491779079518</v>
      </c>
      <c r="Q352" s="41">
        <v>22.303127822164079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13.50201243055726</v>
      </c>
      <c r="G353" s="18">
        <f t="shared" si="61"/>
        <v>0</v>
      </c>
      <c r="H353" s="18">
        <f t="shared" si="62"/>
        <v>13.50201243055726</v>
      </c>
      <c r="I353" s="17">
        <f t="shared" si="69"/>
        <v>13.50288772938802</v>
      </c>
      <c r="J353" s="18">
        <f t="shared" si="63"/>
        <v>13.490207254173793</v>
      </c>
      <c r="K353" s="18">
        <f t="shared" si="64"/>
        <v>1.2680475214226661E-2</v>
      </c>
      <c r="L353" s="18">
        <f t="shared" si="65"/>
        <v>0</v>
      </c>
      <c r="M353" s="18">
        <f t="shared" si="70"/>
        <v>7.5488175420164796E-2</v>
      </c>
      <c r="N353" s="18">
        <f t="shared" si="66"/>
        <v>4.6802668760502174E-2</v>
      </c>
      <c r="O353" s="18">
        <f t="shared" si="67"/>
        <v>4.6802668760502174E-2</v>
      </c>
      <c r="P353" s="3"/>
      <c r="Q353" s="42">
        <v>25.58957287096775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18.620483719630119</v>
      </c>
      <c r="G354" s="13">
        <f t="shared" si="61"/>
        <v>0</v>
      </c>
      <c r="H354" s="13">
        <f t="shared" si="62"/>
        <v>18.620483719630119</v>
      </c>
      <c r="I354" s="16">
        <f t="shared" si="69"/>
        <v>18.633164194844348</v>
      </c>
      <c r="J354" s="13">
        <f t="shared" si="63"/>
        <v>18.568813749281517</v>
      </c>
      <c r="K354" s="13">
        <f t="shared" si="64"/>
        <v>6.4350445562830316E-2</v>
      </c>
      <c r="L354" s="13">
        <f t="shared" si="65"/>
        <v>0</v>
      </c>
      <c r="M354" s="13">
        <f t="shared" si="70"/>
        <v>2.8685506659662623E-2</v>
      </c>
      <c r="N354" s="13">
        <f t="shared" si="66"/>
        <v>1.7785014128990827E-2</v>
      </c>
      <c r="O354" s="13">
        <f t="shared" si="67"/>
        <v>1.7785014128990827E-2</v>
      </c>
      <c r="Q354" s="41">
        <v>20.874940696528419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7.5905308016200292</v>
      </c>
      <c r="G355" s="13">
        <f t="shared" si="61"/>
        <v>0</v>
      </c>
      <c r="H355" s="13">
        <f t="shared" si="62"/>
        <v>7.5905308016200292</v>
      </c>
      <c r="I355" s="16">
        <f t="shared" si="69"/>
        <v>7.6548812471828596</v>
      </c>
      <c r="J355" s="13">
        <f t="shared" si="63"/>
        <v>7.6501147928591662</v>
      </c>
      <c r="K355" s="13">
        <f t="shared" si="64"/>
        <v>4.766454323693381E-3</v>
      </c>
      <c r="L355" s="13">
        <f t="shared" si="65"/>
        <v>0</v>
      </c>
      <c r="M355" s="13">
        <f t="shared" si="70"/>
        <v>1.0900492530671796E-2</v>
      </c>
      <c r="N355" s="13">
        <f t="shared" si="66"/>
        <v>6.7583053690165136E-3</v>
      </c>
      <c r="O355" s="13">
        <f t="shared" si="67"/>
        <v>6.7583053690165136E-3</v>
      </c>
      <c r="Q355" s="41">
        <v>20.43849012289688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152.3492354346613</v>
      </c>
      <c r="G356" s="13">
        <f t="shared" si="61"/>
        <v>18.86171059440305</v>
      </c>
      <c r="H356" s="13">
        <f t="shared" si="62"/>
        <v>133.48752484025823</v>
      </c>
      <c r="I356" s="16">
        <f t="shared" si="69"/>
        <v>133.49229129458192</v>
      </c>
      <c r="J356" s="13">
        <f t="shared" si="63"/>
        <v>93.085391016135063</v>
      </c>
      <c r="K356" s="13">
        <f t="shared" si="64"/>
        <v>40.406900278446855</v>
      </c>
      <c r="L356" s="13">
        <f t="shared" si="65"/>
        <v>14.200270730105187</v>
      </c>
      <c r="M356" s="13">
        <f t="shared" si="70"/>
        <v>14.204412917266842</v>
      </c>
      <c r="N356" s="13">
        <f t="shared" si="66"/>
        <v>8.8067360087054425</v>
      </c>
      <c r="O356" s="13">
        <f t="shared" si="67"/>
        <v>27.668446603108492</v>
      </c>
      <c r="Q356" s="41">
        <v>13.130300557657909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67.196111684036069</v>
      </c>
      <c r="G357" s="13">
        <f t="shared" si="61"/>
        <v>4.609913075153079</v>
      </c>
      <c r="H357" s="13">
        <f t="shared" si="62"/>
        <v>62.586198608882988</v>
      </c>
      <c r="I357" s="16">
        <f t="shared" si="69"/>
        <v>88.792828157224648</v>
      </c>
      <c r="J357" s="13">
        <f t="shared" si="63"/>
        <v>74.025352222202883</v>
      </c>
      <c r="K357" s="13">
        <f t="shared" si="64"/>
        <v>14.767475935021764</v>
      </c>
      <c r="L357" s="13">
        <f t="shared" si="65"/>
        <v>0</v>
      </c>
      <c r="M357" s="13">
        <f t="shared" si="70"/>
        <v>5.3976769085613991</v>
      </c>
      <c r="N357" s="13">
        <f t="shared" si="66"/>
        <v>3.3465596833080675</v>
      </c>
      <c r="O357" s="13">
        <f t="shared" si="67"/>
        <v>7.9564727584611461</v>
      </c>
      <c r="Q357" s="41">
        <v>13.59099806311665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4.5150074599866858</v>
      </c>
      <c r="G358" s="13">
        <f t="shared" si="61"/>
        <v>0</v>
      </c>
      <c r="H358" s="13">
        <f t="shared" si="62"/>
        <v>4.5150074599866858</v>
      </c>
      <c r="I358" s="16">
        <f t="shared" si="69"/>
        <v>19.282483395008448</v>
      </c>
      <c r="J358" s="13">
        <f t="shared" si="63"/>
        <v>19.05882002848757</v>
      </c>
      <c r="K358" s="13">
        <f t="shared" si="64"/>
        <v>0.22366336652087782</v>
      </c>
      <c r="L358" s="13">
        <f t="shared" si="65"/>
        <v>0</v>
      </c>
      <c r="M358" s="13">
        <f t="shared" si="70"/>
        <v>2.0511172252533316</v>
      </c>
      <c r="N358" s="13">
        <f t="shared" si="66"/>
        <v>1.2716926796570656</v>
      </c>
      <c r="O358" s="13">
        <f t="shared" si="67"/>
        <v>1.2716926796570656</v>
      </c>
      <c r="Q358" s="41">
        <v>12.62993055407658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71.029307121467681</v>
      </c>
      <c r="G359" s="13">
        <f t="shared" si="61"/>
        <v>5.2514623550828956</v>
      </c>
      <c r="H359" s="13">
        <f t="shared" si="62"/>
        <v>65.777844766384788</v>
      </c>
      <c r="I359" s="16">
        <f t="shared" si="69"/>
        <v>66.00150813290567</v>
      </c>
      <c r="J359" s="13">
        <f t="shared" si="63"/>
        <v>58.447353096197318</v>
      </c>
      <c r="K359" s="13">
        <f t="shared" si="64"/>
        <v>7.5541550367083516</v>
      </c>
      <c r="L359" s="13">
        <f t="shared" si="65"/>
        <v>0</v>
      </c>
      <c r="M359" s="13">
        <f t="shared" si="70"/>
        <v>0.77942454559626606</v>
      </c>
      <c r="N359" s="13">
        <f t="shared" si="66"/>
        <v>0.48324321826968497</v>
      </c>
      <c r="O359" s="13">
        <f t="shared" si="67"/>
        <v>5.7347055733525805</v>
      </c>
      <c r="Q359" s="41">
        <v>12.667088454499931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55.74010846212429</v>
      </c>
      <c r="G360" s="13">
        <f t="shared" si="61"/>
        <v>2.6925595934804449</v>
      </c>
      <c r="H360" s="13">
        <f t="shared" si="62"/>
        <v>53.047548868643844</v>
      </c>
      <c r="I360" s="16">
        <f t="shared" si="69"/>
        <v>60.601703905352196</v>
      </c>
      <c r="J360" s="13">
        <f t="shared" si="63"/>
        <v>54.072619435156255</v>
      </c>
      <c r="K360" s="13">
        <f t="shared" si="64"/>
        <v>6.5290844701959401</v>
      </c>
      <c r="L360" s="13">
        <f t="shared" si="65"/>
        <v>0</v>
      </c>
      <c r="M360" s="13">
        <f t="shared" si="70"/>
        <v>0.29618132732658109</v>
      </c>
      <c r="N360" s="13">
        <f t="shared" si="66"/>
        <v>0.18363242294248028</v>
      </c>
      <c r="O360" s="13">
        <f t="shared" si="67"/>
        <v>2.8761920164229253</v>
      </c>
      <c r="Q360" s="41">
        <v>11.942415751612909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7.921064576438873</v>
      </c>
      <c r="G361" s="13">
        <f t="shared" si="61"/>
        <v>0</v>
      </c>
      <c r="H361" s="13">
        <f t="shared" si="62"/>
        <v>7.921064576438873</v>
      </c>
      <c r="I361" s="16">
        <f t="shared" si="69"/>
        <v>14.450149046634813</v>
      </c>
      <c r="J361" s="13">
        <f t="shared" si="63"/>
        <v>14.397979518728341</v>
      </c>
      <c r="K361" s="13">
        <f t="shared" si="64"/>
        <v>5.2169527906471558E-2</v>
      </c>
      <c r="L361" s="13">
        <f t="shared" si="65"/>
        <v>0</v>
      </c>
      <c r="M361" s="13">
        <f t="shared" si="70"/>
        <v>0.11254890438410081</v>
      </c>
      <c r="N361" s="13">
        <f t="shared" si="66"/>
        <v>6.9780320718142497E-2</v>
      </c>
      <c r="O361" s="13">
        <f t="shared" si="67"/>
        <v>6.9780320718142497E-2</v>
      </c>
      <c r="Q361" s="41">
        <v>16.964709141624841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19.648286269482021</v>
      </c>
      <c r="G362" s="13">
        <f t="shared" si="61"/>
        <v>0</v>
      </c>
      <c r="H362" s="13">
        <f t="shared" si="62"/>
        <v>19.648286269482021</v>
      </c>
      <c r="I362" s="16">
        <f t="shared" si="69"/>
        <v>19.700455797388493</v>
      </c>
      <c r="J362" s="13">
        <f t="shared" si="63"/>
        <v>19.612690720506212</v>
      </c>
      <c r="K362" s="13">
        <f t="shared" si="64"/>
        <v>8.7765076882281079E-2</v>
      </c>
      <c r="L362" s="13">
        <f t="shared" si="65"/>
        <v>0</v>
      </c>
      <c r="M362" s="13">
        <f t="shared" si="70"/>
        <v>4.2768583665958315E-2</v>
      </c>
      <c r="N362" s="13">
        <f t="shared" si="66"/>
        <v>2.6516521872894154E-2</v>
      </c>
      <c r="O362" s="13">
        <f t="shared" si="67"/>
        <v>2.6516521872894154E-2</v>
      </c>
      <c r="Q362" s="41">
        <v>19.853047854543991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40.167559316928767</v>
      </c>
      <c r="G363" s="13">
        <f t="shared" si="61"/>
        <v>8.62333954439779E-2</v>
      </c>
      <c r="H363" s="13">
        <f t="shared" si="62"/>
        <v>40.08132592148479</v>
      </c>
      <c r="I363" s="16">
        <f t="shared" si="69"/>
        <v>40.169090998367068</v>
      </c>
      <c r="J363" s="13">
        <f t="shared" si="63"/>
        <v>39.609778910687147</v>
      </c>
      <c r="K363" s="13">
        <f t="shared" si="64"/>
        <v>0.55931208767992047</v>
      </c>
      <c r="L363" s="13">
        <f t="shared" si="65"/>
        <v>0</v>
      </c>
      <c r="M363" s="13">
        <f t="shared" si="70"/>
        <v>1.6252061793064161E-2</v>
      </c>
      <c r="N363" s="13">
        <f t="shared" si="66"/>
        <v>1.007627831169978E-2</v>
      </c>
      <c r="O363" s="13">
        <f t="shared" si="67"/>
        <v>9.6309673755677686E-2</v>
      </c>
      <c r="Q363" s="41">
        <v>21.767429616096969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13.004978432623171</v>
      </c>
      <c r="G364" s="13">
        <f t="shared" si="61"/>
        <v>0</v>
      </c>
      <c r="H364" s="13">
        <f t="shared" si="62"/>
        <v>13.004978432623171</v>
      </c>
      <c r="I364" s="16">
        <f t="shared" si="69"/>
        <v>13.564290520303091</v>
      </c>
      <c r="J364" s="13">
        <f t="shared" si="63"/>
        <v>13.540765982723356</v>
      </c>
      <c r="K364" s="13">
        <f t="shared" si="64"/>
        <v>2.3524537579735494E-2</v>
      </c>
      <c r="L364" s="13">
        <f t="shared" si="65"/>
        <v>0</v>
      </c>
      <c r="M364" s="13">
        <f t="shared" si="70"/>
        <v>6.1757834813643813E-3</v>
      </c>
      <c r="N364" s="13">
        <f t="shared" si="66"/>
        <v>3.8289857584459163E-3</v>
      </c>
      <c r="O364" s="13">
        <f t="shared" si="67"/>
        <v>3.8289857584459163E-3</v>
      </c>
      <c r="Q364" s="41">
        <v>21.273346082933969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12.367726164216061</v>
      </c>
      <c r="G365" s="18">
        <f t="shared" si="61"/>
        <v>0</v>
      </c>
      <c r="H365" s="18">
        <f t="shared" si="62"/>
        <v>12.367726164216061</v>
      </c>
      <c r="I365" s="17">
        <f t="shared" si="69"/>
        <v>12.391250701795796</v>
      </c>
      <c r="J365" s="18">
        <f t="shared" si="63"/>
        <v>12.37995676015373</v>
      </c>
      <c r="K365" s="18">
        <f t="shared" si="64"/>
        <v>1.1293941642065874E-2</v>
      </c>
      <c r="L365" s="18">
        <f t="shared" si="65"/>
        <v>0</v>
      </c>
      <c r="M365" s="18">
        <f t="shared" si="70"/>
        <v>2.346797722918465E-3</v>
      </c>
      <c r="N365" s="18">
        <f t="shared" si="66"/>
        <v>1.4550145882094483E-3</v>
      </c>
      <c r="O365" s="18">
        <f t="shared" si="67"/>
        <v>1.4550145882094483E-3</v>
      </c>
      <c r="P365" s="3"/>
      <c r="Q365" s="42">
        <v>24.569562870967751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25.938709679999999</v>
      </c>
      <c r="G366" s="13">
        <f t="shared" si="61"/>
        <v>0</v>
      </c>
      <c r="H366" s="13">
        <f t="shared" si="62"/>
        <v>25.938709679999999</v>
      </c>
      <c r="I366" s="16">
        <f t="shared" si="69"/>
        <v>25.950003621642065</v>
      </c>
      <c r="J366" s="13">
        <f t="shared" si="63"/>
        <v>25.776836700601308</v>
      </c>
      <c r="K366" s="13">
        <f t="shared" si="64"/>
        <v>0.1731669210407567</v>
      </c>
      <c r="L366" s="13">
        <f t="shared" si="65"/>
        <v>0</v>
      </c>
      <c r="M366" s="13">
        <f t="shared" si="70"/>
        <v>8.9178313470901667E-4</v>
      </c>
      <c r="N366" s="13">
        <f t="shared" si="66"/>
        <v>5.5290554351959036E-4</v>
      </c>
      <c r="O366" s="13">
        <f t="shared" si="67"/>
        <v>5.5290554351959036E-4</v>
      </c>
      <c r="Q366" s="41">
        <v>20.867283543146261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8.0419354839999997</v>
      </c>
      <c r="G367" s="13">
        <f t="shared" si="61"/>
        <v>0</v>
      </c>
      <c r="H367" s="13">
        <f t="shared" si="62"/>
        <v>8.0419354839999997</v>
      </c>
      <c r="I367" s="16">
        <f t="shared" si="69"/>
        <v>8.2151024050407564</v>
      </c>
      <c r="J367" s="13">
        <f t="shared" si="63"/>
        <v>8.2086601668412147</v>
      </c>
      <c r="K367" s="13">
        <f t="shared" si="64"/>
        <v>6.4422381995417055E-3</v>
      </c>
      <c r="L367" s="13">
        <f t="shared" si="65"/>
        <v>0</v>
      </c>
      <c r="M367" s="13">
        <f t="shared" si="70"/>
        <v>3.3887759118942631E-4</v>
      </c>
      <c r="N367" s="13">
        <f t="shared" si="66"/>
        <v>2.1010410653744431E-4</v>
      </c>
      <c r="O367" s="13">
        <f t="shared" si="67"/>
        <v>2.1010410653744431E-4</v>
      </c>
      <c r="Q367" s="41">
        <v>19.805811386533009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55.41612903</v>
      </c>
      <c r="G368" s="13">
        <f t="shared" si="61"/>
        <v>2.6383362242878019</v>
      </c>
      <c r="H368" s="13">
        <f t="shared" si="62"/>
        <v>52.777792805712195</v>
      </c>
      <c r="I368" s="16">
        <f t="shared" si="69"/>
        <v>52.784235043911735</v>
      </c>
      <c r="J368" s="13">
        <f t="shared" si="63"/>
        <v>50.099000961392626</v>
      </c>
      <c r="K368" s="13">
        <f t="shared" si="64"/>
        <v>2.6852340825191092</v>
      </c>
      <c r="L368" s="13">
        <f t="shared" si="65"/>
        <v>0</v>
      </c>
      <c r="M368" s="13">
        <f t="shared" si="70"/>
        <v>1.2877348465198201E-4</v>
      </c>
      <c r="N368" s="13">
        <f t="shared" si="66"/>
        <v>7.9839560484228845E-5</v>
      </c>
      <c r="O368" s="13">
        <f t="shared" si="67"/>
        <v>2.6384160638482861</v>
      </c>
      <c r="Q368" s="41">
        <v>16.055664462280809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60.854838710000003</v>
      </c>
      <c r="G369" s="13">
        <f t="shared" si="61"/>
        <v>3.5485951286157329</v>
      </c>
      <c r="H369" s="13">
        <f t="shared" si="62"/>
        <v>57.306243581384273</v>
      </c>
      <c r="I369" s="16">
        <f t="shared" si="69"/>
        <v>59.991477663903382</v>
      </c>
      <c r="J369" s="13">
        <f t="shared" si="63"/>
        <v>55.141859904694002</v>
      </c>
      <c r="K369" s="13">
        <f t="shared" si="64"/>
        <v>4.8496177592093801</v>
      </c>
      <c r="L369" s="13">
        <f t="shared" si="65"/>
        <v>0</v>
      </c>
      <c r="M369" s="13">
        <f t="shared" si="70"/>
        <v>4.8933924167753162E-5</v>
      </c>
      <c r="N369" s="13">
        <f t="shared" si="66"/>
        <v>3.033903298400696E-5</v>
      </c>
      <c r="O369" s="13">
        <f t="shared" si="67"/>
        <v>3.548625467648717</v>
      </c>
      <c r="Q369" s="41">
        <v>14.21999826562068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17</v>
      </c>
      <c r="G370" s="13">
        <f t="shared" si="61"/>
        <v>0</v>
      </c>
      <c r="H370" s="13">
        <f t="shared" si="62"/>
        <v>17</v>
      </c>
      <c r="I370" s="16">
        <f t="shared" si="69"/>
        <v>21.84961775920938</v>
      </c>
      <c r="J370" s="13">
        <f t="shared" si="63"/>
        <v>21.496204411031833</v>
      </c>
      <c r="K370" s="13">
        <f t="shared" si="64"/>
        <v>0.35341334817754699</v>
      </c>
      <c r="L370" s="13">
        <f t="shared" si="65"/>
        <v>0</v>
      </c>
      <c r="M370" s="13">
        <f t="shared" si="70"/>
        <v>1.8594891183746203E-5</v>
      </c>
      <c r="N370" s="13">
        <f t="shared" si="66"/>
        <v>1.1528832533922646E-5</v>
      </c>
      <c r="O370" s="13">
        <f t="shared" si="67"/>
        <v>1.1528832533922646E-5</v>
      </c>
      <c r="Q370" s="41">
        <v>11.97252915161291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62.348387099999997</v>
      </c>
      <c r="G371" s="13">
        <f t="shared" si="61"/>
        <v>3.7985653974906364</v>
      </c>
      <c r="H371" s="13">
        <f t="shared" si="62"/>
        <v>58.549821702509362</v>
      </c>
      <c r="I371" s="16">
        <f t="shared" si="69"/>
        <v>58.903235050686909</v>
      </c>
      <c r="J371" s="13">
        <f t="shared" si="63"/>
        <v>54.5034253108591</v>
      </c>
      <c r="K371" s="13">
        <f t="shared" si="64"/>
        <v>4.3998097398278091</v>
      </c>
      <c r="L371" s="13">
        <f t="shared" si="65"/>
        <v>0</v>
      </c>
      <c r="M371" s="13">
        <f t="shared" si="70"/>
        <v>7.0660586498235568E-6</v>
      </c>
      <c r="N371" s="13">
        <f t="shared" si="66"/>
        <v>4.3809563628906051E-6</v>
      </c>
      <c r="O371" s="13">
        <f t="shared" si="67"/>
        <v>3.7985697784469994</v>
      </c>
      <c r="Q371" s="41">
        <v>14.598954972373001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87.067741940000005</v>
      </c>
      <c r="G372" s="13">
        <f t="shared" si="61"/>
        <v>7.9357623019504704</v>
      </c>
      <c r="H372" s="13">
        <f t="shared" si="62"/>
        <v>79.131979638049529</v>
      </c>
      <c r="I372" s="16">
        <f t="shared" si="69"/>
        <v>83.531789377877345</v>
      </c>
      <c r="J372" s="13">
        <f t="shared" si="63"/>
        <v>67.842710950930751</v>
      </c>
      <c r="K372" s="13">
        <f t="shared" si="64"/>
        <v>15.689078426946594</v>
      </c>
      <c r="L372" s="13">
        <f t="shared" si="65"/>
        <v>0</v>
      </c>
      <c r="M372" s="13">
        <f t="shared" si="70"/>
        <v>2.6851022869329517E-6</v>
      </c>
      <c r="N372" s="13">
        <f t="shared" si="66"/>
        <v>1.6647634178984299E-6</v>
      </c>
      <c r="O372" s="13">
        <f t="shared" si="67"/>
        <v>7.9357639667138882</v>
      </c>
      <c r="Q372" s="41">
        <v>11.508083228834341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55.432258060000002</v>
      </c>
      <c r="G373" s="13">
        <f t="shared" si="61"/>
        <v>2.6410356868514433</v>
      </c>
      <c r="H373" s="13">
        <f t="shared" si="62"/>
        <v>52.791222373148557</v>
      </c>
      <c r="I373" s="16">
        <f t="shared" si="69"/>
        <v>68.480300800095151</v>
      </c>
      <c r="J373" s="13">
        <f t="shared" si="63"/>
        <v>62.439584544474556</v>
      </c>
      <c r="K373" s="13">
        <f t="shared" si="64"/>
        <v>6.0407162556205947</v>
      </c>
      <c r="L373" s="13">
        <f t="shared" si="65"/>
        <v>0</v>
      </c>
      <c r="M373" s="13">
        <f t="shared" si="70"/>
        <v>1.0203388690345217E-6</v>
      </c>
      <c r="N373" s="13">
        <f t="shared" si="66"/>
        <v>6.3261009880140348E-7</v>
      </c>
      <c r="O373" s="13">
        <f t="shared" si="67"/>
        <v>2.6410363194615423</v>
      </c>
      <c r="Q373" s="41">
        <v>15.40756461754675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20.980645160000002</v>
      </c>
      <c r="G374" s="13">
        <f t="shared" si="61"/>
        <v>0</v>
      </c>
      <c r="H374" s="13">
        <f t="shared" si="62"/>
        <v>20.980645160000002</v>
      </c>
      <c r="I374" s="16">
        <f t="shared" si="69"/>
        <v>27.021361415620596</v>
      </c>
      <c r="J374" s="13">
        <f t="shared" si="63"/>
        <v>26.806081211841196</v>
      </c>
      <c r="K374" s="13">
        <f t="shared" si="64"/>
        <v>0.21528020377940038</v>
      </c>
      <c r="L374" s="13">
        <f t="shared" si="65"/>
        <v>0</v>
      </c>
      <c r="M374" s="13">
        <f t="shared" si="70"/>
        <v>3.8772877023311827E-7</v>
      </c>
      <c r="N374" s="13">
        <f t="shared" si="66"/>
        <v>2.4039183754453333E-7</v>
      </c>
      <c r="O374" s="13">
        <f t="shared" si="67"/>
        <v>2.4039183754453333E-7</v>
      </c>
      <c r="Q374" s="41">
        <v>20.173341602183999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3.1774193550000001</v>
      </c>
      <c r="G375" s="13">
        <f t="shared" si="61"/>
        <v>0</v>
      </c>
      <c r="H375" s="13">
        <f t="shared" si="62"/>
        <v>3.1774193550000001</v>
      </c>
      <c r="I375" s="16">
        <f t="shared" si="69"/>
        <v>3.3926995587794004</v>
      </c>
      <c r="J375" s="13">
        <f t="shared" si="63"/>
        <v>3.3923847906095839</v>
      </c>
      <c r="K375" s="13">
        <f t="shared" si="64"/>
        <v>3.1476816981657052E-4</v>
      </c>
      <c r="L375" s="13">
        <f t="shared" si="65"/>
        <v>0</v>
      </c>
      <c r="M375" s="13">
        <f t="shared" si="70"/>
        <v>1.4733693268858494E-7</v>
      </c>
      <c r="N375" s="13">
        <f t="shared" si="66"/>
        <v>9.1348898266922654E-8</v>
      </c>
      <c r="O375" s="13">
        <f t="shared" si="67"/>
        <v>9.1348898266922654E-8</v>
      </c>
      <c r="Q375" s="41">
        <v>22.398810196527648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14.890322579999999</v>
      </c>
      <c r="G376" s="13">
        <f t="shared" si="61"/>
        <v>0</v>
      </c>
      <c r="H376" s="13">
        <f t="shared" si="62"/>
        <v>14.890322579999999</v>
      </c>
      <c r="I376" s="16">
        <f t="shared" si="69"/>
        <v>14.890637348169816</v>
      </c>
      <c r="J376" s="13">
        <f t="shared" si="63"/>
        <v>14.864548519047824</v>
      </c>
      <c r="K376" s="13">
        <f t="shared" si="64"/>
        <v>2.6088829121992063E-2</v>
      </c>
      <c r="L376" s="13">
        <f t="shared" si="65"/>
        <v>0</v>
      </c>
      <c r="M376" s="13">
        <f t="shared" si="70"/>
        <v>5.5988034421662281E-8</v>
      </c>
      <c r="N376" s="13">
        <f t="shared" si="66"/>
        <v>3.4712581341430613E-8</v>
      </c>
      <c r="O376" s="13">
        <f t="shared" si="67"/>
        <v>3.4712581341430613E-8</v>
      </c>
      <c r="Q376" s="41">
        <v>22.522240021035611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15.393548389999999</v>
      </c>
      <c r="G377" s="18">
        <f t="shared" si="61"/>
        <v>0</v>
      </c>
      <c r="H377" s="18">
        <f t="shared" si="62"/>
        <v>15.393548389999999</v>
      </c>
      <c r="I377" s="17">
        <f t="shared" si="69"/>
        <v>15.419637219121991</v>
      </c>
      <c r="J377" s="18">
        <f t="shared" si="63"/>
        <v>15.388497070911022</v>
      </c>
      <c r="K377" s="18">
        <f t="shared" si="64"/>
        <v>3.1140148210969443E-2</v>
      </c>
      <c r="L377" s="18">
        <f t="shared" si="65"/>
        <v>0</v>
      </c>
      <c r="M377" s="18">
        <f t="shared" si="70"/>
        <v>2.1275453080231668E-8</v>
      </c>
      <c r="N377" s="18">
        <f t="shared" si="66"/>
        <v>1.3190780909743634E-8</v>
      </c>
      <c r="O377" s="18">
        <f t="shared" si="67"/>
        <v>1.3190780909743634E-8</v>
      </c>
      <c r="P377" s="3"/>
      <c r="Q377" s="42">
        <v>22.007190941297459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20.909677420000001</v>
      </c>
      <c r="G378" s="13">
        <f t="shared" si="61"/>
        <v>0</v>
      </c>
      <c r="H378" s="13">
        <f t="shared" si="62"/>
        <v>20.909677420000001</v>
      </c>
      <c r="I378" s="16">
        <f t="shared" si="69"/>
        <v>20.940817568210971</v>
      </c>
      <c r="J378" s="13">
        <f t="shared" si="63"/>
        <v>20.863005402063592</v>
      </c>
      <c r="K378" s="13">
        <f t="shared" si="64"/>
        <v>7.7812166147378292E-2</v>
      </c>
      <c r="L378" s="13">
        <f t="shared" si="65"/>
        <v>0</v>
      </c>
      <c r="M378" s="13">
        <f t="shared" si="70"/>
        <v>8.0846721704880344E-9</v>
      </c>
      <c r="N378" s="13">
        <f t="shared" si="66"/>
        <v>5.0124967457025817E-9</v>
      </c>
      <c r="O378" s="13">
        <f t="shared" si="67"/>
        <v>5.0124967457025817E-9</v>
      </c>
      <c r="Q378" s="41">
        <v>22.005932870967751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32.009677420000003</v>
      </c>
      <c r="G379" s="13">
        <f t="shared" si="61"/>
        <v>0</v>
      </c>
      <c r="H379" s="13">
        <f t="shared" si="62"/>
        <v>32.009677420000003</v>
      </c>
      <c r="I379" s="16">
        <f t="shared" si="69"/>
        <v>32.087489586147385</v>
      </c>
      <c r="J379" s="13">
        <f t="shared" si="63"/>
        <v>31.693330065735783</v>
      </c>
      <c r="K379" s="13">
        <f t="shared" si="64"/>
        <v>0.39415952041160196</v>
      </c>
      <c r="L379" s="13">
        <f t="shared" si="65"/>
        <v>0</v>
      </c>
      <c r="M379" s="13">
        <f t="shared" si="70"/>
        <v>3.0721754247854527E-9</v>
      </c>
      <c r="N379" s="13">
        <f t="shared" si="66"/>
        <v>1.9047487633669807E-9</v>
      </c>
      <c r="O379" s="13">
        <f t="shared" si="67"/>
        <v>1.9047487633669807E-9</v>
      </c>
      <c r="Q379" s="41">
        <v>19.496732080683699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73.151612900000003</v>
      </c>
      <c r="G380" s="13">
        <f t="shared" si="61"/>
        <v>5.6066656746716825</v>
      </c>
      <c r="H380" s="13">
        <f t="shared" si="62"/>
        <v>67.544947225328315</v>
      </c>
      <c r="I380" s="16">
        <f t="shared" si="69"/>
        <v>67.93910674573992</v>
      </c>
      <c r="J380" s="13">
        <f t="shared" si="63"/>
        <v>62.215814064061789</v>
      </c>
      <c r="K380" s="13">
        <f t="shared" si="64"/>
        <v>5.7232926816781315</v>
      </c>
      <c r="L380" s="13">
        <f t="shared" si="65"/>
        <v>0</v>
      </c>
      <c r="M380" s="13">
        <f t="shared" si="70"/>
        <v>1.167426661418472E-9</v>
      </c>
      <c r="N380" s="13">
        <f t="shared" si="66"/>
        <v>7.238045300794527E-10</v>
      </c>
      <c r="O380" s="13">
        <f t="shared" si="67"/>
        <v>5.6066656753954867</v>
      </c>
      <c r="Q380" s="41">
        <v>15.6708030393253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96.712903229999995</v>
      </c>
      <c r="G381" s="13">
        <f t="shared" si="61"/>
        <v>9.5500411409528798</v>
      </c>
      <c r="H381" s="13">
        <f t="shared" si="62"/>
        <v>87.16286208904711</v>
      </c>
      <c r="I381" s="16">
        <f t="shared" si="69"/>
        <v>92.886154770725241</v>
      </c>
      <c r="J381" s="13">
        <f t="shared" si="63"/>
        <v>73.812865219882099</v>
      </c>
      <c r="K381" s="13">
        <f t="shared" si="64"/>
        <v>19.073289550843143</v>
      </c>
      <c r="L381" s="13">
        <f t="shared" si="65"/>
        <v>1.2077130716980875</v>
      </c>
      <c r="M381" s="13">
        <f t="shared" si="70"/>
        <v>1.2077130721417095</v>
      </c>
      <c r="N381" s="13">
        <f t="shared" si="66"/>
        <v>0.74878210472785989</v>
      </c>
      <c r="O381" s="13">
        <f t="shared" si="67"/>
        <v>10.29882324568074</v>
      </c>
      <c r="Q381" s="41">
        <v>12.166173258976171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67.693548390000004</v>
      </c>
      <c r="G382" s="13">
        <f t="shared" si="61"/>
        <v>4.6931674162715824</v>
      </c>
      <c r="H382" s="13">
        <f t="shared" si="62"/>
        <v>63.000380973728419</v>
      </c>
      <c r="I382" s="16">
        <f t="shared" si="69"/>
        <v>80.865957452873459</v>
      </c>
      <c r="J382" s="13">
        <f t="shared" si="63"/>
        <v>67.251487724365333</v>
      </c>
      <c r="K382" s="13">
        <f t="shared" si="64"/>
        <v>13.614469728508126</v>
      </c>
      <c r="L382" s="13">
        <f t="shared" si="65"/>
        <v>0</v>
      </c>
      <c r="M382" s="13">
        <f t="shared" si="70"/>
        <v>0.45893096741384964</v>
      </c>
      <c r="N382" s="13">
        <f t="shared" si="66"/>
        <v>0.28453719979658676</v>
      </c>
      <c r="O382" s="13">
        <f t="shared" si="67"/>
        <v>4.9777046160681691</v>
      </c>
      <c r="Q382" s="41">
        <v>12.107249151612899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28.92258065</v>
      </c>
      <c r="G383" s="13">
        <f t="shared" si="61"/>
        <v>0</v>
      </c>
      <c r="H383" s="13">
        <f t="shared" si="62"/>
        <v>28.92258065</v>
      </c>
      <c r="I383" s="16">
        <f t="shared" si="69"/>
        <v>42.537050378508127</v>
      </c>
      <c r="J383" s="13">
        <f t="shared" si="63"/>
        <v>40.58512654819959</v>
      </c>
      <c r="K383" s="13">
        <f t="shared" si="64"/>
        <v>1.9519238303085373</v>
      </c>
      <c r="L383" s="13">
        <f t="shared" si="65"/>
        <v>0</v>
      </c>
      <c r="M383" s="13">
        <f t="shared" si="70"/>
        <v>0.17439376761726288</v>
      </c>
      <c r="N383" s="13">
        <f t="shared" si="66"/>
        <v>0.10812413592270299</v>
      </c>
      <c r="O383" s="13">
        <f t="shared" si="67"/>
        <v>0.10812413592270299</v>
      </c>
      <c r="Q383" s="41">
        <v>13.751054243812369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37.241935480000002</v>
      </c>
      <c r="G384" s="13">
        <f t="shared" si="61"/>
        <v>0</v>
      </c>
      <c r="H384" s="13">
        <f t="shared" si="62"/>
        <v>37.241935480000002</v>
      </c>
      <c r="I384" s="16">
        <f t="shared" si="69"/>
        <v>39.19385931030854</v>
      </c>
      <c r="J384" s="13">
        <f t="shared" si="63"/>
        <v>37.746134563083373</v>
      </c>
      <c r="K384" s="13">
        <f t="shared" si="64"/>
        <v>1.4477247472251662</v>
      </c>
      <c r="L384" s="13">
        <f t="shared" si="65"/>
        <v>0</v>
      </c>
      <c r="M384" s="13">
        <f t="shared" si="70"/>
        <v>6.6269631694559891E-2</v>
      </c>
      <c r="N384" s="13">
        <f t="shared" si="66"/>
        <v>4.1087171650627134E-2</v>
      </c>
      <c r="O384" s="13">
        <f t="shared" si="67"/>
        <v>4.1087171650627134E-2</v>
      </c>
      <c r="Q384" s="41">
        <v>14.238449360461971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110.99354839999999</v>
      </c>
      <c r="G385" s="13">
        <f t="shared" si="61"/>
        <v>11.940145630873024</v>
      </c>
      <c r="H385" s="13">
        <f t="shared" si="62"/>
        <v>99.053402769126976</v>
      </c>
      <c r="I385" s="16">
        <f t="shared" si="69"/>
        <v>100.50112751635214</v>
      </c>
      <c r="J385" s="13">
        <f t="shared" si="63"/>
        <v>79.484051167204115</v>
      </c>
      <c r="K385" s="13">
        <f t="shared" si="64"/>
        <v>21.017076349148027</v>
      </c>
      <c r="L385" s="13">
        <f t="shared" si="65"/>
        <v>2.3915146501130073</v>
      </c>
      <c r="M385" s="13">
        <f t="shared" si="70"/>
        <v>2.4166971101569401</v>
      </c>
      <c r="N385" s="13">
        <f t="shared" si="66"/>
        <v>1.4983522082973029</v>
      </c>
      <c r="O385" s="13">
        <f t="shared" si="67"/>
        <v>13.438497839170328</v>
      </c>
      <c r="Q385" s="41">
        <v>13.13181185486518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12.36774194</v>
      </c>
      <c r="G386" s="13">
        <f t="shared" si="61"/>
        <v>0</v>
      </c>
      <c r="H386" s="13">
        <f t="shared" si="62"/>
        <v>12.36774194</v>
      </c>
      <c r="I386" s="16">
        <f t="shared" si="69"/>
        <v>30.993303639035023</v>
      </c>
      <c r="J386" s="13">
        <f t="shared" si="63"/>
        <v>30.575481750524126</v>
      </c>
      <c r="K386" s="13">
        <f t="shared" si="64"/>
        <v>0.41782188851089685</v>
      </c>
      <c r="L386" s="13">
        <f t="shared" si="65"/>
        <v>0</v>
      </c>
      <c r="M386" s="13">
        <f t="shared" si="70"/>
        <v>0.91834490185963724</v>
      </c>
      <c r="N386" s="13">
        <f t="shared" si="66"/>
        <v>0.56937383915297513</v>
      </c>
      <c r="O386" s="13">
        <f t="shared" si="67"/>
        <v>0.56937383915297513</v>
      </c>
      <c r="Q386" s="41">
        <v>18.33684045218266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3.0161290319999998</v>
      </c>
      <c r="G387" s="13">
        <f t="shared" si="61"/>
        <v>0</v>
      </c>
      <c r="H387" s="13">
        <f t="shared" si="62"/>
        <v>3.0161290319999998</v>
      </c>
      <c r="I387" s="16">
        <f t="shared" si="69"/>
        <v>3.4339509205108967</v>
      </c>
      <c r="J387" s="13">
        <f t="shared" si="63"/>
        <v>3.433564405381623</v>
      </c>
      <c r="K387" s="13">
        <f t="shared" si="64"/>
        <v>3.8651512927367904E-4</v>
      </c>
      <c r="L387" s="13">
        <f t="shared" si="65"/>
        <v>0</v>
      </c>
      <c r="M387" s="13">
        <f t="shared" si="70"/>
        <v>0.34897106270666212</v>
      </c>
      <c r="N387" s="13">
        <f t="shared" si="66"/>
        <v>0.21636205887813051</v>
      </c>
      <c r="O387" s="13">
        <f t="shared" si="67"/>
        <v>0.21636205887813051</v>
      </c>
      <c r="Q387" s="41">
        <v>21.20178375529018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10.15806452</v>
      </c>
      <c r="G388" s="13">
        <f t="shared" si="61"/>
        <v>0</v>
      </c>
      <c r="H388" s="13">
        <f t="shared" si="62"/>
        <v>10.15806452</v>
      </c>
      <c r="I388" s="16">
        <f t="shared" si="69"/>
        <v>10.158451035129273</v>
      </c>
      <c r="J388" s="13">
        <f t="shared" si="63"/>
        <v>10.148590959420613</v>
      </c>
      <c r="K388" s="13">
        <f t="shared" si="64"/>
        <v>9.8600757086604318E-3</v>
      </c>
      <c r="L388" s="13">
        <f t="shared" si="65"/>
        <v>0</v>
      </c>
      <c r="M388" s="13">
        <f t="shared" si="70"/>
        <v>0.13260900382853161</v>
      </c>
      <c r="N388" s="13">
        <f t="shared" si="66"/>
        <v>8.2217582373689591E-2</v>
      </c>
      <c r="O388" s="13">
        <f t="shared" si="67"/>
        <v>8.2217582373689591E-2</v>
      </c>
      <c r="Q388" s="41">
        <v>21.296628642234719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17.22580645</v>
      </c>
      <c r="G389" s="18">
        <f t="shared" si="61"/>
        <v>0</v>
      </c>
      <c r="H389" s="18">
        <f t="shared" si="62"/>
        <v>17.22580645</v>
      </c>
      <c r="I389" s="17">
        <f t="shared" si="69"/>
        <v>17.235666525708659</v>
      </c>
      <c r="J389" s="18">
        <f t="shared" si="63"/>
        <v>17.208798052141447</v>
      </c>
      <c r="K389" s="18">
        <f t="shared" si="64"/>
        <v>2.6868473567212448E-2</v>
      </c>
      <c r="L389" s="18">
        <f t="shared" si="65"/>
        <v>0</v>
      </c>
      <c r="M389" s="18">
        <f t="shared" si="70"/>
        <v>5.0391421454842017E-2</v>
      </c>
      <c r="N389" s="18">
        <f t="shared" si="66"/>
        <v>3.124268130200205E-2</v>
      </c>
      <c r="O389" s="18">
        <f t="shared" si="67"/>
        <v>3.124268130200205E-2</v>
      </c>
      <c r="P389" s="3"/>
      <c r="Q389" s="42">
        <v>25.448348870967749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6.5225806449999997</v>
      </c>
      <c r="G390" s="13">
        <f t="shared" ref="G390:G453" si="72">IF((F390-$J$2)&gt;0,$I$2*(F390-$J$2),0)</f>
        <v>0</v>
      </c>
      <c r="H390" s="13">
        <f t="shared" ref="H390:H453" si="73">F390-G390</f>
        <v>6.5225806449999997</v>
      </c>
      <c r="I390" s="16">
        <f t="shared" si="69"/>
        <v>6.5494491185672121</v>
      </c>
      <c r="J390" s="13">
        <f t="shared" ref="J390:J453" si="74">I390/SQRT(1+(I390/($K$2*(300+(25*Q390)+0.05*(Q390)^3)))^2)</f>
        <v>6.5465576510896319</v>
      </c>
      <c r="K390" s="13">
        <f t="shared" ref="K390:K453" si="75">I390-J390</f>
        <v>2.8914674775801785E-3</v>
      </c>
      <c r="L390" s="13">
        <f t="shared" ref="L390:L453" si="76">IF(K390&gt;$N$2,(K390-$N$2)/$L$2,0)</f>
        <v>0</v>
      </c>
      <c r="M390" s="13">
        <f t="shared" si="70"/>
        <v>1.9148740152839967E-2</v>
      </c>
      <c r="N390" s="13">
        <f t="shared" ref="N390:N453" si="77">$M$2*M390</f>
        <v>1.187221889476078E-2</v>
      </c>
      <c r="O390" s="13">
        <f t="shared" ref="O390:O453" si="78">N390+G390</f>
        <v>1.187221889476078E-2</v>
      </c>
      <c r="Q390" s="41">
        <v>20.666025918820871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78.854838709999996</v>
      </c>
      <c r="G391" s="13">
        <f t="shared" si="72"/>
        <v>6.56119577140326</v>
      </c>
      <c r="H391" s="13">
        <f t="shared" si="73"/>
        <v>72.293642938596733</v>
      </c>
      <c r="I391" s="16">
        <f t="shared" ref="I391:I454" si="80">H391+K390-L390</f>
        <v>72.296534406074315</v>
      </c>
      <c r="J391" s="13">
        <f t="shared" si="74"/>
        <v>66.729046176866106</v>
      </c>
      <c r="K391" s="13">
        <f t="shared" si="75"/>
        <v>5.5674882292082088</v>
      </c>
      <c r="L391" s="13">
        <f t="shared" si="76"/>
        <v>0</v>
      </c>
      <c r="M391" s="13">
        <f t="shared" ref="M391:M454" si="81">L391+M390-N390</f>
        <v>7.2765212580791876E-3</v>
      </c>
      <c r="N391" s="13">
        <f t="shared" si="77"/>
        <v>4.5114431800090966E-3</v>
      </c>
      <c r="O391" s="13">
        <f t="shared" si="78"/>
        <v>6.5657072145832691</v>
      </c>
      <c r="Q391" s="41">
        <v>17.280061843860121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81.758064520000005</v>
      </c>
      <c r="G392" s="13">
        <f t="shared" si="72"/>
        <v>7.0470991014790023</v>
      </c>
      <c r="H392" s="13">
        <f t="shared" si="73"/>
        <v>74.710965418520999</v>
      </c>
      <c r="I392" s="16">
        <f t="shared" si="80"/>
        <v>80.278453647729208</v>
      </c>
      <c r="J392" s="13">
        <f t="shared" si="74"/>
        <v>70.485385082443173</v>
      </c>
      <c r="K392" s="13">
        <f t="shared" si="75"/>
        <v>9.7930685652860348</v>
      </c>
      <c r="L392" s="13">
        <f t="shared" si="76"/>
        <v>0</v>
      </c>
      <c r="M392" s="13">
        <f t="shared" si="81"/>
        <v>2.765078078070091E-3</v>
      </c>
      <c r="N392" s="13">
        <f t="shared" si="77"/>
        <v>1.7143484084034563E-3</v>
      </c>
      <c r="O392" s="13">
        <f t="shared" si="78"/>
        <v>7.0488134498874055</v>
      </c>
      <c r="Q392" s="41">
        <v>14.94883914395041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90.583870970000007</v>
      </c>
      <c r="G393" s="13">
        <f t="shared" si="72"/>
        <v>8.5242452228339101</v>
      </c>
      <c r="H393" s="13">
        <f t="shared" si="73"/>
        <v>82.059625747166095</v>
      </c>
      <c r="I393" s="16">
        <f t="shared" si="80"/>
        <v>91.85269431245213</v>
      </c>
      <c r="J393" s="13">
        <f t="shared" si="74"/>
        <v>73.566835432440001</v>
      </c>
      <c r="K393" s="13">
        <f t="shared" si="75"/>
        <v>18.285858880012128</v>
      </c>
      <c r="L393" s="13">
        <f t="shared" si="76"/>
        <v>0.7281534451819579</v>
      </c>
      <c r="M393" s="13">
        <f t="shared" si="81"/>
        <v>0.72920417485162459</v>
      </c>
      <c r="N393" s="13">
        <f t="shared" si="77"/>
        <v>0.45210658840800722</v>
      </c>
      <c r="O393" s="13">
        <f t="shared" si="78"/>
        <v>8.9763518112419174</v>
      </c>
      <c r="Q393" s="41">
        <v>12.319099718812391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86.170967739999995</v>
      </c>
      <c r="G394" s="13">
        <f t="shared" si="72"/>
        <v>7.7856721613196207</v>
      </c>
      <c r="H394" s="13">
        <f t="shared" si="73"/>
        <v>78.38529557868037</v>
      </c>
      <c r="I394" s="16">
        <f t="shared" si="80"/>
        <v>95.943001013510539</v>
      </c>
      <c r="J394" s="13">
        <f t="shared" si="74"/>
        <v>74.877356154218106</v>
      </c>
      <c r="K394" s="13">
        <f t="shared" si="75"/>
        <v>21.065644859292433</v>
      </c>
      <c r="L394" s="13">
        <f t="shared" si="76"/>
        <v>2.4210937577704672</v>
      </c>
      <c r="M394" s="13">
        <f t="shared" si="81"/>
        <v>2.6981913442140844</v>
      </c>
      <c r="N394" s="13">
        <f t="shared" si="77"/>
        <v>1.6728786334127324</v>
      </c>
      <c r="O394" s="13">
        <f t="shared" si="78"/>
        <v>9.4585507947323535</v>
      </c>
      <c r="Q394" s="41">
        <v>11.94253795919837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266.39032259999999</v>
      </c>
      <c r="G395" s="13">
        <f t="shared" si="72"/>
        <v>37.948391288763489</v>
      </c>
      <c r="H395" s="13">
        <f t="shared" si="73"/>
        <v>228.44193131123649</v>
      </c>
      <c r="I395" s="16">
        <f t="shared" si="80"/>
        <v>247.08648241275844</v>
      </c>
      <c r="J395" s="13">
        <f t="shared" si="74"/>
        <v>101.33798282698886</v>
      </c>
      <c r="K395" s="13">
        <f t="shared" si="75"/>
        <v>145.74849958576959</v>
      </c>
      <c r="L395" s="13">
        <f t="shared" si="76"/>
        <v>78.355224165075896</v>
      </c>
      <c r="M395" s="13">
        <f t="shared" si="81"/>
        <v>79.38053687587724</v>
      </c>
      <c r="N395" s="13">
        <f t="shared" si="77"/>
        <v>49.215932863043889</v>
      </c>
      <c r="O395" s="13">
        <f t="shared" si="78"/>
        <v>87.164324151807378</v>
      </c>
      <c r="Q395" s="41">
        <v>10.832506751612909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80.803225810000001</v>
      </c>
      <c r="G396" s="13">
        <f t="shared" si="72"/>
        <v>6.8872908952843126</v>
      </c>
      <c r="H396" s="13">
        <f t="shared" si="73"/>
        <v>73.915934914715692</v>
      </c>
      <c r="I396" s="16">
        <f t="shared" si="80"/>
        <v>141.3092103354094</v>
      </c>
      <c r="J396" s="13">
        <f t="shared" si="74"/>
        <v>84.393497929153725</v>
      </c>
      <c r="K396" s="13">
        <f t="shared" si="75"/>
        <v>56.915712406255679</v>
      </c>
      <c r="L396" s="13">
        <f t="shared" si="76"/>
        <v>24.254438127320988</v>
      </c>
      <c r="M396" s="13">
        <f t="shared" si="81"/>
        <v>54.419042140154346</v>
      </c>
      <c r="N396" s="13">
        <f t="shared" si="77"/>
        <v>33.739806126895694</v>
      </c>
      <c r="O396" s="13">
        <f t="shared" si="78"/>
        <v>40.62709702218001</v>
      </c>
      <c r="Q396" s="41">
        <v>10.01798021823296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8.9548387100000006</v>
      </c>
      <c r="G397" s="13">
        <f t="shared" si="72"/>
        <v>0</v>
      </c>
      <c r="H397" s="13">
        <f t="shared" si="73"/>
        <v>8.9548387100000006</v>
      </c>
      <c r="I397" s="16">
        <f t="shared" si="80"/>
        <v>41.616112988934695</v>
      </c>
      <c r="J397" s="13">
        <f t="shared" si="74"/>
        <v>39.902752068799572</v>
      </c>
      <c r="K397" s="13">
        <f t="shared" si="75"/>
        <v>1.7133609201351234</v>
      </c>
      <c r="L397" s="13">
        <f t="shared" si="76"/>
        <v>0</v>
      </c>
      <c r="M397" s="13">
        <f t="shared" si="81"/>
        <v>20.679236013258652</v>
      </c>
      <c r="N397" s="13">
        <f t="shared" si="77"/>
        <v>12.821126328220364</v>
      </c>
      <c r="O397" s="13">
        <f t="shared" si="78"/>
        <v>12.821126328220364</v>
      </c>
      <c r="Q397" s="41">
        <v>14.27301250450726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41.593548390000002</v>
      </c>
      <c r="G398" s="13">
        <f t="shared" si="72"/>
        <v>0.32489648422966655</v>
      </c>
      <c r="H398" s="13">
        <f t="shared" si="73"/>
        <v>41.268651905770334</v>
      </c>
      <c r="I398" s="16">
        <f t="shared" si="80"/>
        <v>42.982012825905457</v>
      </c>
      <c r="J398" s="13">
        <f t="shared" si="74"/>
        <v>41.673312006436412</v>
      </c>
      <c r="K398" s="13">
        <f t="shared" si="75"/>
        <v>1.3087008194690455</v>
      </c>
      <c r="L398" s="13">
        <f t="shared" si="76"/>
        <v>0</v>
      </c>
      <c r="M398" s="13">
        <f t="shared" si="81"/>
        <v>7.8581096850382881</v>
      </c>
      <c r="N398" s="13">
        <f t="shared" si="77"/>
        <v>4.872028004723739</v>
      </c>
      <c r="O398" s="13">
        <f t="shared" si="78"/>
        <v>5.1969244889534059</v>
      </c>
      <c r="Q398" s="41">
        <v>17.01346087696156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1.329032258</v>
      </c>
      <c r="G399" s="13">
        <f t="shared" si="72"/>
        <v>0</v>
      </c>
      <c r="H399" s="13">
        <f t="shared" si="73"/>
        <v>1.329032258</v>
      </c>
      <c r="I399" s="16">
        <f t="shared" si="80"/>
        <v>2.6377330774690453</v>
      </c>
      <c r="J399" s="13">
        <f t="shared" si="74"/>
        <v>2.6375097364329161</v>
      </c>
      <c r="K399" s="13">
        <f t="shared" si="75"/>
        <v>2.2334103612919876E-4</v>
      </c>
      <c r="L399" s="13">
        <f t="shared" si="76"/>
        <v>0</v>
      </c>
      <c r="M399" s="13">
        <f t="shared" si="81"/>
        <v>2.9860816803145491</v>
      </c>
      <c r="N399" s="13">
        <f t="shared" si="77"/>
        <v>1.8513706417950204</v>
      </c>
      <c r="O399" s="13">
        <f t="shared" si="78"/>
        <v>1.8513706417950204</v>
      </c>
      <c r="Q399" s="41">
        <v>19.486877616139282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4.4000000000000004</v>
      </c>
      <c r="G400" s="13">
        <f t="shared" si="72"/>
        <v>0</v>
      </c>
      <c r="H400" s="13">
        <f t="shared" si="73"/>
        <v>4.4000000000000004</v>
      </c>
      <c r="I400" s="16">
        <f t="shared" si="80"/>
        <v>4.4002233410361296</v>
      </c>
      <c r="J400" s="13">
        <f t="shared" si="74"/>
        <v>4.3996839438091611</v>
      </c>
      <c r="K400" s="13">
        <f t="shared" si="75"/>
        <v>5.3939722696849657E-4</v>
      </c>
      <c r="L400" s="13">
        <f t="shared" si="76"/>
        <v>0</v>
      </c>
      <c r="M400" s="13">
        <f t="shared" si="81"/>
        <v>1.1347110385195287</v>
      </c>
      <c r="N400" s="13">
        <f t="shared" si="77"/>
        <v>0.70352084388210778</v>
      </c>
      <c r="O400" s="13">
        <f t="shared" si="78"/>
        <v>0.70352084388210778</v>
      </c>
      <c r="Q400" s="41">
        <v>24.116955839951459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30.703225809999999</v>
      </c>
      <c r="G401" s="13">
        <f t="shared" si="72"/>
        <v>0</v>
      </c>
      <c r="H401" s="13">
        <f t="shared" si="73"/>
        <v>30.703225809999999</v>
      </c>
      <c r="I401" s="16">
        <f t="shared" si="80"/>
        <v>30.703765207226969</v>
      </c>
      <c r="J401" s="13">
        <f t="shared" si="74"/>
        <v>30.543639049923229</v>
      </c>
      <c r="K401" s="13">
        <f t="shared" si="75"/>
        <v>0.1601261573037398</v>
      </c>
      <c r="L401" s="13">
        <f t="shared" si="76"/>
        <v>0</v>
      </c>
      <c r="M401" s="13">
        <f t="shared" si="81"/>
        <v>0.43119019463742092</v>
      </c>
      <c r="N401" s="13">
        <f t="shared" si="77"/>
        <v>0.26733792067520096</v>
      </c>
      <c r="O401" s="13">
        <f t="shared" si="78"/>
        <v>0.26733792067520096</v>
      </c>
      <c r="Q401" s="42">
        <v>25.028840870967748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12.870967739999999</v>
      </c>
      <c r="G402" s="13">
        <f t="shared" si="72"/>
        <v>0</v>
      </c>
      <c r="H402" s="13">
        <f t="shared" si="73"/>
        <v>12.870967739999999</v>
      </c>
      <c r="I402" s="16">
        <f t="shared" si="80"/>
        <v>13.031093897303739</v>
      </c>
      <c r="J402" s="13">
        <f t="shared" si="74"/>
        <v>13.002543864661272</v>
      </c>
      <c r="K402" s="13">
        <f t="shared" si="75"/>
        <v>2.8550032642467471E-2</v>
      </c>
      <c r="L402" s="13">
        <f t="shared" si="76"/>
        <v>0</v>
      </c>
      <c r="M402" s="13">
        <f t="shared" si="81"/>
        <v>0.16385227396221996</v>
      </c>
      <c r="N402" s="13">
        <f t="shared" si="77"/>
        <v>0.10158840985657637</v>
      </c>
      <c r="O402" s="13">
        <f t="shared" si="78"/>
        <v>0.10158840985657637</v>
      </c>
      <c r="P402" s="1"/>
      <c r="Q402">
        <v>19.051806286516939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70.864516129999998</v>
      </c>
      <c r="G403" s="13">
        <f t="shared" si="72"/>
        <v>5.2238818302594989</v>
      </c>
      <c r="H403" s="13">
        <f t="shared" si="73"/>
        <v>65.640634299740498</v>
      </c>
      <c r="I403" s="16">
        <f t="shared" si="80"/>
        <v>65.669184332382969</v>
      </c>
      <c r="J403" s="13">
        <f t="shared" si="74"/>
        <v>62.203311965451213</v>
      </c>
      <c r="K403" s="13">
        <f t="shared" si="75"/>
        <v>3.4658723669317553</v>
      </c>
      <c r="L403" s="13">
        <f t="shared" si="76"/>
        <v>0</v>
      </c>
      <c r="M403" s="13">
        <f t="shared" si="81"/>
        <v>6.2263864105643593E-2</v>
      </c>
      <c r="N403" s="13">
        <f t="shared" si="77"/>
        <v>3.8603595745499028E-2</v>
      </c>
      <c r="O403" s="13">
        <f t="shared" si="78"/>
        <v>5.2624854260049982</v>
      </c>
      <c r="P403" s="1"/>
      <c r="Q403">
        <v>18.87102960516394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67.348387099999997</v>
      </c>
      <c r="G404" s="13">
        <f t="shared" si="72"/>
        <v>4.635398909376061</v>
      </c>
      <c r="H404" s="13">
        <f t="shared" si="73"/>
        <v>62.712988190623932</v>
      </c>
      <c r="I404" s="16">
        <f t="shared" si="80"/>
        <v>66.17886055755568</v>
      </c>
      <c r="J404" s="13">
        <f t="shared" si="74"/>
        <v>58.739215201025246</v>
      </c>
      <c r="K404" s="13">
        <f t="shared" si="75"/>
        <v>7.4396453565304341</v>
      </c>
      <c r="L404" s="13">
        <f t="shared" si="76"/>
        <v>0</v>
      </c>
      <c r="M404" s="13">
        <f t="shared" si="81"/>
        <v>2.3660268360144565E-2</v>
      </c>
      <c r="N404" s="13">
        <f t="shared" si="77"/>
        <v>1.4669366383289631E-2</v>
      </c>
      <c r="O404" s="13">
        <f t="shared" si="78"/>
        <v>4.6500682757593506</v>
      </c>
      <c r="P404" s="1"/>
      <c r="Q404">
        <v>12.86337079781565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39.387096769999999</v>
      </c>
      <c r="G405" s="13">
        <f t="shared" si="72"/>
        <v>0</v>
      </c>
      <c r="H405" s="13">
        <f t="shared" si="73"/>
        <v>39.387096769999999</v>
      </c>
      <c r="I405" s="16">
        <f t="shared" si="80"/>
        <v>46.826742126530434</v>
      </c>
      <c r="J405" s="13">
        <f t="shared" si="74"/>
        <v>43.015034503505532</v>
      </c>
      <c r="K405" s="13">
        <f t="shared" si="75"/>
        <v>3.8117076230249012</v>
      </c>
      <c r="L405" s="13">
        <f t="shared" si="76"/>
        <v>0</v>
      </c>
      <c r="M405" s="13">
        <f t="shared" si="81"/>
        <v>8.9909019768549345E-3</v>
      </c>
      <c r="N405" s="13">
        <f t="shared" si="77"/>
        <v>5.5743592256500595E-3</v>
      </c>
      <c r="O405" s="13">
        <f t="shared" si="78"/>
        <v>5.5743592256500595E-3</v>
      </c>
      <c r="P405" s="1"/>
      <c r="Q405">
        <v>10.525221851612899</v>
      </c>
    </row>
    <row r="406" spans="1:18" x14ac:dyDescent="0.2">
      <c r="A406" s="14">
        <f t="shared" si="79"/>
        <v>34335</v>
      </c>
      <c r="B406" s="1">
        <v>1</v>
      </c>
      <c r="F406" s="34">
        <v>60.093548390000002</v>
      </c>
      <c r="G406" s="13">
        <f t="shared" si="72"/>
        <v>3.4211804782057373</v>
      </c>
      <c r="H406" s="13">
        <f t="shared" si="73"/>
        <v>56.672367911794268</v>
      </c>
      <c r="I406" s="16">
        <f t="shared" si="80"/>
        <v>60.484075534819169</v>
      </c>
      <c r="J406" s="13">
        <f t="shared" si="74"/>
        <v>53.192801811799214</v>
      </c>
      <c r="K406" s="13">
        <f t="shared" si="75"/>
        <v>7.2912737230199554</v>
      </c>
      <c r="L406" s="13">
        <f t="shared" si="76"/>
        <v>0</v>
      </c>
      <c r="M406" s="13">
        <f t="shared" si="81"/>
        <v>3.4165427512048751E-3</v>
      </c>
      <c r="N406" s="13">
        <f t="shared" si="77"/>
        <v>2.1182565057470226E-3</v>
      </c>
      <c r="O406" s="13">
        <f t="shared" si="78"/>
        <v>3.4232987347114845</v>
      </c>
      <c r="P406" s="1"/>
      <c r="Q406">
        <v>10.917892231888001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23.316129029999999</v>
      </c>
      <c r="G407" s="13">
        <f t="shared" si="72"/>
        <v>0</v>
      </c>
      <c r="H407" s="13">
        <f t="shared" si="73"/>
        <v>23.316129029999999</v>
      </c>
      <c r="I407" s="16">
        <f t="shared" si="80"/>
        <v>30.607402753019954</v>
      </c>
      <c r="J407" s="13">
        <f t="shared" si="74"/>
        <v>29.685504328732673</v>
      </c>
      <c r="K407" s="13">
        <f t="shared" si="75"/>
        <v>0.92189842428728141</v>
      </c>
      <c r="L407" s="13">
        <f t="shared" si="76"/>
        <v>0</v>
      </c>
      <c r="M407" s="13">
        <f t="shared" si="81"/>
        <v>1.2982862454578525E-3</v>
      </c>
      <c r="N407" s="13">
        <f t="shared" si="77"/>
        <v>8.0493747218386854E-4</v>
      </c>
      <c r="O407" s="13">
        <f t="shared" si="78"/>
        <v>8.0493747218386854E-4</v>
      </c>
      <c r="P407" s="1"/>
      <c r="Q407">
        <v>12.199778828731411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7.8354838710000001</v>
      </c>
      <c r="G408" s="13">
        <f t="shared" si="72"/>
        <v>0</v>
      </c>
      <c r="H408" s="13">
        <f t="shared" si="73"/>
        <v>7.8354838710000001</v>
      </c>
      <c r="I408" s="16">
        <f t="shared" si="80"/>
        <v>8.7573822952872824</v>
      </c>
      <c r="J408" s="13">
        <f t="shared" si="74"/>
        <v>8.7433876607990104</v>
      </c>
      <c r="K408" s="13">
        <f t="shared" si="75"/>
        <v>1.3994634488271984E-2</v>
      </c>
      <c r="L408" s="13">
        <f t="shared" si="76"/>
        <v>0</v>
      </c>
      <c r="M408" s="13">
        <f t="shared" si="81"/>
        <v>4.9334877327398391E-4</v>
      </c>
      <c r="N408" s="13">
        <f t="shared" si="77"/>
        <v>3.0587623942987004E-4</v>
      </c>
      <c r="O408" s="13">
        <f t="shared" si="78"/>
        <v>3.0587623942987004E-4</v>
      </c>
      <c r="P408" s="1"/>
      <c r="Q408">
        <v>15.656886578552241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116.0290323</v>
      </c>
      <c r="G409" s="13">
        <f t="shared" si="72"/>
        <v>12.782917966088927</v>
      </c>
      <c r="H409" s="13">
        <f t="shared" si="73"/>
        <v>103.24611433391107</v>
      </c>
      <c r="I409" s="16">
        <f t="shared" si="80"/>
        <v>103.26010896839934</v>
      </c>
      <c r="J409" s="13">
        <f t="shared" si="74"/>
        <v>80.209801135194041</v>
      </c>
      <c r="K409" s="13">
        <f t="shared" si="75"/>
        <v>23.050307833205295</v>
      </c>
      <c r="L409" s="13">
        <f t="shared" si="76"/>
        <v>3.6297896719461233</v>
      </c>
      <c r="M409" s="13">
        <f t="shared" si="81"/>
        <v>3.6299771444799673</v>
      </c>
      <c r="N409" s="13">
        <f t="shared" si="77"/>
        <v>2.2505858295775796</v>
      </c>
      <c r="O409" s="13">
        <f t="shared" si="78"/>
        <v>15.033503795666507</v>
      </c>
      <c r="P409" s="1"/>
      <c r="Q409">
        <v>12.84589189541947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29.732258059999999</v>
      </c>
      <c r="G410" s="13">
        <f t="shared" si="72"/>
        <v>0</v>
      </c>
      <c r="H410" s="13">
        <f t="shared" si="73"/>
        <v>29.732258059999999</v>
      </c>
      <c r="I410" s="16">
        <f t="shared" si="80"/>
        <v>49.152776221259174</v>
      </c>
      <c r="J410" s="13">
        <f t="shared" si="74"/>
        <v>47.305983496321446</v>
      </c>
      <c r="K410" s="13">
        <f t="shared" si="75"/>
        <v>1.8467927249377283</v>
      </c>
      <c r="L410" s="13">
        <f t="shared" si="76"/>
        <v>0</v>
      </c>
      <c r="M410" s="13">
        <f t="shared" si="81"/>
        <v>1.3793913149023878</v>
      </c>
      <c r="N410" s="13">
        <f t="shared" si="77"/>
        <v>0.8552226152394804</v>
      </c>
      <c r="O410" s="13">
        <f t="shared" si="78"/>
        <v>0.8552226152394804</v>
      </c>
      <c r="P410" s="1"/>
      <c r="Q410">
        <v>17.346321005035239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7.9741935479999997</v>
      </c>
      <c r="G411" s="13">
        <f t="shared" si="72"/>
        <v>0</v>
      </c>
      <c r="H411" s="13">
        <f t="shared" si="73"/>
        <v>7.9741935479999997</v>
      </c>
      <c r="I411" s="16">
        <f t="shared" si="80"/>
        <v>9.8209862729377271</v>
      </c>
      <c r="J411" s="13">
        <f t="shared" si="74"/>
        <v>9.8124339633491484</v>
      </c>
      <c r="K411" s="13">
        <f t="shared" si="75"/>
        <v>8.552309588578666E-3</v>
      </c>
      <c r="L411" s="13">
        <f t="shared" si="76"/>
        <v>0</v>
      </c>
      <c r="M411" s="13">
        <f t="shared" si="81"/>
        <v>0.52416869966290736</v>
      </c>
      <c r="N411" s="13">
        <f t="shared" si="77"/>
        <v>0.32498459379100259</v>
      </c>
      <c r="O411" s="13">
        <f t="shared" si="78"/>
        <v>0.32498459379100259</v>
      </c>
      <c r="P411" s="1"/>
      <c r="Q411">
        <v>21.58719719515911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11.41935484</v>
      </c>
      <c r="G412" s="13">
        <f t="shared" si="72"/>
        <v>0</v>
      </c>
      <c r="H412" s="13">
        <f t="shared" si="73"/>
        <v>11.41935484</v>
      </c>
      <c r="I412" s="16">
        <f t="shared" si="80"/>
        <v>11.427907149588579</v>
      </c>
      <c r="J412" s="13">
        <f t="shared" si="74"/>
        <v>11.418982696406646</v>
      </c>
      <c r="K412" s="13">
        <f t="shared" si="75"/>
        <v>8.9244531819332451E-3</v>
      </c>
      <c r="L412" s="13">
        <f t="shared" si="76"/>
        <v>0</v>
      </c>
      <c r="M412" s="13">
        <f t="shared" si="81"/>
        <v>0.19918410587190477</v>
      </c>
      <c r="N412" s="13">
        <f t="shared" si="77"/>
        <v>0.12349414564058096</v>
      </c>
      <c r="O412" s="13">
        <f t="shared" si="78"/>
        <v>0.12349414564058096</v>
      </c>
      <c r="P412" s="1"/>
      <c r="Q412">
        <v>24.51848787096775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8.6032258059999993</v>
      </c>
      <c r="G413" s="13">
        <f t="shared" si="72"/>
        <v>0</v>
      </c>
      <c r="H413" s="13">
        <f t="shared" si="73"/>
        <v>8.6032258059999993</v>
      </c>
      <c r="I413" s="16">
        <f t="shared" si="80"/>
        <v>8.6121502591819326</v>
      </c>
      <c r="J413" s="13">
        <f t="shared" si="74"/>
        <v>8.6079409675412109</v>
      </c>
      <c r="K413" s="13">
        <f t="shared" si="75"/>
        <v>4.2092916407217018E-3</v>
      </c>
      <c r="L413" s="13">
        <f t="shared" si="76"/>
        <v>0</v>
      </c>
      <c r="M413" s="13">
        <f t="shared" si="81"/>
        <v>7.5689960231323808E-2</v>
      </c>
      <c r="N413" s="13">
        <f t="shared" si="77"/>
        <v>4.6927775343420762E-2</v>
      </c>
      <c r="O413" s="13">
        <f t="shared" si="78"/>
        <v>4.6927775343420762E-2</v>
      </c>
      <c r="P413" s="1"/>
      <c r="Q413">
        <v>23.827106538277739</v>
      </c>
    </row>
    <row r="414" spans="1:18" x14ac:dyDescent="0.2">
      <c r="A414" s="14">
        <f t="shared" si="79"/>
        <v>34578</v>
      </c>
      <c r="B414" s="1">
        <v>9</v>
      </c>
      <c r="F414" s="34">
        <v>3.7870967740000001</v>
      </c>
      <c r="G414" s="13">
        <f t="shared" si="72"/>
        <v>0</v>
      </c>
      <c r="H414" s="13">
        <f t="shared" si="73"/>
        <v>3.7870967740000001</v>
      </c>
      <c r="I414" s="16">
        <f t="shared" si="80"/>
        <v>3.7913060656407218</v>
      </c>
      <c r="J414" s="13">
        <f t="shared" si="74"/>
        <v>3.7907983901207305</v>
      </c>
      <c r="K414" s="13">
        <f t="shared" si="75"/>
        <v>5.07675519991313E-4</v>
      </c>
      <c r="L414" s="13">
        <f t="shared" si="76"/>
        <v>0</v>
      </c>
      <c r="M414" s="13">
        <f t="shared" si="81"/>
        <v>2.8762184887903046E-2</v>
      </c>
      <c r="N414" s="13">
        <f t="shared" si="77"/>
        <v>1.7832554630499889E-2</v>
      </c>
      <c r="O414" s="13">
        <f t="shared" si="78"/>
        <v>1.7832554630499889E-2</v>
      </c>
      <c r="P414" s="1"/>
      <c r="Q414">
        <v>21.373524071138728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2.6548387099999999</v>
      </c>
      <c r="G415" s="13">
        <f t="shared" si="72"/>
        <v>0</v>
      </c>
      <c r="H415" s="13">
        <f t="shared" si="73"/>
        <v>2.6548387099999999</v>
      </c>
      <c r="I415" s="16">
        <f t="shared" si="80"/>
        <v>2.6553463855199912</v>
      </c>
      <c r="J415" s="13">
        <f t="shared" si="74"/>
        <v>2.6550382570872753</v>
      </c>
      <c r="K415" s="13">
        <f t="shared" si="75"/>
        <v>3.0812843271599277E-4</v>
      </c>
      <c r="L415" s="13">
        <f t="shared" si="76"/>
        <v>0</v>
      </c>
      <c r="M415" s="13">
        <f t="shared" si="81"/>
        <v>1.0929630257403157E-2</v>
      </c>
      <c r="N415" s="13">
        <f t="shared" si="77"/>
        <v>6.7763707595899572E-3</v>
      </c>
      <c r="O415" s="13">
        <f t="shared" si="78"/>
        <v>6.7763707595899572E-3</v>
      </c>
      <c r="P415" s="1"/>
      <c r="Q415">
        <v>17.352162041402501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10.438709680000001</v>
      </c>
      <c r="G416" s="13">
        <f t="shared" si="72"/>
        <v>0</v>
      </c>
      <c r="H416" s="13">
        <f t="shared" si="73"/>
        <v>10.438709680000001</v>
      </c>
      <c r="I416" s="16">
        <f t="shared" si="80"/>
        <v>10.439017808432716</v>
      </c>
      <c r="J416" s="13">
        <f t="shared" si="74"/>
        <v>10.409169417974486</v>
      </c>
      <c r="K416" s="13">
        <f t="shared" si="75"/>
        <v>2.9848390458230512E-2</v>
      </c>
      <c r="L416" s="13">
        <f t="shared" si="76"/>
        <v>0</v>
      </c>
      <c r="M416" s="13">
        <f t="shared" si="81"/>
        <v>4.1532594978131998E-3</v>
      </c>
      <c r="N416" s="13">
        <f t="shared" si="77"/>
        <v>2.5750208886441838E-3</v>
      </c>
      <c r="O416" s="13">
        <f t="shared" si="78"/>
        <v>2.5750208886441838E-3</v>
      </c>
      <c r="Q416">
        <v>13.985768585303489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10.15483871</v>
      </c>
      <c r="G417" s="13">
        <f t="shared" si="72"/>
        <v>0</v>
      </c>
      <c r="H417" s="13">
        <f t="shared" si="73"/>
        <v>10.15483871</v>
      </c>
      <c r="I417" s="16">
        <f t="shared" si="80"/>
        <v>10.18468710045823</v>
      </c>
      <c r="J417" s="13">
        <f t="shared" si="74"/>
        <v>10.141284048814043</v>
      </c>
      <c r="K417" s="13">
        <f t="shared" si="75"/>
        <v>4.3403051644187229E-2</v>
      </c>
      <c r="L417" s="13">
        <f t="shared" si="76"/>
        <v>0</v>
      </c>
      <c r="M417" s="13">
        <f t="shared" si="81"/>
        <v>1.578238609169016E-3</v>
      </c>
      <c r="N417" s="13">
        <f t="shared" si="77"/>
        <v>9.7850793768479005E-4</v>
      </c>
      <c r="O417" s="13">
        <f t="shared" si="78"/>
        <v>9.7850793768479005E-4</v>
      </c>
      <c r="Q417">
        <v>10.67776164112524</v>
      </c>
    </row>
    <row r="418" spans="1:17" x14ac:dyDescent="0.2">
      <c r="A418" s="14">
        <f t="shared" si="79"/>
        <v>34700</v>
      </c>
      <c r="B418" s="1">
        <v>1</v>
      </c>
      <c r="F418" s="34">
        <v>48.348387099999997</v>
      </c>
      <c r="G418" s="13">
        <f t="shared" si="72"/>
        <v>1.4554315642114477</v>
      </c>
      <c r="H418" s="13">
        <f t="shared" si="73"/>
        <v>46.892955535788552</v>
      </c>
      <c r="I418" s="16">
        <f t="shared" si="80"/>
        <v>46.936358587432736</v>
      </c>
      <c r="J418" s="13">
        <f t="shared" si="74"/>
        <v>43.228844573377714</v>
      </c>
      <c r="K418" s="13">
        <f t="shared" si="75"/>
        <v>3.7075140140550218</v>
      </c>
      <c r="L418" s="13">
        <f t="shared" si="76"/>
        <v>0</v>
      </c>
      <c r="M418" s="13">
        <f t="shared" si="81"/>
        <v>5.99730671484226E-4</v>
      </c>
      <c r="N418" s="13">
        <f t="shared" si="77"/>
        <v>3.7183301632022009E-4</v>
      </c>
      <c r="O418" s="13">
        <f t="shared" si="78"/>
        <v>1.455803397227768</v>
      </c>
      <c r="Q418">
        <v>10.8138962072462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207.62258059999999</v>
      </c>
      <c r="G419" s="13">
        <f t="shared" si="72"/>
        <v>28.112628104076176</v>
      </c>
      <c r="H419" s="13">
        <f t="shared" si="73"/>
        <v>179.50995249592381</v>
      </c>
      <c r="I419" s="16">
        <f t="shared" si="80"/>
        <v>183.21746650997883</v>
      </c>
      <c r="J419" s="13">
        <f t="shared" si="74"/>
        <v>87.112518453672564</v>
      </c>
      <c r="K419" s="13">
        <f t="shared" si="75"/>
        <v>96.10494805630627</v>
      </c>
      <c r="L419" s="13">
        <f t="shared" si="76"/>
        <v>48.121396715506378</v>
      </c>
      <c r="M419" s="13">
        <f t="shared" si="81"/>
        <v>48.121624613161543</v>
      </c>
      <c r="N419" s="13">
        <f t="shared" si="77"/>
        <v>29.835407260160157</v>
      </c>
      <c r="O419" s="13">
        <f t="shared" si="78"/>
        <v>57.948035364236333</v>
      </c>
      <c r="Q419">
        <v>9.1041269516129049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67.258064520000005</v>
      </c>
      <c r="G420" s="13">
        <f t="shared" si="72"/>
        <v>4.6202819170112717</v>
      </c>
      <c r="H420" s="13">
        <f t="shared" si="73"/>
        <v>62.637782602988736</v>
      </c>
      <c r="I420" s="16">
        <f t="shared" si="80"/>
        <v>110.62133394378863</v>
      </c>
      <c r="J420" s="13">
        <f t="shared" si="74"/>
        <v>81.529684708130191</v>
      </c>
      <c r="K420" s="13">
        <f t="shared" si="75"/>
        <v>29.091649235658437</v>
      </c>
      <c r="L420" s="13">
        <f t="shared" si="76"/>
        <v>7.309076666900638</v>
      </c>
      <c r="M420" s="13">
        <f t="shared" si="81"/>
        <v>25.595294019902024</v>
      </c>
      <c r="N420" s="13">
        <f t="shared" si="77"/>
        <v>15.869082292339256</v>
      </c>
      <c r="O420" s="13">
        <f t="shared" si="78"/>
        <v>20.489364209350526</v>
      </c>
      <c r="Q420">
        <v>12.049124726800651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32.906451609999998</v>
      </c>
      <c r="G421" s="13">
        <f t="shared" si="72"/>
        <v>0</v>
      </c>
      <c r="H421" s="13">
        <f t="shared" si="73"/>
        <v>32.906451609999998</v>
      </c>
      <c r="I421" s="16">
        <f t="shared" si="80"/>
        <v>54.689024178757798</v>
      </c>
      <c r="J421" s="13">
        <f t="shared" si="74"/>
        <v>51.757794778862937</v>
      </c>
      <c r="K421" s="13">
        <f t="shared" si="75"/>
        <v>2.9312293998948604</v>
      </c>
      <c r="L421" s="13">
        <f t="shared" si="76"/>
        <v>0</v>
      </c>
      <c r="M421" s="13">
        <f t="shared" si="81"/>
        <v>9.7262117275627684</v>
      </c>
      <c r="N421" s="13">
        <f t="shared" si="77"/>
        <v>6.0302512710889165</v>
      </c>
      <c r="O421" s="13">
        <f t="shared" si="78"/>
        <v>6.0302512710889165</v>
      </c>
      <c r="Q421">
        <v>16.157957965322471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42.906451609999998</v>
      </c>
      <c r="G422" s="13">
        <f t="shared" si="72"/>
        <v>0.54463276670132221</v>
      </c>
      <c r="H422" s="13">
        <f t="shared" si="73"/>
        <v>42.361818843298678</v>
      </c>
      <c r="I422" s="16">
        <f t="shared" si="80"/>
        <v>45.293048243193539</v>
      </c>
      <c r="J422" s="13">
        <f t="shared" si="74"/>
        <v>44.217264471033452</v>
      </c>
      <c r="K422" s="13">
        <f t="shared" si="75"/>
        <v>1.0757837721600865</v>
      </c>
      <c r="L422" s="13">
        <f t="shared" si="76"/>
        <v>0</v>
      </c>
      <c r="M422" s="13">
        <f t="shared" si="81"/>
        <v>3.695960456473852</v>
      </c>
      <c r="N422" s="13">
        <f t="shared" si="77"/>
        <v>2.2914954830137884</v>
      </c>
      <c r="O422" s="13">
        <f t="shared" si="78"/>
        <v>2.8361282497151103</v>
      </c>
      <c r="Q422">
        <v>19.58456434970379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38.683870970000001</v>
      </c>
      <c r="G423" s="13">
        <f t="shared" si="72"/>
        <v>0</v>
      </c>
      <c r="H423" s="13">
        <f t="shared" si="73"/>
        <v>38.683870970000001</v>
      </c>
      <c r="I423" s="16">
        <f t="shared" si="80"/>
        <v>39.759654742160087</v>
      </c>
      <c r="J423" s="13">
        <f t="shared" si="74"/>
        <v>39.175466993637002</v>
      </c>
      <c r="K423" s="13">
        <f t="shared" si="75"/>
        <v>0.5841877485230853</v>
      </c>
      <c r="L423" s="13">
        <f t="shared" si="76"/>
        <v>0</v>
      </c>
      <c r="M423" s="13">
        <f t="shared" si="81"/>
        <v>1.4044649734600636</v>
      </c>
      <c r="N423" s="13">
        <f t="shared" si="77"/>
        <v>0.87076828354523939</v>
      </c>
      <c r="O423" s="13">
        <f t="shared" si="78"/>
        <v>0.87076828354523939</v>
      </c>
      <c r="Q423">
        <v>21.23398330024985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11.9</v>
      </c>
      <c r="G424" s="13">
        <f t="shared" si="72"/>
        <v>0</v>
      </c>
      <c r="H424" s="13">
        <f t="shared" si="73"/>
        <v>11.9</v>
      </c>
      <c r="I424" s="16">
        <f t="shared" si="80"/>
        <v>12.484187748523086</v>
      </c>
      <c r="J424" s="13">
        <f t="shared" si="74"/>
        <v>12.472844507107615</v>
      </c>
      <c r="K424" s="13">
        <f t="shared" si="75"/>
        <v>1.1343241415470828E-2</v>
      </c>
      <c r="L424" s="13">
        <f t="shared" si="76"/>
        <v>0</v>
      </c>
      <c r="M424" s="13">
        <f t="shared" si="81"/>
        <v>0.53369668991482422</v>
      </c>
      <c r="N424" s="13">
        <f t="shared" si="77"/>
        <v>0.330891947747191</v>
      </c>
      <c r="O424" s="13">
        <f t="shared" si="78"/>
        <v>0.330891947747191</v>
      </c>
      <c r="Q424">
        <v>24.69905144899333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11.648387100000001</v>
      </c>
      <c r="G425" s="13">
        <f t="shared" si="72"/>
        <v>0</v>
      </c>
      <c r="H425" s="13">
        <f t="shared" si="73"/>
        <v>11.648387100000001</v>
      </c>
      <c r="I425" s="16">
        <f t="shared" si="80"/>
        <v>11.659730341415472</v>
      </c>
      <c r="J425" s="13">
        <f t="shared" si="74"/>
        <v>11.651659933936674</v>
      </c>
      <c r="K425" s="13">
        <f t="shared" si="75"/>
        <v>8.0704074787973923E-3</v>
      </c>
      <c r="L425" s="13">
        <f t="shared" si="76"/>
        <v>0</v>
      </c>
      <c r="M425" s="13">
        <f t="shared" si="81"/>
        <v>0.20280474216763322</v>
      </c>
      <c r="N425" s="13">
        <f t="shared" si="77"/>
        <v>0.12573894014393261</v>
      </c>
      <c r="O425" s="13">
        <f t="shared" si="78"/>
        <v>0.12573894014393261</v>
      </c>
      <c r="Q425">
        <v>25.675738870967741</v>
      </c>
    </row>
    <row r="426" spans="1:17" x14ac:dyDescent="0.2">
      <c r="A426" s="14">
        <f t="shared" si="79"/>
        <v>34943</v>
      </c>
      <c r="B426" s="1">
        <v>9</v>
      </c>
      <c r="F426" s="34">
        <v>5.7935483870000004</v>
      </c>
      <c r="G426" s="13">
        <f t="shared" si="72"/>
        <v>0</v>
      </c>
      <c r="H426" s="13">
        <f t="shared" si="73"/>
        <v>5.7935483870000004</v>
      </c>
      <c r="I426" s="16">
        <f t="shared" si="80"/>
        <v>5.8016187944787978</v>
      </c>
      <c r="J426" s="13">
        <f t="shared" si="74"/>
        <v>5.7999741003591812</v>
      </c>
      <c r="K426" s="13">
        <f t="shared" si="75"/>
        <v>1.644694119616652E-3</v>
      </c>
      <c r="L426" s="13">
        <f t="shared" si="76"/>
        <v>0</v>
      </c>
      <c r="M426" s="13">
        <f t="shared" si="81"/>
        <v>7.7065802023700614E-2</v>
      </c>
      <c r="N426" s="13">
        <f t="shared" si="77"/>
        <v>4.7780797254694383E-2</v>
      </c>
      <c r="O426" s="13">
        <f t="shared" si="78"/>
        <v>4.7780797254694383E-2</v>
      </c>
      <c r="Q426">
        <v>22.08536171846271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30.209677419999998</v>
      </c>
      <c r="G427" s="13">
        <f t="shared" si="72"/>
        <v>0</v>
      </c>
      <c r="H427" s="13">
        <f t="shared" si="73"/>
        <v>30.209677419999998</v>
      </c>
      <c r="I427" s="16">
        <f t="shared" si="80"/>
        <v>30.211322114119614</v>
      </c>
      <c r="J427" s="13">
        <f t="shared" si="74"/>
        <v>29.801818508568932</v>
      </c>
      <c r="K427" s="13">
        <f t="shared" si="75"/>
        <v>0.40950360555068244</v>
      </c>
      <c r="L427" s="13">
        <f t="shared" si="76"/>
        <v>0</v>
      </c>
      <c r="M427" s="13">
        <f t="shared" si="81"/>
        <v>2.928500476900623E-2</v>
      </c>
      <c r="N427" s="13">
        <f t="shared" si="77"/>
        <v>1.8156702956783864E-2</v>
      </c>
      <c r="O427" s="13">
        <f t="shared" si="78"/>
        <v>1.8156702956783864E-2</v>
      </c>
      <c r="Q427">
        <v>17.936006369160729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0.95483870999999998</v>
      </c>
      <c r="G428" s="13">
        <f t="shared" si="72"/>
        <v>0</v>
      </c>
      <c r="H428" s="13">
        <f t="shared" si="73"/>
        <v>0.95483870999999998</v>
      </c>
      <c r="I428" s="16">
        <f t="shared" si="80"/>
        <v>1.3643423155506824</v>
      </c>
      <c r="J428" s="13">
        <f t="shared" si="74"/>
        <v>1.3642956847036356</v>
      </c>
      <c r="K428" s="13">
        <f t="shared" si="75"/>
        <v>4.6630847046813528E-5</v>
      </c>
      <c r="L428" s="13">
        <f t="shared" si="76"/>
        <v>0</v>
      </c>
      <c r="M428" s="13">
        <f t="shared" si="81"/>
        <v>1.1128301812222366E-2</v>
      </c>
      <c r="N428" s="13">
        <f t="shared" si="77"/>
        <v>6.8995471235778665E-3</v>
      </c>
      <c r="O428" s="13">
        <f t="shared" si="78"/>
        <v>6.8995471235778665E-3</v>
      </c>
      <c r="Q428">
        <v>16.57570380785835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150.87419349999999</v>
      </c>
      <c r="G429" s="13">
        <f t="shared" si="72"/>
        <v>18.614837689930873</v>
      </c>
      <c r="H429" s="13">
        <f t="shared" si="73"/>
        <v>132.25935581006911</v>
      </c>
      <c r="I429" s="16">
        <f t="shared" si="80"/>
        <v>132.25940244091615</v>
      </c>
      <c r="J429" s="13">
        <f t="shared" si="74"/>
        <v>91.172000480483661</v>
      </c>
      <c r="K429" s="13">
        <f t="shared" si="75"/>
        <v>41.087401960432487</v>
      </c>
      <c r="L429" s="13">
        <f t="shared" si="76"/>
        <v>14.614708654033427</v>
      </c>
      <c r="M429" s="13">
        <f t="shared" si="81"/>
        <v>14.618937408722072</v>
      </c>
      <c r="N429" s="13">
        <f t="shared" si="77"/>
        <v>9.0637411934076848</v>
      </c>
      <c r="O429" s="13">
        <f t="shared" si="78"/>
        <v>27.67857888333856</v>
      </c>
      <c r="Q429">
        <v>12.67151400371227</v>
      </c>
    </row>
    <row r="430" spans="1:17" x14ac:dyDescent="0.2">
      <c r="A430" s="14">
        <f t="shared" si="79"/>
        <v>35065</v>
      </c>
      <c r="B430" s="1">
        <v>1</v>
      </c>
      <c r="F430" s="34">
        <v>169.81935480000001</v>
      </c>
      <c r="G430" s="13">
        <f t="shared" si="72"/>
        <v>21.785626862713844</v>
      </c>
      <c r="H430" s="13">
        <f t="shared" si="73"/>
        <v>148.03372793728616</v>
      </c>
      <c r="I430" s="16">
        <f t="shared" si="80"/>
        <v>174.50642124368522</v>
      </c>
      <c r="J430" s="13">
        <f t="shared" si="74"/>
        <v>91.888629108788919</v>
      </c>
      <c r="K430" s="13">
        <f t="shared" si="75"/>
        <v>82.617792134896305</v>
      </c>
      <c r="L430" s="13">
        <f t="shared" si="76"/>
        <v>39.9074730063749</v>
      </c>
      <c r="M430" s="13">
        <f t="shared" si="81"/>
        <v>45.462669221689289</v>
      </c>
      <c r="N430" s="13">
        <f t="shared" si="77"/>
        <v>28.186854917447359</v>
      </c>
      <c r="O430" s="13">
        <f t="shared" si="78"/>
        <v>49.972481780161203</v>
      </c>
      <c r="Q430">
        <v>10.420583768111999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179.48709679999999</v>
      </c>
      <c r="G431" s="13">
        <f t="shared" si="72"/>
        <v>23.403684960686284</v>
      </c>
      <c r="H431" s="13">
        <f t="shared" si="73"/>
        <v>156.0834118393137</v>
      </c>
      <c r="I431" s="16">
        <f t="shared" si="80"/>
        <v>198.79373096783507</v>
      </c>
      <c r="J431" s="13">
        <f t="shared" si="74"/>
        <v>90.694783032967834</v>
      </c>
      <c r="K431" s="13">
        <f t="shared" si="75"/>
        <v>108.09894793486724</v>
      </c>
      <c r="L431" s="13">
        <f t="shared" si="76"/>
        <v>55.425961187356329</v>
      </c>
      <c r="M431" s="13">
        <f t="shared" si="81"/>
        <v>72.701775491598255</v>
      </c>
      <c r="N431" s="13">
        <f t="shared" si="77"/>
        <v>45.075100804790921</v>
      </c>
      <c r="O431" s="13">
        <f t="shared" si="78"/>
        <v>68.478785765477198</v>
      </c>
      <c r="Q431">
        <v>9.5392291516129042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152.73870969999999</v>
      </c>
      <c r="G432" s="13">
        <f t="shared" si="72"/>
        <v>18.926895617853525</v>
      </c>
      <c r="H432" s="13">
        <f t="shared" si="73"/>
        <v>133.81181408214647</v>
      </c>
      <c r="I432" s="16">
        <f t="shared" si="80"/>
        <v>186.48480082965739</v>
      </c>
      <c r="J432" s="13">
        <f t="shared" si="74"/>
        <v>97.747630258742134</v>
      </c>
      <c r="K432" s="13">
        <f t="shared" si="75"/>
        <v>88.737170570915254</v>
      </c>
      <c r="L432" s="13">
        <f t="shared" si="76"/>
        <v>43.63428597670417</v>
      </c>
      <c r="M432" s="13">
        <f t="shared" si="81"/>
        <v>71.260960663511511</v>
      </c>
      <c r="N432" s="13">
        <f t="shared" si="77"/>
        <v>44.18179561137714</v>
      </c>
      <c r="O432" s="13">
        <f t="shared" si="78"/>
        <v>63.108691229230665</v>
      </c>
      <c r="Q432">
        <v>11.31472009996185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7.903225806</v>
      </c>
      <c r="G433" s="13">
        <f t="shared" si="72"/>
        <v>0</v>
      </c>
      <c r="H433" s="13">
        <f t="shared" si="73"/>
        <v>7.903225806</v>
      </c>
      <c r="I433" s="16">
        <f t="shared" si="80"/>
        <v>53.006110400211078</v>
      </c>
      <c r="J433" s="13">
        <f t="shared" si="74"/>
        <v>50.622947522023011</v>
      </c>
      <c r="K433" s="13">
        <f t="shared" si="75"/>
        <v>2.3831628781880667</v>
      </c>
      <c r="L433" s="13">
        <f t="shared" si="76"/>
        <v>0</v>
      </c>
      <c r="M433" s="13">
        <f t="shared" si="81"/>
        <v>27.079165052134371</v>
      </c>
      <c r="N433" s="13">
        <f t="shared" si="77"/>
        <v>16.789082332323311</v>
      </c>
      <c r="O433" s="13">
        <f t="shared" si="78"/>
        <v>16.789082332323311</v>
      </c>
      <c r="Q433">
        <v>17.06113860587249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29.438709679999999</v>
      </c>
      <c r="G434" s="13">
        <f t="shared" si="72"/>
        <v>0</v>
      </c>
      <c r="H434" s="13">
        <f t="shared" si="73"/>
        <v>29.438709679999999</v>
      </c>
      <c r="I434" s="16">
        <f t="shared" si="80"/>
        <v>31.821872558188065</v>
      </c>
      <c r="J434" s="13">
        <f t="shared" si="74"/>
        <v>31.448835233241741</v>
      </c>
      <c r="K434" s="13">
        <f t="shared" si="75"/>
        <v>0.37303732494632413</v>
      </c>
      <c r="L434" s="13">
        <f t="shared" si="76"/>
        <v>0</v>
      </c>
      <c r="M434" s="13">
        <f t="shared" si="81"/>
        <v>10.29008271981106</v>
      </c>
      <c r="N434" s="13">
        <f t="shared" si="77"/>
        <v>6.3798512862828574</v>
      </c>
      <c r="O434" s="13">
        <f t="shared" si="78"/>
        <v>6.3798512862828574</v>
      </c>
      <c r="Q434">
        <v>19.71551692042944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5.2967741940000002</v>
      </c>
      <c r="G435" s="13">
        <f t="shared" si="72"/>
        <v>0</v>
      </c>
      <c r="H435" s="13">
        <f t="shared" si="73"/>
        <v>5.2967741940000002</v>
      </c>
      <c r="I435" s="16">
        <f t="shared" si="80"/>
        <v>5.6698115189463243</v>
      </c>
      <c r="J435" s="13">
        <f t="shared" si="74"/>
        <v>5.6683544776043098</v>
      </c>
      <c r="K435" s="13">
        <f t="shared" si="75"/>
        <v>1.4570413420145201E-3</v>
      </c>
      <c r="L435" s="13">
        <f t="shared" si="76"/>
        <v>0</v>
      </c>
      <c r="M435" s="13">
        <f t="shared" si="81"/>
        <v>3.9102314335282031</v>
      </c>
      <c r="N435" s="13">
        <f t="shared" si="77"/>
        <v>2.424343488787486</v>
      </c>
      <c r="O435" s="13">
        <f t="shared" si="78"/>
        <v>2.424343488787486</v>
      </c>
      <c r="Q435">
        <v>22.455663027508709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20.329032260000002</v>
      </c>
      <c r="G436" s="13">
        <f t="shared" si="72"/>
        <v>0</v>
      </c>
      <c r="H436" s="13">
        <f t="shared" si="73"/>
        <v>20.329032260000002</v>
      </c>
      <c r="I436" s="16">
        <f t="shared" si="80"/>
        <v>20.330489301342016</v>
      </c>
      <c r="J436" s="13">
        <f t="shared" si="74"/>
        <v>20.283662305547491</v>
      </c>
      <c r="K436" s="13">
        <f t="shared" si="75"/>
        <v>4.6826995794525317E-2</v>
      </c>
      <c r="L436" s="13">
        <f t="shared" si="76"/>
        <v>0</v>
      </c>
      <c r="M436" s="13">
        <f t="shared" si="81"/>
        <v>1.4858879447407172</v>
      </c>
      <c r="N436" s="13">
        <f t="shared" si="77"/>
        <v>0.9212505257392446</v>
      </c>
      <c r="O436" s="13">
        <f t="shared" si="78"/>
        <v>0.9212505257392446</v>
      </c>
      <c r="Q436">
        <v>25.007992870967751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9.5870967740000008</v>
      </c>
      <c r="G437" s="13">
        <f t="shared" si="72"/>
        <v>0</v>
      </c>
      <c r="H437" s="13">
        <f t="shared" si="73"/>
        <v>9.5870967740000008</v>
      </c>
      <c r="I437" s="16">
        <f t="shared" si="80"/>
        <v>9.6339237697945261</v>
      </c>
      <c r="J437" s="13">
        <f t="shared" si="74"/>
        <v>9.6281377902964067</v>
      </c>
      <c r="K437" s="13">
        <f t="shared" si="75"/>
        <v>5.7859794981194312E-3</v>
      </c>
      <c r="L437" s="13">
        <f t="shared" si="76"/>
        <v>0</v>
      </c>
      <c r="M437" s="13">
        <f t="shared" si="81"/>
        <v>0.56463741900147257</v>
      </c>
      <c r="N437" s="13">
        <f t="shared" si="77"/>
        <v>0.350075199780913</v>
      </c>
      <c r="O437" s="13">
        <f t="shared" si="78"/>
        <v>0.350075199780913</v>
      </c>
      <c r="Q437">
        <v>23.955860808762662</v>
      </c>
    </row>
    <row r="438" spans="1:17" x14ac:dyDescent="0.2">
      <c r="A438" s="14">
        <f t="shared" si="79"/>
        <v>35309</v>
      </c>
      <c r="B438" s="1">
        <v>9</v>
      </c>
      <c r="F438" s="34">
        <v>9.1838709680000008</v>
      </c>
      <c r="G438" s="13">
        <f t="shared" si="72"/>
        <v>0</v>
      </c>
      <c r="H438" s="13">
        <f t="shared" si="73"/>
        <v>9.1838709680000008</v>
      </c>
      <c r="I438" s="16">
        <f t="shared" si="80"/>
        <v>9.1896569474981202</v>
      </c>
      <c r="J438" s="13">
        <f t="shared" si="74"/>
        <v>9.1844499650195743</v>
      </c>
      <c r="K438" s="13">
        <f t="shared" si="75"/>
        <v>5.2069824785458962E-3</v>
      </c>
      <c r="L438" s="13">
        <f t="shared" si="76"/>
        <v>0</v>
      </c>
      <c r="M438" s="13">
        <f t="shared" si="81"/>
        <v>0.21456221922055957</v>
      </c>
      <c r="N438" s="13">
        <f t="shared" si="77"/>
        <v>0.13302857591674694</v>
      </c>
      <c r="O438" s="13">
        <f t="shared" si="78"/>
        <v>0.13302857591674694</v>
      </c>
      <c r="Q438">
        <v>23.6979343066801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2.8548387100000001</v>
      </c>
      <c r="G439" s="13">
        <f t="shared" si="72"/>
        <v>0</v>
      </c>
      <c r="H439" s="13">
        <f t="shared" si="73"/>
        <v>2.8548387100000001</v>
      </c>
      <c r="I439" s="16">
        <f t="shared" si="80"/>
        <v>2.860045692478546</v>
      </c>
      <c r="J439" s="13">
        <f t="shared" si="74"/>
        <v>2.859851185674501</v>
      </c>
      <c r="K439" s="13">
        <f t="shared" si="75"/>
        <v>1.9450680404498044E-4</v>
      </c>
      <c r="L439" s="13">
        <f t="shared" si="76"/>
        <v>0</v>
      </c>
      <c r="M439" s="13">
        <f t="shared" si="81"/>
        <v>8.1533643303812631E-2</v>
      </c>
      <c r="N439" s="13">
        <f t="shared" si="77"/>
        <v>5.0550858848363828E-2</v>
      </c>
      <c r="O439" s="13">
        <f t="shared" si="78"/>
        <v>5.0550858848363828E-2</v>
      </c>
      <c r="Q439">
        <v>22.179361311966218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130.90967739999999</v>
      </c>
      <c r="G440" s="13">
        <f t="shared" si="72"/>
        <v>15.273442465719654</v>
      </c>
      <c r="H440" s="13">
        <f t="shared" si="73"/>
        <v>115.63623493428034</v>
      </c>
      <c r="I440" s="16">
        <f t="shared" si="80"/>
        <v>115.63642944108439</v>
      </c>
      <c r="J440" s="13">
        <f t="shared" si="74"/>
        <v>88.393633757132633</v>
      </c>
      <c r="K440" s="13">
        <f t="shared" si="75"/>
        <v>27.242795683951755</v>
      </c>
      <c r="L440" s="13">
        <f t="shared" si="76"/>
        <v>6.1830911654675198</v>
      </c>
      <c r="M440" s="13">
        <f t="shared" si="81"/>
        <v>6.2140739499229687</v>
      </c>
      <c r="N440" s="13">
        <f t="shared" si="77"/>
        <v>3.8527258489522405</v>
      </c>
      <c r="O440" s="13">
        <f t="shared" si="78"/>
        <v>19.126168314671894</v>
      </c>
      <c r="Q440">
        <v>13.917824120242241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63.42258065</v>
      </c>
      <c r="G441" s="13">
        <f t="shared" si="72"/>
        <v>3.978349629668871</v>
      </c>
      <c r="H441" s="13">
        <f t="shared" si="73"/>
        <v>59.444231020331131</v>
      </c>
      <c r="I441" s="16">
        <f t="shared" si="80"/>
        <v>80.503935538815369</v>
      </c>
      <c r="J441" s="13">
        <f t="shared" si="74"/>
        <v>70.184175871824664</v>
      </c>
      <c r="K441" s="13">
        <f t="shared" si="75"/>
        <v>10.319759666990706</v>
      </c>
      <c r="L441" s="13">
        <f t="shared" si="76"/>
        <v>0</v>
      </c>
      <c r="M441" s="13">
        <f t="shared" si="81"/>
        <v>2.3613481009707282</v>
      </c>
      <c r="N441" s="13">
        <f t="shared" si="77"/>
        <v>1.4640358226018515</v>
      </c>
      <c r="O441" s="13">
        <f t="shared" si="78"/>
        <v>5.442385452270722</v>
      </c>
      <c r="Q441">
        <v>14.55435132243548</v>
      </c>
    </row>
    <row r="442" spans="1:17" x14ac:dyDescent="0.2">
      <c r="A442" s="14">
        <f t="shared" si="79"/>
        <v>35431</v>
      </c>
      <c r="B442" s="1">
        <v>1</v>
      </c>
      <c r="F442" s="34">
        <v>39.551612900000002</v>
      </c>
      <c r="G442" s="13">
        <f t="shared" si="72"/>
        <v>0</v>
      </c>
      <c r="H442" s="13">
        <f t="shared" si="73"/>
        <v>39.551612900000002</v>
      </c>
      <c r="I442" s="16">
        <f t="shared" si="80"/>
        <v>49.871372566990708</v>
      </c>
      <c r="J442" s="13">
        <f t="shared" si="74"/>
        <v>46.891637362461772</v>
      </c>
      <c r="K442" s="13">
        <f t="shared" si="75"/>
        <v>2.9797352045289358</v>
      </c>
      <c r="L442" s="13">
        <f t="shared" si="76"/>
        <v>0</v>
      </c>
      <c r="M442" s="13">
        <f t="shared" si="81"/>
        <v>0.89731227836887673</v>
      </c>
      <c r="N442" s="13">
        <f t="shared" si="77"/>
        <v>0.55633361258870362</v>
      </c>
      <c r="O442" s="13">
        <f t="shared" si="78"/>
        <v>0.55633361258870362</v>
      </c>
      <c r="Q442">
        <v>13.983172333767509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27.12258065</v>
      </c>
      <c r="G443" s="13">
        <f t="shared" si="72"/>
        <v>0</v>
      </c>
      <c r="H443" s="13">
        <f t="shared" si="73"/>
        <v>27.12258065</v>
      </c>
      <c r="I443" s="16">
        <f t="shared" si="80"/>
        <v>30.102315854528936</v>
      </c>
      <c r="J443" s="13">
        <f t="shared" si="74"/>
        <v>29.030447696185654</v>
      </c>
      <c r="K443" s="13">
        <f t="shared" si="75"/>
        <v>1.0718681583432819</v>
      </c>
      <c r="L443" s="13">
        <f t="shared" si="76"/>
        <v>0</v>
      </c>
      <c r="M443" s="13">
        <f t="shared" si="81"/>
        <v>0.34097866578017311</v>
      </c>
      <c r="N443" s="13">
        <f t="shared" si="77"/>
        <v>0.21140677278370731</v>
      </c>
      <c r="O443" s="13">
        <f t="shared" si="78"/>
        <v>0.21140677278370731</v>
      </c>
      <c r="Q443">
        <v>10.6507712446494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123.9870968</v>
      </c>
      <c r="G444" s="13">
        <f t="shared" si="72"/>
        <v>14.114832978758074</v>
      </c>
      <c r="H444" s="13">
        <f t="shared" si="73"/>
        <v>109.87226382124193</v>
      </c>
      <c r="I444" s="16">
        <f t="shared" si="80"/>
        <v>110.94413197958521</v>
      </c>
      <c r="J444" s="13">
        <f t="shared" si="74"/>
        <v>80.493033350937665</v>
      </c>
      <c r="K444" s="13">
        <f t="shared" si="75"/>
        <v>30.451098628647543</v>
      </c>
      <c r="L444" s="13">
        <f t="shared" si="76"/>
        <v>8.1370061181136748</v>
      </c>
      <c r="M444" s="13">
        <f t="shared" si="81"/>
        <v>8.2665780111101412</v>
      </c>
      <c r="N444" s="13">
        <f t="shared" si="77"/>
        <v>5.1252783668882875</v>
      </c>
      <c r="O444" s="13">
        <f t="shared" si="78"/>
        <v>19.240111345646362</v>
      </c>
      <c r="Q444">
        <v>11.593848751612899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42.396774190000002</v>
      </c>
      <c r="G445" s="13">
        <f t="shared" si="72"/>
        <v>0.45932973763986246</v>
      </c>
      <c r="H445" s="13">
        <f t="shared" si="73"/>
        <v>41.93744445236014</v>
      </c>
      <c r="I445" s="16">
        <f t="shared" si="80"/>
        <v>64.251536962894008</v>
      </c>
      <c r="J445" s="13">
        <f t="shared" si="74"/>
        <v>59.413604446127103</v>
      </c>
      <c r="K445" s="13">
        <f t="shared" si="75"/>
        <v>4.8379325167669052</v>
      </c>
      <c r="L445" s="13">
        <f t="shared" si="76"/>
        <v>0</v>
      </c>
      <c r="M445" s="13">
        <f t="shared" si="81"/>
        <v>3.1412996442218537</v>
      </c>
      <c r="N445" s="13">
        <f t="shared" si="77"/>
        <v>1.9476057794175492</v>
      </c>
      <c r="O445" s="13">
        <f t="shared" si="78"/>
        <v>2.4069355170574118</v>
      </c>
      <c r="Q445">
        <v>15.78101440431308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11.91612903</v>
      </c>
      <c r="G446" s="13">
        <f t="shared" si="72"/>
        <v>0</v>
      </c>
      <c r="H446" s="13">
        <f t="shared" si="73"/>
        <v>11.91612903</v>
      </c>
      <c r="I446" s="16">
        <f t="shared" si="80"/>
        <v>16.754061546766906</v>
      </c>
      <c r="J446" s="13">
        <f t="shared" si="74"/>
        <v>16.707356846628702</v>
      </c>
      <c r="K446" s="13">
        <f t="shared" si="75"/>
        <v>4.6704700138203492E-2</v>
      </c>
      <c r="L446" s="13">
        <f t="shared" si="76"/>
        <v>0</v>
      </c>
      <c r="M446" s="13">
        <f t="shared" si="81"/>
        <v>1.1936938648043045</v>
      </c>
      <c r="N446" s="13">
        <f t="shared" si="77"/>
        <v>0.74009019617866878</v>
      </c>
      <c r="O446" s="13">
        <f t="shared" si="78"/>
        <v>0.74009019617866878</v>
      </c>
      <c r="Q446">
        <v>20.893269682582851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3.8709676999999998E-2</v>
      </c>
      <c r="G447" s="13">
        <f t="shared" si="72"/>
        <v>0</v>
      </c>
      <c r="H447" s="13">
        <f t="shared" si="73"/>
        <v>3.8709676999999998E-2</v>
      </c>
      <c r="I447" s="16">
        <f t="shared" si="80"/>
        <v>8.541437713820349E-2</v>
      </c>
      <c r="J447" s="13">
        <f t="shared" si="74"/>
        <v>8.5414370075314425E-2</v>
      </c>
      <c r="K447" s="13">
        <f t="shared" si="75"/>
        <v>7.0628890652679743E-9</v>
      </c>
      <c r="L447" s="13">
        <f t="shared" si="76"/>
        <v>0</v>
      </c>
      <c r="M447" s="13">
        <f t="shared" si="81"/>
        <v>0.45360366862563573</v>
      </c>
      <c r="N447" s="13">
        <f t="shared" si="77"/>
        <v>0.28123427454789413</v>
      </c>
      <c r="O447" s="13">
        <f t="shared" si="78"/>
        <v>0.28123427454789413</v>
      </c>
      <c r="Q447">
        <v>19.989789212511361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0.15161290299999999</v>
      </c>
      <c r="G448" s="13">
        <f t="shared" si="72"/>
        <v>0</v>
      </c>
      <c r="H448" s="13">
        <f t="shared" si="73"/>
        <v>0.15161290299999999</v>
      </c>
      <c r="I448" s="16">
        <f t="shared" si="80"/>
        <v>0.15161291006288907</v>
      </c>
      <c r="J448" s="13">
        <f t="shared" si="74"/>
        <v>0.15161286567856147</v>
      </c>
      <c r="K448" s="13">
        <f t="shared" si="75"/>
        <v>4.4384327602120521E-8</v>
      </c>
      <c r="L448" s="13">
        <f t="shared" si="76"/>
        <v>0</v>
      </c>
      <c r="M448" s="13">
        <f t="shared" si="81"/>
        <v>0.1723693940777416</v>
      </c>
      <c r="N448" s="13">
        <f t="shared" si="77"/>
        <v>0.10686902432819979</v>
      </c>
      <c r="O448" s="13">
        <f t="shared" si="78"/>
        <v>0.10686902432819979</v>
      </c>
      <c r="Q448">
        <v>19.166789003173541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10.716129029999999</v>
      </c>
      <c r="G449" s="13">
        <f t="shared" si="72"/>
        <v>0</v>
      </c>
      <c r="H449" s="13">
        <f t="shared" si="73"/>
        <v>10.716129029999999</v>
      </c>
      <c r="I449" s="16">
        <f t="shared" si="80"/>
        <v>10.716129074384327</v>
      </c>
      <c r="J449" s="13">
        <f t="shared" si="74"/>
        <v>10.706939123727958</v>
      </c>
      <c r="K449" s="13">
        <f t="shared" si="75"/>
        <v>9.1899506563688504E-3</v>
      </c>
      <c r="L449" s="13">
        <f t="shared" si="76"/>
        <v>0</v>
      </c>
      <c r="M449" s="13">
        <f t="shared" si="81"/>
        <v>6.5500369749541806E-2</v>
      </c>
      <c r="N449" s="13">
        <f t="shared" si="77"/>
        <v>4.0610229244715919E-2</v>
      </c>
      <c r="O449" s="13">
        <f t="shared" si="78"/>
        <v>4.0610229244715919E-2</v>
      </c>
      <c r="Q449">
        <v>22.932552870967751</v>
      </c>
    </row>
    <row r="450" spans="1:17" x14ac:dyDescent="0.2">
      <c r="A450" s="14">
        <f t="shared" si="79"/>
        <v>35674</v>
      </c>
      <c r="B450" s="1">
        <v>9</v>
      </c>
      <c r="F450" s="34">
        <v>3.874193548</v>
      </c>
      <c r="G450" s="13">
        <f t="shared" si="72"/>
        <v>0</v>
      </c>
      <c r="H450" s="13">
        <f t="shared" si="73"/>
        <v>3.874193548</v>
      </c>
      <c r="I450" s="16">
        <f t="shared" si="80"/>
        <v>3.8833834986563689</v>
      </c>
      <c r="J450" s="13">
        <f t="shared" si="74"/>
        <v>3.8828577900186048</v>
      </c>
      <c r="K450" s="13">
        <f t="shared" si="75"/>
        <v>5.257086377641329E-4</v>
      </c>
      <c r="L450" s="13">
        <f t="shared" si="76"/>
        <v>0</v>
      </c>
      <c r="M450" s="13">
        <f t="shared" si="81"/>
        <v>2.4890140504825888E-2</v>
      </c>
      <c r="N450" s="13">
        <f t="shared" si="77"/>
        <v>1.543188711299205E-2</v>
      </c>
      <c r="O450" s="13">
        <f t="shared" si="78"/>
        <v>1.543188711299205E-2</v>
      </c>
      <c r="Q450">
        <v>21.635792453728559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13.53225806</v>
      </c>
      <c r="G451" s="13">
        <f t="shared" si="72"/>
        <v>0</v>
      </c>
      <c r="H451" s="13">
        <f t="shared" si="73"/>
        <v>13.53225806</v>
      </c>
      <c r="I451" s="16">
        <f t="shared" si="80"/>
        <v>13.532783768637763</v>
      </c>
      <c r="J451" s="13">
        <f t="shared" si="74"/>
        <v>13.500927185786891</v>
      </c>
      <c r="K451" s="13">
        <f t="shared" si="75"/>
        <v>3.1856582850872783E-2</v>
      </c>
      <c r="L451" s="13">
        <f t="shared" si="76"/>
        <v>0</v>
      </c>
      <c r="M451" s="13">
        <f t="shared" si="81"/>
        <v>9.4582533918338377E-3</v>
      </c>
      <c r="N451" s="13">
        <f t="shared" si="77"/>
        <v>5.8641171029369795E-3</v>
      </c>
      <c r="O451" s="13">
        <f t="shared" si="78"/>
        <v>5.8641171029369795E-3</v>
      </c>
      <c r="Q451">
        <v>19.076516577901089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45.96451613</v>
      </c>
      <c r="G452" s="13">
        <f t="shared" si="72"/>
        <v>1.0564509410700855</v>
      </c>
      <c r="H452" s="13">
        <f t="shared" si="73"/>
        <v>44.908065188929918</v>
      </c>
      <c r="I452" s="16">
        <f t="shared" si="80"/>
        <v>44.939921771780789</v>
      </c>
      <c r="J452" s="13">
        <f t="shared" si="74"/>
        <v>42.950277650186507</v>
      </c>
      <c r="K452" s="13">
        <f t="shared" si="75"/>
        <v>1.9896441215942815</v>
      </c>
      <c r="L452" s="13">
        <f t="shared" si="76"/>
        <v>0</v>
      </c>
      <c r="M452" s="13">
        <f t="shared" si="81"/>
        <v>3.5941362888968582E-3</v>
      </c>
      <c r="N452" s="13">
        <f t="shared" si="77"/>
        <v>2.2283644991160519E-3</v>
      </c>
      <c r="O452" s="13">
        <f t="shared" si="78"/>
        <v>1.0586793055692016</v>
      </c>
      <c r="Q452">
        <v>14.821429451269189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115.18709680000001</v>
      </c>
      <c r="G453" s="13">
        <f t="shared" si="72"/>
        <v>12.642005997839727</v>
      </c>
      <c r="H453" s="13">
        <f t="shared" si="73"/>
        <v>102.54509080216027</v>
      </c>
      <c r="I453" s="16">
        <f t="shared" si="80"/>
        <v>104.53473492375456</v>
      </c>
      <c r="J453" s="13">
        <f t="shared" si="74"/>
        <v>85.259219251422039</v>
      </c>
      <c r="K453" s="13">
        <f t="shared" si="75"/>
        <v>19.275515672332517</v>
      </c>
      <c r="L453" s="13">
        <f t="shared" si="76"/>
        <v>1.3308724645001266</v>
      </c>
      <c r="M453" s="13">
        <f t="shared" si="81"/>
        <v>1.3322382362899075</v>
      </c>
      <c r="N453" s="13">
        <f t="shared" si="77"/>
        <v>0.82598770649974262</v>
      </c>
      <c r="O453" s="13">
        <f t="shared" si="78"/>
        <v>13.467993704339468</v>
      </c>
      <c r="Q453">
        <v>14.9576946153203</v>
      </c>
    </row>
    <row r="454" spans="1:17" x14ac:dyDescent="0.2">
      <c r="A454" s="14">
        <f t="shared" si="79"/>
        <v>35796</v>
      </c>
      <c r="B454" s="1">
        <v>1</v>
      </c>
      <c r="F454" s="34">
        <v>144.2096774</v>
      </c>
      <c r="G454" s="13">
        <f t="shared" ref="G454:G517" si="86">IF((F454-$J$2)&gt;0,$I$2*(F454-$J$2),0)</f>
        <v>17.499419607334886</v>
      </c>
      <c r="H454" s="13">
        <f t="shared" ref="H454:H517" si="87">F454-G454</f>
        <v>126.71025779266512</v>
      </c>
      <c r="I454" s="16">
        <f t="shared" si="80"/>
        <v>144.65490100049752</v>
      </c>
      <c r="J454" s="13">
        <f t="shared" ref="J454:J517" si="88">I454/SQRT(1+(I454/($K$2*(300+(25*Q454)+0.05*(Q454)^3)))^2)</f>
        <v>94.46675736179894</v>
      </c>
      <c r="K454" s="13">
        <f t="shared" ref="K454:K517" si="89">I454-J454</f>
        <v>50.188143638698577</v>
      </c>
      <c r="L454" s="13">
        <f t="shared" ref="L454:L517" si="90">IF(K454&gt;$N$2,(K454-$N$2)/$L$2,0)</f>
        <v>20.157226163090002</v>
      </c>
      <c r="M454" s="13">
        <f t="shared" si="81"/>
        <v>20.663476692880167</v>
      </c>
      <c r="N454" s="13">
        <f t="shared" ref="N454:N517" si="91">$M$2*M454</f>
        <v>12.811355549585704</v>
      </c>
      <c r="O454" s="13">
        <f t="shared" ref="O454:O517" si="92">N454+G454</f>
        <v>30.310775156920592</v>
      </c>
      <c r="Q454">
        <v>12.5413504516129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72.906451610000005</v>
      </c>
      <c r="G455" s="13">
        <f t="shared" si="86"/>
        <v>5.5656338380138699</v>
      </c>
      <c r="H455" s="13">
        <f t="shared" si="87"/>
        <v>67.340817771986138</v>
      </c>
      <c r="I455" s="16">
        <f t="shared" ref="I455:I518" si="95">H455+K454-L454</f>
        <v>97.371735247594714</v>
      </c>
      <c r="J455" s="13">
        <f t="shared" si="88"/>
        <v>80.185800259341661</v>
      </c>
      <c r="K455" s="13">
        <f t="shared" si="89"/>
        <v>17.185934988253052</v>
      </c>
      <c r="L455" s="13">
        <f t="shared" si="90"/>
        <v>5.8279753099992553E-2</v>
      </c>
      <c r="M455" s="13">
        <f t="shared" ref="M455:M518" si="96">L455+M454-N454</f>
        <v>7.9104008963944548</v>
      </c>
      <c r="N455" s="13">
        <f t="shared" si="91"/>
        <v>4.9044485557645618</v>
      </c>
      <c r="O455" s="13">
        <f t="shared" si="92"/>
        <v>10.470082393778432</v>
      </c>
      <c r="Q455">
        <v>14.35820965749588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46.80967742</v>
      </c>
      <c r="G456" s="13">
        <f t="shared" si="86"/>
        <v>1.1979027991541487</v>
      </c>
      <c r="H456" s="13">
        <f t="shared" si="87"/>
        <v>45.61177462084585</v>
      </c>
      <c r="I456" s="16">
        <f t="shared" si="95"/>
        <v>62.739429855998907</v>
      </c>
      <c r="J456" s="13">
        <f t="shared" si="88"/>
        <v>56.895867094507004</v>
      </c>
      <c r="K456" s="13">
        <f t="shared" si="89"/>
        <v>5.8435627614919028</v>
      </c>
      <c r="L456" s="13">
        <f t="shared" si="90"/>
        <v>0</v>
      </c>
      <c r="M456" s="13">
        <f t="shared" si="96"/>
        <v>3.0059523406298929</v>
      </c>
      <c r="N456" s="13">
        <f t="shared" si="91"/>
        <v>1.8636904511905337</v>
      </c>
      <c r="O456" s="13">
        <f t="shared" si="92"/>
        <v>3.0615932503446821</v>
      </c>
      <c r="Q456">
        <v>13.6945609498972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11.98387097</v>
      </c>
      <c r="G457" s="13">
        <f t="shared" si="86"/>
        <v>0</v>
      </c>
      <c r="H457" s="13">
        <f t="shared" si="87"/>
        <v>11.98387097</v>
      </c>
      <c r="I457" s="16">
        <f t="shared" si="95"/>
        <v>17.827433731491901</v>
      </c>
      <c r="J457" s="13">
        <f t="shared" si="88"/>
        <v>17.726673414269033</v>
      </c>
      <c r="K457" s="13">
        <f t="shared" si="89"/>
        <v>0.10076031722286771</v>
      </c>
      <c r="L457" s="13">
        <f t="shared" si="90"/>
        <v>0</v>
      </c>
      <c r="M457" s="13">
        <f t="shared" si="96"/>
        <v>1.1422618894393592</v>
      </c>
      <c r="N457" s="13">
        <f t="shared" si="91"/>
        <v>0.70820237145240272</v>
      </c>
      <c r="O457" s="13">
        <f t="shared" si="92"/>
        <v>0.70820237145240272</v>
      </c>
      <c r="Q457">
        <v>16.742861002859001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4.4193548390000004</v>
      </c>
      <c r="G458" s="13">
        <f t="shared" si="86"/>
        <v>0</v>
      </c>
      <c r="H458" s="13">
        <f t="shared" si="87"/>
        <v>4.4193548390000004</v>
      </c>
      <c r="I458" s="16">
        <f t="shared" si="95"/>
        <v>4.5201151562228681</v>
      </c>
      <c r="J458" s="13">
        <f t="shared" si="88"/>
        <v>4.5193511147624674</v>
      </c>
      <c r="K458" s="13">
        <f t="shared" si="89"/>
        <v>7.6404146040065513E-4</v>
      </c>
      <c r="L458" s="13">
        <f t="shared" si="90"/>
        <v>0</v>
      </c>
      <c r="M458" s="13">
        <f t="shared" si="96"/>
        <v>0.43405951798695652</v>
      </c>
      <c r="N458" s="13">
        <f t="shared" si="91"/>
        <v>0.26911690115191306</v>
      </c>
      <c r="O458" s="13">
        <f t="shared" si="92"/>
        <v>0.26911690115191306</v>
      </c>
      <c r="Q458">
        <v>22.213326889798861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2.9258064519999998</v>
      </c>
      <c r="G459" s="13">
        <f t="shared" si="86"/>
        <v>0</v>
      </c>
      <c r="H459" s="13">
        <f t="shared" si="87"/>
        <v>2.9258064519999998</v>
      </c>
      <c r="I459" s="16">
        <f t="shared" si="95"/>
        <v>2.9265704934604004</v>
      </c>
      <c r="J459" s="13">
        <f t="shared" si="88"/>
        <v>2.9263643750147095</v>
      </c>
      <c r="K459" s="13">
        <f t="shared" si="89"/>
        <v>2.0611844569096149E-4</v>
      </c>
      <c r="L459" s="13">
        <f t="shared" si="90"/>
        <v>0</v>
      </c>
      <c r="M459" s="13">
        <f t="shared" si="96"/>
        <v>0.16494261683504347</v>
      </c>
      <c r="N459" s="13">
        <f t="shared" si="91"/>
        <v>0.10226442243772695</v>
      </c>
      <c r="O459" s="13">
        <f t="shared" si="92"/>
        <v>0.10226442243772695</v>
      </c>
      <c r="Q459">
        <v>22.257269960588069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12.8</v>
      </c>
      <c r="G460" s="13">
        <f t="shared" si="86"/>
        <v>0</v>
      </c>
      <c r="H460" s="13">
        <f t="shared" si="87"/>
        <v>12.8</v>
      </c>
      <c r="I460" s="16">
        <f t="shared" si="95"/>
        <v>12.800206118445692</v>
      </c>
      <c r="J460" s="13">
        <f t="shared" si="88"/>
        <v>12.786506728832631</v>
      </c>
      <c r="K460" s="13">
        <f t="shared" si="89"/>
        <v>1.3699389613060831E-2</v>
      </c>
      <c r="L460" s="13">
        <f t="shared" si="90"/>
        <v>0</v>
      </c>
      <c r="M460" s="13">
        <f t="shared" si="96"/>
        <v>6.267819439731652E-2</v>
      </c>
      <c r="N460" s="13">
        <f t="shared" si="91"/>
        <v>3.8860480526336241E-2</v>
      </c>
      <c r="O460" s="13">
        <f t="shared" si="92"/>
        <v>3.8860480526336241E-2</v>
      </c>
      <c r="Q460">
        <v>23.88371087096775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34.545161290000003</v>
      </c>
      <c r="G461" s="13">
        <f t="shared" si="86"/>
        <v>0</v>
      </c>
      <c r="H461" s="13">
        <f t="shared" si="87"/>
        <v>34.545161290000003</v>
      </c>
      <c r="I461" s="16">
        <f t="shared" si="95"/>
        <v>34.558860679613062</v>
      </c>
      <c r="J461" s="13">
        <f t="shared" si="88"/>
        <v>34.269168875972618</v>
      </c>
      <c r="K461" s="13">
        <f t="shared" si="89"/>
        <v>0.28969180364044433</v>
      </c>
      <c r="L461" s="13">
        <f t="shared" si="90"/>
        <v>0</v>
      </c>
      <c r="M461" s="13">
        <f t="shared" si="96"/>
        <v>2.3817713870980278E-2</v>
      </c>
      <c r="N461" s="13">
        <f t="shared" si="91"/>
        <v>1.4766982600007772E-2</v>
      </c>
      <c r="O461" s="13">
        <f t="shared" si="92"/>
        <v>1.4766982600007772E-2</v>
      </c>
      <c r="Q461">
        <v>23.29298538632732</v>
      </c>
    </row>
    <row r="462" spans="1:17" x14ac:dyDescent="0.2">
      <c r="A462" s="14">
        <f t="shared" si="93"/>
        <v>36039</v>
      </c>
      <c r="B462" s="1">
        <v>9</v>
      </c>
      <c r="F462" s="34">
        <v>27.92258065</v>
      </c>
      <c r="G462" s="13">
        <f t="shared" si="86"/>
        <v>0</v>
      </c>
      <c r="H462" s="13">
        <f t="shared" si="87"/>
        <v>27.92258065</v>
      </c>
      <c r="I462" s="16">
        <f t="shared" si="95"/>
        <v>28.212272453640445</v>
      </c>
      <c r="J462" s="13">
        <f t="shared" si="88"/>
        <v>28.026804632228419</v>
      </c>
      <c r="K462" s="13">
        <f t="shared" si="89"/>
        <v>0.18546782141202556</v>
      </c>
      <c r="L462" s="13">
        <f t="shared" si="90"/>
        <v>0</v>
      </c>
      <c r="M462" s="13">
        <f t="shared" si="96"/>
        <v>9.0507312709725059E-3</v>
      </c>
      <c r="N462" s="13">
        <f t="shared" si="91"/>
        <v>5.6114533880029533E-3</v>
      </c>
      <c r="O462" s="13">
        <f t="shared" si="92"/>
        <v>5.6114533880029533E-3</v>
      </c>
      <c r="Q462">
        <v>22.156629862485449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68.92258065</v>
      </c>
      <c r="G463" s="13">
        <f t="shared" si="86"/>
        <v>4.8988664927428385</v>
      </c>
      <c r="H463" s="13">
        <f t="shared" si="87"/>
        <v>64.02371415725716</v>
      </c>
      <c r="I463" s="16">
        <f t="shared" si="95"/>
        <v>64.209181978669193</v>
      </c>
      <c r="J463" s="13">
        <f t="shared" si="88"/>
        <v>60.65220241636171</v>
      </c>
      <c r="K463" s="13">
        <f t="shared" si="89"/>
        <v>3.5569795623074825</v>
      </c>
      <c r="L463" s="13">
        <f t="shared" si="90"/>
        <v>0</v>
      </c>
      <c r="M463" s="13">
        <f t="shared" si="96"/>
        <v>3.4392778829695526E-3</v>
      </c>
      <c r="N463" s="13">
        <f t="shared" si="91"/>
        <v>2.1323522874411227E-3</v>
      </c>
      <c r="O463" s="13">
        <f t="shared" si="92"/>
        <v>4.9009988450302799</v>
      </c>
      <c r="Q463">
        <v>18.181297058683821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4.9612903230000001</v>
      </c>
      <c r="G464" s="13">
        <f t="shared" si="86"/>
        <v>0</v>
      </c>
      <c r="H464" s="13">
        <f t="shared" si="87"/>
        <v>4.9612903230000001</v>
      </c>
      <c r="I464" s="16">
        <f t="shared" si="95"/>
        <v>8.5182698853074825</v>
      </c>
      <c r="J464" s="13">
        <f t="shared" si="88"/>
        <v>8.5045493217248094</v>
      </c>
      <c r="K464" s="13">
        <f t="shared" si="89"/>
        <v>1.3720563582673151E-2</v>
      </c>
      <c r="L464" s="13">
        <f t="shared" si="90"/>
        <v>0</v>
      </c>
      <c r="M464" s="13">
        <f t="shared" si="96"/>
        <v>1.30692559552843E-3</v>
      </c>
      <c r="N464" s="13">
        <f t="shared" si="91"/>
        <v>8.1029386922762652E-4</v>
      </c>
      <c r="O464" s="13">
        <f t="shared" si="92"/>
        <v>8.1029386922762652E-4</v>
      </c>
      <c r="Q464">
        <v>15.203697442252951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21.69354839</v>
      </c>
      <c r="G465" s="13">
        <f t="shared" si="86"/>
        <v>0</v>
      </c>
      <c r="H465" s="13">
        <f t="shared" si="87"/>
        <v>21.69354839</v>
      </c>
      <c r="I465" s="16">
        <f t="shared" si="95"/>
        <v>21.707268953582673</v>
      </c>
      <c r="J465" s="13">
        <f t="shared" si="88"/>
        <v>21.434747483389234</v>
      </c>
      <c r="K465" s="13">
        <f t="shared" si="89"/>
        <v>0.27252147019343909</v>
      </c>
      <c r="L465" s="13">
        <f t="shared" si="90"/>
        <v>0</v>
      </c>
      <c r="M465" s="13">
        <f t="shared" si="96"/>
        <v>4.9663172630080344E-4</v>
      </c>
      <c r="N465" s="13">
        <f t="shared" si="91"/>
        <v>3.0791167030649815E-4</v>
      </c>
      <c r="O465" s="13">
        <f t="shared" si="92"/>
        <v>3.0791167030649815E-4</v>
      </c>
      <c r="Q465">
        <v>13.768701478974119</v>
      </c>
    </row>
    <row r="466" spans="1:17" x14ac:dyDescent="0.2">
      <c r="A466" s="14">
        <f t="shared" si="93"/>
        <v>36161</v>
      </c>
      <c r="B466" s="1">
        <v>1</v>
      </c>
      <c r="F466" s="34">
        <v>135.45161289999999</v>
      </c>
      <c r="G466" s="13">
        <f t="shared" si="86"/>
        <v>16.03361123276407</v>
      </c>
      <c r="H466" s="13">
        <f t="shared" si="87"/>
        <v>119.41800166723591</v>
      </c>
      <c r="I466" s="16">
        <f t="shared" si="95"/>
        <v>119.69052313742935</v>
      </c>
      <c r="J466" s="13">
        <f t="shared" si="88"/>
        <v>81.632961526364667</v>
      </c>
      <c r="K466" s="13">
        <f t="shared" si="89"/>
        <v>38.057561611064685</v>
      </c>
      <c r="L466" s="13">
        <f t="shared" si="90"/>
        <v>12.769480673755606</v>
      </c>
      <c r="M466" s="13">
        <f t="shared" si="96"/>
        <v>12.769669393811601</v>
      </c>
      <c r="N466" s="13">
        <f t="shared" si="91"/>
        <v>7.9171950241631919</v>
      </c>
      <c r="O466" s="13">
        <f t="shared" si="92"/>
        <v>23.950806256927262</v>
      </c>
      <c r="Q466">
        <v>10.900811151612899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99.290322579999994</v>
      </c>
      <c r="G467" s="13">
        <f t="shared" si="86"/>
        <v>9.9814153182052685</v>
      </c>
      <c r="H467" s="13">
        <f t="shared" si="87"/>
        <v>89.308907261794729</v>
      </c>
      <c r="I467" s="16">
        <f t="shared" si="95"/>
        <v>114.59698819910381</v>
      </c>
      <c r="J467" s="13">
        <f t="shared" si="88"/>
        <v>85.183357596082402</v>
      </c>
      <c r="K467" s="13">
        <f t="shared" si="89"/>
        <v>29.413630603021403</v>
      </c>
      <c r="L467" s="13">
        <f t="shared" si="90"/>
        <v>7.5051691865313259</v>
      </c>
      <c r="M467" s="13">
        <f t="shared" si="96"/>
        <v>12.357643556179735</v>
      </c>
      <c r="N467" s="13">
        <f t="shared" si="91"/>
        <v>7.6617390048314356</v>
      </c>
      <c r="O467" s="13">
        <f t="shared" si="92"/>
        <v>17.643154323036704</v>
      </c>
      <c r="Q467">
        <v>12.843806473477439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12.01612903</v>
      </c>
      <c r="G468" s="13">
        <f t="shared" si="86"/>
        <v>0</v>
      </c>
      <c r="H468" s="13">
        <f t="shared" si="87"/>
        <v>12.01612903</v>
      </c>
      <c r="I468" s="16">
        <f t="shared" si="95"/>
        <v>33.924590446490079</v>
      </c>
      <c r="J468" s="13">
        <f t="shared" si="88"/>
        <v>33.087140603587727</v>
      </c>
      <c r="K468" s="13">
        <f t="shared" si="89"/>
        <v>0.8374498429023518</v>
      </c>
      <c r="L468" s="13">
        <f t="shared" si="90"/>
        <v>0</v>
      </c>
      <c r="M468" s="13">
        <f t="shared" si="96"/>
        <v>4.6959045513482991</v>
      </c>
      <c r="N468" s="13">
        <f t="shared" si="91"/>
        <v>2.9114608218359455</v>
      </c>
      <c r="O468" s="13">
        <f t="shared" si="92"/>
        <v>2.9114608218359455</v>
      </c>
      <c r="Q468">
        <v>15.19768871819079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99.858064519999999</v>
      </c>
      <c r="G469" s="13">
        <f t="shared" si="86"/>
        <v>10.076436414504238</v>
      </c>
      <c r="H469" s="13">
        <f t="shared" si="87"/>
        <v>89.781628105495756</v>
      </c>
      <c r="I469" s="16">
        <f t="shared" si="95"/>
        <v>90.619077948398115</v>
      </c>
      <c r="J469" s="13">
        <f t="shared" si="88"/>
        <v>77.166220893856419</v>
      </c>
      <c r="K469" s="13">
        <f t="shared" si="89"/>
        <v>13.452857054541695</v>
      </c>
      <c r="L469" s="13">
        <f t="shared" si="90"/>
        <v>0</v>
      </c>
      <c r="M469" s="13">
        <f t="shared" si="96"/>
        <v>1.7844437295123536</v>
      </c>
      <c r="N469" s="13">
        <f t="shared" si="91"/>
        <v>1.1063551122976591</v>
      </c>
      <c r="O469" s="13">
        <f t="shared" si="92"/>
        <v>11.182791526801898</v>
      </c>
      <c r="Q469">
        <v>14.94131535865133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12.79032258</v>
      </c>
      <c r="G470" s="13">
        <f t="shared" si="86"/>
        <v>0</v>
      </c>
      <c r="H470" s="13">
        <f t="shared" si="87"/>
        <v>12.79032258</v>
      </c>
      <c r="I470" s="16">
        <f t="shared" si="95"/>
        <v>26.243179634541697</v>
      </c>
      <c r="J470" s="13">
        <f t="shared" si="88"/>
        <v>26.072304079589156</v>
      </c>
      <c r="K470" s="13">
        <f t="shared" si="89"/>
        <v>0.17087555495254136</v>
      </c>
      <c r="L470" s="13">
        <f t="shared" si="90"/>
        <v>0</v>
      </c>
      <c r="M470" s="13">
        <f t="shared" si="96"/>
        <v>0.67808861721469449</v>
      </c>
      <c r="N470" s="13">
        <f t="shared" si="91"/>
        <v>0.42041494267311058</v>
      </c>
      <c r="O470" s="13">
        <f t="shared" si="92"/>
        <v>0.42041494267311058</v>
      </c>
      <c r="Q470">
        <v>21.20128118721718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2.3935483870000001</v>
      </c>
      <c r="G471" s="13">
        <f t="shared" si="86"/>
        <v>0</v>
      </c>
      <c r="H471" s="13">
        <f t="shared" si="87"/>
        <v>2.3935483870000001</v>
      </c>
      <c r="I471" s="16">
        <f t="shared" si="95"/>
        <v>2.5644239419525414</v>
      </c>
      <c r="J471" s="13">
        <f t="shared" si="88"/>
        <v>2.5642829353298051</v>
      </c>
      <c r="K471" s="13">
        <f t="shared" si="89"/>
        <v>1.4100662273630604E-4</v>
      </c>
      <c r="L471" s="13">
        <f t="shared" si="90"/>
        <v>0</v>
      </c>
      <c r="M471" s="13">
        <f t="shared" si="96"/>
        <v>0.25767367454158391</v>
      </c>
      <c r="N471" s="13">
        <f t="shared" si="91"/>
        <v>0.15975767821578202</v>
      </c>
      <c r="O471" s="13">
        <f t="shared" si="92"/>
        <v>0.15975767821578202</v>
      </c>
      <c r="Q471">
        <v>22.139460506928831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4.490322581</v>
      </c>
      <c r="G472" s="13">
        <f t="shared" si="86"/>
        <v>0</v>
      </c>
      <c r="H472" s="13">
        <f t="shared" si="87"/>
        <v>4.490322581</v>
      </c>
      <c r="I472" s="16">
        <f t="shared" si="95"/>
        <v>4.4904635876227363</v>
      </c>
      <c r="J472" s="13">
        <f t="shared" si="88"/>
        <v>4.4899446630832225</v>
      </c>
      <c r="K472" s="13">
        <f t="shared" si="89"/>
        <v>5.189245395138542E-4</v>
      </c>
      <c r="L472" s="13">
        <f t="shared" si="90"/>
        <v>0</v>
      </c>
      <c r="M472" s="13">
        <f t="shared" si="96"/>
        <v>9.7915996325801891E-2</v>
      </c>
      <c r="N472" s="13">
        <f t="shared" si="91"/>
        <v>6.0707917721997171E-2</v>
      </c>
      <c r="O472" s="13">
        <f t="shared" si="92"/>
        <v>6.0707917721997171E-2</v>
      </c>
      <c r="Q472">
        <v>24.830244198043459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4.6548387099999999</v>
      </c>
      <c r="G473" s="13">
        <f t="shared" si="86"/>
        <v>0</v>
      </c>
      <c r="H473" s="13">
        <f t="shared" si="87"/>
        <v>4.6548387099999999</v>
      </c>
      <c r="I473" s="16">
        <f t="shared" si="95"/>
        <v>4.6553576345395138</v>
      </c>
      <c r="J473" s="13">
        <f t="shared" si="88"/>
        <v>4.6548540568400352</v>
      </c>
      <c r="K473" s="13">
        <f t="shared" si="89"/>
        <v>5.0357769947861897E-4</v>
      </c>
      <c r="L473" s="13">
        <f t="shared" si="90"/>
        <v>0</v>
      </c>
      <c r="M473" s="13">
        <f t="shared" si="96"/>
        <v>3.720807860380472E-2</v>
      </c>
      <c r="N473" s="13">
        <f t="shared" si="91"/>
        <v>2.3069008734358926E-2</v>
      </c>
      <c r="O473" s="13">
        <f t="shared" si="92"/>
        <v>2.3069008734358926E-2</v>
      </c>
      <c r="Q473">
        <v>25.825435870967748</v>
      </c>
    </row>
    <row r="474" spans="1:17" x14ac:dyDescent="0.2">
      <c r="A474" s="14">
        <f t="shared" si="93"/>
        <v>36404</v>
      </c>
      <c r="B474" s="1">
        <v>9</v>
      </c>
      <c r="F474" s="34">
        <v>22.206451609999998</v>
      </c>
      <c r="G474" s="13">
        <f t="shared" si="86"/>
        <v>0</v>
      </c>
      <c r="H474" s="13">
        <f t="shared" si="87"/>
        <v>22.206451609999998</v>
      </c>
      <c r="I474" s="16">
        <f t="shared" si="95"/>
        <v>22.206955187699478</v>
      </c>
      <c r="J474" s="13">
        <f t="shared" si="88"/>
        <v>22.128247438787888</v>
      </c>
      <c r="K474" s="13">
        <f t="shared" si="89"/>
        <v>7.8707748911590159E-2</v>
      </c>
      <c r="L474" s="13">
        <f t="shared" si="90"/>
        <v>0</v>
      </c>
      <c r="M474" s="13">
        <f t="shared" si="96"/>
        <v>1.4139069869445794E-2</v>
      </c>
      <c r="N474" s="13">
        <f t="shared" si="91"/>
        <v>8.7662233190563925E-3</v>
      </c>
      <c r="O474" s="13">
        <f t="shared" si="92"/>
        <v>8.7662233190563925E-3</v>
      </c>
      <c r="Q474">
        <v>23.176365262536859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20.3</v>
      </c>
      <c r="G475" s="13">
        <f t="shared" si="86"/>
        <v>0</v>
      </c>
      <c r="H475" s="13">
        <f t="shared" si="87"/>
        <v>20.3</v>
      </c>
      <c r="I475" s="16">
        <f t="shared" si="95"/>
        <v>20.378707748911591</v>
      </c>
      <c r="J475" s="13">
        <f t="shared" si="88"/>
        <v>20.276524260246898</v>
      </c>
      <c r="K475" s="13">
        <f t="shared" si="89"/>
        <v>0.10218348866469285</v>
      </c>
      <c r="L475" s="13">
        <f t="shared" si="90"/>
        <v>0</v>
      </c>
      <c r="M475" s="13">
        <f t="shared" si="96"/>
        <v>5.3728465503894013E-3</v>
      </c>
      <c r="N475" s="13">
        <f t="shared" si="91"/>
        <v>3.3311648612414286E-3</v>
      </c>
      <c r="O475" s="13">
        <f t="shared" si="92"/>
        <v>3.3311648612414286E-3</v>
      </c>
      <c r="Q475">
        <v>19.49019814844095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127.44838710000001</v>
      </c>
      <c r="G476" s="13">
        <f t="shared" si="86"/>
        <v>14.694137722238864</v>
      </c>
      <c r="H476" s="13">
        <f t="shared" si="87"/>
        <v>112.75424937776114</v>
      </c>
      <c r="I476" s="16">
        <f t="shared" si="95"/>
        <v>112.85643286642583</v>
      </c>
      <c r="J476" s="13">
        <f t="shared" si="88"/>
        <v>86.635011690453254</v>
      </c>
      <c r="K476" s="13">
        <f t="shared" si="89"/>
        <v>26.22142117597258</v>
      </c>
      <c r="L476" s="13">
        <f t="shared" si="90"/>
        <v>5.561055479376364</v>
      </c>
      <c r="M476" s="13">
        <f t="shared" si="96"/>
        <v>5.563097161065512</v>
      </c>
      <c r="N476" s="13">
        <f t="shared" si="91"/>
        <v>3.4491202398606173</v>
      </c>
      <c r="O476" s="13">
        <f t="shared" si="92"/>
        <v>18.143257962099483</v>
      </c>
      <c r="Q476">
        <v>13.71382474095811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54.106451610000001</v>
      </c>
      <c r="G477" s="13">
        <f t="shared" si="86"/>
        <v>2.4191398333246736</v>
      </c>
      <c r="H477" s="13">
        <f t="shared" si="87"/>
        <v>51.68731177667533</v>
      </c>
      <c r="I477" s="16">
        <f t="shared" si="95"/>
        <v>72.347677473271546</v>
      </c>
      <c r="J477" s="13">
        <f t="shared" si="88"/>
        <v>62.614636400720784</v>
      </c>
      <c r="K477" s="13">
        <f t="shared" si="89"/>
        <v>9.7330410725507619</v>
      </c>
      <c r="L477" s="13">
        <f t="shared" si="90"/>
        <v>0</v>
      </c>
      <c r="M477" s="13">
        <f t="shared" si="96"/>
        <v>2.1139769212048947</v>
      </c>
      <c r="N477" s="13">
        <f t="shared" si="91"/>
        <v>1.3106656911470347</v>
      </c>
      <c r="O477" s="13">
        <f t="shared" si="92"/>
        <v>3.7298055244717085</v>
      </c>
      <c r="Q477">
        <v>12.57063075897347</v>
      </c>
    </row>
    <row r="478" spans="1:17" x14ac:dyDescent="0.2">
      <c r="A478" s="14">
        <f t="shared" si="93"/>
        <v>36526</v>
      </c>
      <c r="B478" s="1">
        <v>1</v>
      </c>
      <c r="F478" s="34">
        <v>136.50645159999999</v>
      </c>
      <c r="G478" s="13">
        <f t="shared" si="86"/>
        <v>16.210156107522799</v>
      </c>
      <c r="H478" s="13">
        <f t="shared" si="87"/>
        <v>120.29629549247719</v>
      </c>
      <c r="I478" s="16">
        <f t="shared" si="95"/>
        <v>130.02933656502796</v>
      </c>
      <c r="J478" s="13">
        <f t="shared" si="88"/>
        <v>91.115200732236374</v>
      </c>
      <c r="K478" s="13">
        <f t="shared" si="89"/>
        <v>38.914135832791587</v>
      </c>
      <c r="L478" s="13">
        <f t="shared" si="90"/>
        <v>13.29114998265004</v>
      </c>
      <c r="M478" s="13">
        <f t="shared" si="96"/>
        <v>14.0944612127079</v>
      </c>
      <c r="N478" s="13">
        <f t="shared" si="91"/>
        <v>8.7385659518788987</v>
      </c>
      <c r="O478" s="13">
        <f t="shared" si="92"/>
        <v>24.948722059401696</v>
      </c>
      <c r="Q478">
        <v>12.886306151612899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123.5612903</v>
      </c>
      <c r="G479" s="13">
        <f t="shared" si="86"/>
        <v>14.043567149002344</v>
      </c>
      <c r="H479" s="13">
        <f t="shared" si="87"/>
        <v>109.51772315099765</v>
      </c>
      <c r="I479" s="16">
        <f t="shared" si="95"/>
        <v>135.14070900113921</v>
      </c>
      <c r="J479" s="13">
        <f t="shared" si="88"/>
        <v>96.630108298902016</v>
      </c>
      <c r="K479" s="13">
        <f t="shared" si="89"/>
        <v>38.510600702237198</v>
      </c>
      <c r="L479" s="13">
        <f t="shared" si="90"/>
        <v>13.045389735223344</v>
      </c>
      <c r="M479" s="13">
        <f t="shared" si="96"/>
        <v>18.401284996052347</v>
      </c>
      <c r="N479" s="13">
        <f t="shared" si="91"/>
        <v>11.408796697552456</v>
      </c>
      <c r="O479" s="13">
        <f t="shared" si="92"/>
        <v>25.4523638465548</v>
      </c>
      <c r="Q479">
        <v>14.03567822829123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137.17096770000001</v>
      </c>
      <c r="G480" s="13">
        <f t="shared" si="86"/>
        <v>16.321373975856282</v>
      </c>
      <c r="H480" s="13">
        <f t="shared" si="87"/>
        <v>120.84959372414372</v>
      </c>
      <c r="I480" s="16">
        <f t="shared" si="95"/>
        <v>146.31480469115758</v>
      </c>
      <c r="J480" s="13">
        <f t="shared" si="88"/>
        <v>101.08371614991432</v>
      </c>
      <c r="K480" s="13">
        <f t="shared" si="89"/>
        <v>45.231088541243253</v>
      </c>
      <c r="L480" s="13">
        <f t="shared" si="90"/>
        <v>17.138289284943291</v>
      </c>
      <c r="M480" s="13">
        <f t="shared" si="96"/>
        <v>24.130777583443184</v>
      </c>
      <c r="N480" s="13">
        <f t="shared" si="91"/>
        <v>14.961082101734775</v>
      </c>
      <c r="O480" s="13">
        <f t="shared" si="92"/>
        <v>31.282456077591057</v>
      </c>
      <c r="Q480">
        <v>14.20122869126504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57.980645160000002</v>
      </c>
      <c r="G481" s="13">
        <f t="shared" si="86"/>
        <v>3.0675508321587457</v>
      </c>
      <c r="H481" s="13">
        <f t="shared" si="87"/>
        <v>54.913094327841257</v>
      </c>
      <c r="I481" s="16">
        <f t="shared" si="95"/>
        <v>83.005893584141234</v>
      </c>
      <c r="J481" s="13">
        <f t="shared" si="88"/>
        <v>72.959640948713215</v>
      </c>
      <c r="K481" s="13">
        <f t="shared" si="89"/>
        <v>10.046252635428019</v>
      </c>
      <c r="L481" s="13">
        <f t="shared" si="90"/>
        <v>0</v>
      </c>
      <c r="M481" s="13">
        <f t="shared" si="96"/>
        <v>9.1696954817084091</v>
      </c>
      <c r="N481" s="13">
        <f t="shared" si="91"/>
        <v>5.6852111986592133</v>
      </c>
      <c r="O481" s="13">
        <f t="shared" si="92"/>
        <v>8.7527620308179586</v>
      </c>
      <c r="Q481">
        <v>15.496470272536239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8.2032258060000007</v>
      </c>
      <c r="G482" s="13">
        <f t="shared" si="86"/>
        <v>0</v>
      </c>
      <c r="H482" s="13">
        <f t="shared" si="87"/>
        <v>8.2032258060000007</v>
      </c>
      <c r="I482" s="16">
        <f t="shared" si="95"/>
        <v>18.249478441428018</v>
      </c>
      <c r="J482" s="13">
        <f t="shared" si="88"/>
        <v>18.189621480083044</v>
      </c>
      <c r="K482" s="13">
        <f t="shared" si="89"/>
        <v>5.9856961344973314E-2</v>
      </c>
      <c r="L482" s="13">
        <f t="shared" si="90"/>
        <v>0</v>
      </c>
      <c r="M482" s="13">
        <f t="shared" si="96"/>
        <v>3.4844842830491958</v>
      </c>
      <c r="N482" s="13">
        <f t="shared" si="91"/>
        <v>2.1603802554905012</v>
      </c>
      <c r="O482" s="13">
        <f t="shared" si="92"/>
        <v>2.1603802554905012</v>
      </c>
      <c r="Q482">
        <v>20.947197192411721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5.9</v>
      </c>
      <c r="G483" s="13">
        <f t="shared" si="86"/>
        <v>0</v>
      </c>
      <c r="H483" s="13">
        <f t="shared" si="87"/>
        <v>5.9</v>
      </c>
      <c r="I483" s="16">
        <f t="shared" si="95"/>
        <v>5.9598569613449737</v>
      </c>
      <c r="J483" s="13">
        <f t="shared" si="88"/>
        <v>5.9580776603627887</v>
      </c>
      <c r="K483" s="13">
        <f t="shared" si="89"/>
        <v>1.7793009821849282E-3</v>
      </c>
      <c r="L483" s="13">
        <f t="shared" si="90"/>
        <v>0</v>
      </c>
      <c r="M483" s="13">
        <f t="shared" si="96"/>
        <v>1.3241040275586946</v>
      </c>
      <c r="N483" s="13">
        <f t="shared" si="91"/>
        <v>0.82094449708639061</v>
      </c>
      <c r="O483" s="13">
        <f t="shared" si="92"/>
        <v>0.82094449708639061</v>
      </c>
      <c r="Q483">
        <v>22.09981118851703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11.37741935</v>
      </c>
      <c r="G484" s="13">
        <f t="shared" si="86"/>
        <v>0</v>
      </c>
      <c r="H484" s="13">
        <f t="shared" si="87"/>
        <v>11.37741935</v>
      </c>
      <c r="I484" s="16">
        <f t="shared" si="95"/>
        <v>11.379198650982186</v>
      </c>
      <c r="J484" s="13">
        <f t="shared" si="88"/>
        <v>11.372946729931096</v>
      </c>
      <c r="K484" s="13">
        <f t="shared" si="89"/>
        <v>6.2519210510902923E-3</v>
      </c>
      <c r="L484" s="13">
        <f t="shared" si="90"/>
        <v>0</v>
      </c>
      <c r="M484" s="13">
        <f t="shared" si="96"/>
        <v>0.503159530472304</v>
      </c>
      <c r="N484" s="13">
        <f t="shared" si="91"/>
        <v>0.31195890889282846</v>
      </c>
      <c r="O484" s="13">
        <f t="shared" si="92"/>
        <v>0.31195890889282846</v>
      </c>
      <c r="Q484">
        <v>26.99919287096775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32.03548387</v>
      </c>
      <c r="G485" s="13">
        <f t="shared" si="86"/>
        <v>0</v>
      </c>
      <c r="H485" s="13">
        <f t="shared" si="87"/>
        <v>32.03548387</v>
      </c>
      <c r="I485" s="16">
        <f t="shared" si="95"/>
        <v>32.041735791051089</v>
      </c>
      <c r="J485" s="13">
        <f t="shared" si="88"/>
        <v>31.835591444134955</v>
      </c>
      <c r="K485" s="13">
        <f t="shared" si="89"/>
        <v>0.20614434691613326</v>
      </c>
      <c r="L485" s="13">
        <f t="shared" si="90"/>
        <v>0</v>
      </c>
      <c r="M485" s="13">
        <f t="shared" si="96"/>
        <v>0.19120062157947554</v>
      </c>
      <c r="N485" s="13">
        <f t="shared" si="91"/>
        <v>0.11854438537927484</v>
      </c>
      <c r="O485" s="13">
        <f t="shared" si="92"/>
        <v>0.11854438537927484</v>
      </c>
      <c r="Q485">
        <v>24.122454500107271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55.041935479999999</v>
      </c>
      <c r="G486" s="13">
        <f t="shared" si="86"/>
        <v>2.5757086837735268</v>
      </c>
      <c r="H486" s="13">
        <f t="shared" si="87"/>
        <v>52.466226796226472</v>
      </c>
      <c r="I486" s="16">
        <f t="shared" si="95"/>
        <v>52.672371143142605</v>
      </c>
      <c r="J486" s="13">
        <f t="shared" si="88"/>
        <v>51.403194225758781</v>
      </c>
      <c r="K486" s="13">
        <f t="shared" si="89"/>
        <v>1.2691769173838239</v>
      </c>
      <c r="L486" s="13">
        <f t="shared" si="90"/>
        <v>0</v>
      </c>
      <c r="M486" s="13">
        <f t="shared" si="96"/>
        <v>7.2656236200200702E-2</v>
      </c>
      <c r="N486" s="13">
        <f t="shared" si="91"/>
        <v>4.5046866444124437E-2</v>
      </c>
      <c r="O486" s="13">
        <f t="shared" si="92"/>
        <v>2.6207555502176514</v>
      </c>
      <c r="Q486">
        <v>21.61147905675233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32.135483870000002</v>
      </c>
      <c r="G487" s="13">
        <f t="shared" si="86"/>
        <v>0</v>
      </c>
      <c r="H487" s="13">
        <f t="shared" si="87"/>
        <v>32.135483870000002</v>
      </c>
      <c r="I487" s="16">
        <f t="shared" si="95"/>
        <v>33.404660787383825</v>
      </c>
      <c r="J487" s="13">
        <f t="shared" si="88"/>
        <v>32.881267485215041</v>
      </c>
      <c r="K487" s="13">
        <f t="shared" si="89"/>
        <v>0.52339330216878466</v>
      </c>
      <c r="L487" s="13">
        <f t="shared" si="90"/>
        <v>0</v>
      </c>
      <c r="M487" s="13">
        <f t="shared" si="96"/>
        <v>2.7609369756076266E-2</v>
      </c>
      <c r="N487" s="13">
        <f t="shared" si="91"/>
        <v>1.7117809248767286E-2</v>
      </c>
      <c r="O487" s="13">
        <f t="shared" si="92"/>
        <v>1.7117809248767286E-2</v>
      </c>
      <c r="Q487">
        <v>18.309670958622949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46.861290320000002</v>
      </c>
      <c r="G488" s="13">
        <f t="shared" si="86"/>
        <v>1.2065410800272673</v>
      </c>
      <c r="H488" s="13">
        <f t="shared" si="87"/>
        <v>45.654749239972737</v>
      </c>
      <c r="I488" s="16">
        <f t="shared" si="95"/>
        <v>46.178142542141522</v>
      </c>
      <c r="J488" s="13">
        <f t="shared" si="88"/>
        <v>43.797649692776801</v>
      </c>
      <c r="K488" s="13">
        <f t="shared" si="89"/>
        <v>2.3804928493647211</v>
      </c>
      <c r="L488" s="13">
        <f t="shared" si="90"/>
        <v>0</v>
      </c>
      <c r="M488" s="13">
        <f t="shared" si="96"/>
        <v>1.049156050730898E-2</v>
      </c>
      <c r="N488" s="13">
        <f t="shared" si="91"/>
        <v>6.5047675145315674E-3</v>
      </c>
      <c r="O488" s="13">
        <f t="shared" si="92"/>
        <v>1.2130458475417989</v>
      </c>
      <c r="Q488">
        <v>14.03274185656179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81.935483869999999</v>
      </c>
      <c r="G489" s="13">
        <f t="shared" si="86"/>
        <v>7.0767931930263872</v>
      </c>
      <c r="H489" s="13">
        <f t="shared" si="87"/>
        <v>74.858690676973609</v>
      </c>
      <c r="I489" s="16">
        <f t="shared" si="95"/>
        <v>77.239183526338337</v>
      </c>
      <c r="J489" s="13">
        <f t="shared" si="88"/>
        <v>65.979402273007892</v>
      </c>
      <c r="K489" s="13">
        <f t="shared" si="89"/>
        <v>11.259781253330445</v>
      </c>
      <c r="L489" s="13">
        <f t="shared" si="90"/>
        <v>0</v>
      </c>
      <c r="M489" s="13">
        <f t="shared" si="96"/>
        <v>3.9867929927774126E-3</v>
      </c>
      <c r="N489" s="13">
        <f t="shared" si="91"/>
        <v>2.471811655521996E-3</v>
      </c>
      <c r="O489" s="13">
        <f t="shared" si="92"/>
        <v>7.0792650046819094</v>
      </c>
      <c r="Q489">
        <v>12.793454151612901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1.0548387100000001</v>
      </c>
      <c r="G490" s="13">
        <f t="shared" si="86"/>
        <v>0</v>
      </c>
      <c r="H490" s="13">
        <f t="shared" si="87"/>
        <v>1.0548387100000001</v>
      </c>
      <c r="I490" s="16">
        <f t="shared" si="95"/>
        <v>12.314619963330445</v>
      </c>
      <c r="J490" s="13">
        <f t="shared" si="88"/>
        <v>12.254266850314485</v>
      </c>
      <c r="K490" s="13">
        <f t="shared" si="89"/>
        <v>6.0353113015960247E-2</v>
      </c>
      <c r="L490" s="13">
        <f t="shared" si="90"/>
        <v>0</v>
      </c>
      <c r="M490" s="13">
        <f t="shared" si="96"/>
        <v>1.5149813372554166E-3</v>
      </c>
      <c r="N490" s="13">
        <f t="shared" si="91"/>
        <v>9.3928842909835834E-4</v>
      </c>
      <c r="O490" s="13">
        <f t="shared" si="92"/>
        <v>9.3928842909835834E-4</v>
      </c>
      <c r="Q490">
        <v>12.445592102792631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31.019354839999998</v>
      </c>
      <c r="G491" s="13">
        <f t="shared" si="86"/>
        <v>0</v>
      </c>
      <c r="H491" s="13">
        <f t="shared" si="87"/>
        <v>31.019354839999998</v>
      </c>
      <c r="I491" s="16">
        <f t="shared" si="95"/>
        <v>31.079707953015959</v>
      </c>
      <c r="J491" s="13">
        <f t="shared" si="88"/>
        <v>30.394192002411781</v>
      </c>
      <c r="K491" s="13">
        <f t="shared" si="89"/>
        <v>0.68551595060417725</v>
      </c>
      <c r="L491" s="13">
        <f t="shared" si="90"/>
        <v>0</v>
      </c>
      <c r="M491" s="13">
        <f t="shared" si="96"/>
        <v>5.7569290815705828E-4</v>
      </c>
      <c r="N491" s="13">
        <f t="shared" si="91"/>
        <v>3.5692960305737614E-4</v>
      </c>
      <c r="O491" s="13">
        <f t="shared" si="92"/>
        <v>3.5692960305737614E-4</v>
      </c>
      <c r="Q491">
        <v>14.77748457092636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115.8967742</v>
      </c>
      <c r="G492" s="13">
        <f t="shared" si="86"/>
        <v>12.760782364029268</v>
      </c>
      <c r="H492" s="13">
        <f t="shared" si="87"/>
        <v>103.13599183597073</v>
      </c>
      <c r="I492" s="16">
        <f t="shared" si="95"/>
        <v>103.8215077865749</v>
      </c>
      <c r="J492" s="13">
        <f t="shared" si="88"/>
        <v>80.254833617155612</v>
      </c>
      <c r="K492" s="13">
        <f t="shared" si="89"/>
        <v>23.566674169419286</v>
      </c>
      <c r="L492" s="13">
        <f t="shared" si="90"/>
        <v>3.9442661795464047</v>
      </c>
      <c r="M492" s="13">
        <f t="shared" si="96"/>
        <v>3.9444849428515045</v>
      </c>
      <c r="N492" s="13">
        <f t="shared" si="91"/>
        <v>2.4455806645679328</v>
      </c>
      <c r="O492" s="13">
        <f t="shared" si="92"/>
        <v>15.206363028597201</v>
      </c>
      <c r="Q492">
        <v>12.747285452007951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76.164516129999996</v>
      </c>
      <c r="G493" s="13">
        <f t="shared" si="86"/>
        <v>6.1109253528580485</v>
      </c>
      <c r="H493" s="13">
        <f t="shared" si="87"/>
        <v>70.053590777141949</v>
      </c>
      <c r="I493" s="16">
        <f t="shared" si="95"/>
        <v>89.675998767014832</v>
      </c>
      <c r="J493" s="13">
        <f t="shared" si="88"/>
        <v>76.695706819598001</v>
      </c>
      <c r="K493" s="13">
        <f t="shared" si="89"/>
        <v>12.980291947416831</v>
      </c>
      <c r="L493" s="13">
        <f t="shared" si="90"/>
        <v>0</v>
      </c>
      <c r="M493" s="13">
        <f t="shared" si="96"/>
        <v>1.4989042782835718</v>
      </c>
      <c r="N493" s="13">
        <f t="shared" si="91"/>
        <v>0.92932065253581453</v>
      </c>
      <c r="O493" s="13">
        <f t="shared" si="92"/>
        <v>7.0402460053938629</v>
      </c>
      <c r="Q493">
        <v>15.020779480950299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53.074193549999997</v>
      </c>
      <c r="G494" s="13">
        <f t="shared" si="86"/>
        <v>2.246374205820306</v>
      </c>
      <c r="H494" s="13">
        <f t="shared" si="87"/>
        <v>50.827819344179687</v>
      </c>
      <c r="I494" s="16">
        <f t="shared" si="95"/>
        <v>63.808111291596518</v>
      </c>
      <c r="J494" s="13">
        <f t="shared" si="88"/>
        <v>60.109367060130346</v>
      </c>
      <c r="K494" s="13">
        <f t="shared" si="89"/>
        <v>3.698744231466172</v>
      </c>
      <c r="L494" s="13">
        <f t="shared" si="90"/>
        <v>0</v>
      </c>
      <c r="M494" s="13">
        <f t="shared" si="96"/>
        <v>0.56958362574775723</v>
      </c>
      <c r="N494" s="13">
        <f t="shared" si="91"/>
        <v>0.35314184796360948</v>
      </c>
      <c r="O494" s="13">
        <f t="shared" si="92"/>
        <v>2.5995160537839155</v>
      </c>
      <c r="Q494">
        <v>17.742489044112379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26.870967740000001</v>
      </c>
      <c r="G495" s="13">
        <f t="shared" si="86"/>
        <v>0</v>
      </c>
      <c r="H495" s="13">
        <f t="shared" si="87"/>
        <v>26.870967740000001</v>
      </c>
      <c r="I495" s="16">
        <f t="shared" si="95"/>
        <v>30.569711971466173</v>
      </c>
      <c r="J495" s="13">
        <f t="shared" si="88"/>
        <v>30.33206402663771</v>
      </c>
      <c r="K495" s="13">
        <f t="shared" si="89"/>
        <v>0.23764794482846341</v>
      </c>
      <c r="L495" s="13">
        <f t="shared" si="90"/>
        <v>0</v>
      </c>
      <c r="M495" s="13">
        <f t="shared" si="96"/>
        <v>0.21644177778414775</v>
      </c>
      <c r="N495" s="13">
        <f t="shared" si="91"/>
        <v>0.13419390222617161</v>
      </c>
      <c r="O495" s="13">
        <f t="shared" si="92"/>
        <v>0.13419390222617161</v>
      </c>
      <c r="Q495">
        <v>22.093107533823929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32.299999999999997</v>
      </c>
      <c r="G496" s="13">
        <f t="shared" si="86"/>
        <v>0</v>
      </c>
      <c r="H496" s="13">
        <f t="shared" si="87"/>
        <v>32.299999999999997</v>
      </c>
      <c r="I496" s="16">
        <f t="shared" si="95"/>
        <v>32.537647944828464</v>
      </c>
      <c r="J496" s="13">
        <f t="shared" si="88"/>
        <v>32.34507503556393</v>
      </c>
      <c r="K496" s="13">
        <f t="shared" si="89"/>
        <v>0.19257290926453408</v>
      </c>
      <c r="L496" s="13">
        <f t="shared" si="90"/>
        <v>0</v>
      </c>
      <c r="M496" s="13">
        <f t="shared" si="96"/>
        <v>8.2247875557976136E-2</v>
      </c>
      <c r="N496" s="13">
        <f t="shared" si="91"/>
        <v>5.0993682845945201E-2</v>
      </c>
      <c r="O496" s="13">
        <f t="shared" si="92"/>
        <v>5.0993682845945201E-2</v>
      </c>
      <c r="Q496">
        <v>24.945962870967751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24.99677419</v>
      </c>
      <c r="G497" s="13">
        <f t="shared" si="86"/>
        <v>0</v>
      </c>
      <c r="H497" s="13">
        <f t="shared" si="87"/>
        <v>24.99677419</v>
      </c>
      <c r="I497" s="16">
        <f t="shared" si="95"/>
        <v>25.189347099264534</v>
      </c>
      <c r="J497" s="13">
        <f t="shared" si="88"/>
        <v>25.0911119360327</v>
      </c>
      <c r="K497" s="13">
        <f t="shared" si="89"/>
        <v>9.8235163231834122E-2</v>
      </c>
      <c r="L497" s="13">
        <f t="shared" si="90"/>
        <v>0</v>
      </c>
      <c r="M497" s="13">
        <f t="shared" si="96"/>
        <v>3.1254192712030934E-2</v>
      </c>
      <c r="N497" s="13">
        <f t="shared" si="91"/>
        <v>1.937759948145918E-2</v>
      </c>
      <c r="O497" s="13">
        <f t="shared" si="92"/>
        <v>1.937759948145918E-2</v>
      </c>
      <c r="Q497">
        <v>24.288201237665671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3.5838709679999998</v>
      </c>
      <c r="G498" s="13">
        <f t="shared" si="86"/>
        <v>0</v>
      </c>
      <c r="H498" s="13">
        <f t="shared" si="87"/>
        <v>3.5838709679999998</v>
      </c>
      <c r="I498" s="16">
        <f t="shared" si="95"/>
        <v>3.6821061312318339</v>
      </c>
      <c r="J498" s="13">
        <f t="shared" si="88"/>
        <v>3.6816887351411731</v>
      </c>
      <c r="K498" s="13">
        <f t="shared" si="89"/>
        <v>4.173960906608265E-4</v>
      </c>
      <c r="L498" s="13">
        <f t="shared" si="90"/>
        <v>0</v>
      </c>
      <c r="M498" s="13">
        <f t="shared" si="96"/>
        <v>1.1876593230571754E-2</v>
      </c>
      <c r="N498" s="13">
        <f t="shared" si="91"/>
        <v>7.3634878029544878E-3</v>
      </c>
      <c r="O498" s="13">
        <f t="shared" si="92"/>
        <v>7.3634878029544878E-3</v>
      </c>
      <c r="Q498">
        <v>22.139012561468711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30.92903226</v>
      </c>
      <c r="G499" s="13">
        <f t="shared" si="86"/>
        <v>0</v>
      </c>
      <c r="H499" s="13">
        <f t="shared" si="87"/>
        <v>30.92903226</v>
      </c>
      <c r="I499" s="16">
        <f t="shared" si="95"/>
        <v>30.929449656090661</v>
      </c>
      <c r="J499" s="13">
        <f t="shared" si="88"/>
        <v>30.60883739670389</v>
      </c>
      <c r="K499" s="13">
        <f t="shared" si="89"/>
        <v>0.3206122593867704</v>
      </c>
      <c r="L499" s="13">
        <f t="shared" si="90"/>
        <v>0</v>
      </c>
      <c r="M499" s="13">
        <f t="shared" si="96"/>
        <v>4.5131054276172661E-3</v>
      </c>
      <c r="N499" s="13">
        <f t="shared" si="91"/>
        <v>2.7981253651227049E-3</v>
      </c>
      <c r="O499" s="13">
        <f t="shared" si="92"/>
        <v>2.7981253651227049E-3</v>
      </c>
      <c r="Q499">
        <v>20.19673627040526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75.587096770000002</v>
      </c>
      <c r="G500" s="13">
        <f t="shared" si="86"/>
        <v>6.014284578686163</v>
      </c>
      <c r="H500" s="13">
        <f t="shared" si="87"/>
        <v>69.572812191313844</v>
      </c>
      <c r="I500" s="16">
        <f t="shared" si="95"/>
        <v>69.893424450700621</v>
      </c>
      <c r="J500" s="13">
        <f t="shared" si="88"/>
        <v>62.699608205458752</v>
      </c>
      <c r="K500" s="13">
        <f t="shared" si="89"/>
        <v>7.1938162452418695</v>
      </c>
      <c r="L500" s="13">
        <f t="shared" si="90"/>
        <v>0</v>
      </c>
      <c r="M500" s="13">
        <f t="shared" si="96"/>
        <v>1.7149800624945612E-3</v>
      </c>
      <c r="N500" s="13">
        <f t="shared" si="91"/>
        <v>1.0632876387466279E-3</v>
      </c>
      <c r="O500" s="13">
        <f t="shared" si="92"/>
        <v>6.0153478663249098</v>
      </c>
      <c r="Q500">
        <v>14.41424500462916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42.164516130000003</v>
      </c>
      <c r="G501" s="13">
        <f t="shared" si="86"/>
        <v>0.42045747203716344</v>
      </c>
      <c r="H501" s="13">
        <f t="shared" si="87"/>
        <v>41.744058657962839</v>
      </c>
      <c r="I501" s="16">
        <f t="shared" si="95"/>
        <v>48.937874903204708</v>
      </c>
      <c r="J501" s="13">
        <f t="shared" si="88"/>
        <v>44.934396134086711</v>
      </c>
      <c r="K501" s="13">
        <f t="shared" si="89"/>
        <v>4.0034787691179972</v>
      </c>
      <c r="L501" s="13">
        <f t="shared" si="90"/>
        <v>0</v>
      </c>
      <c r="M501" s="13">
        <f t="shared" si="96"/>
        <v>6.5169242374793338E-4</v>
      </c>
      <c r="N501" s="13">
        <f t="shared" si="91"/>
        <v>4.0404930272371867E-4</v>
      </c>
      <c r="O501" s="13">
        <f t="shared" si="92"/>
        <v>0.42086152133988713</v>
      </c>
      <c r="Q501">
        <v>11.139688551612901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111.88709679999999</v>
      </c>
      <c r="G502" s="13">
        <f t="shared" si="86"/>
        <v>12.089695879995345</v>
      </c>
      <c r="H502" s="13">
        <f t="shared" si="87"/>
        <v>99.797400920004648</v>
      </c>
      <c r="I502" s="16">
        <f t="shared" si="95"/>
        <v>103.80087968912264</v>
      </c>
      <c r="J502" s="13">
        <f t="shared" si="88"/>
        <v>77.668545030798654</v>
      </c>
      <c r="K502" s="13">
        <f t="shared" si="89"/>
        <v>26.132334658323984</v>
      </c>
      <c r="L502" s="13">
        <f t="shared" si="90"/>
        <v>5.5068001668596489</v>
      </c>
      <c r="M502" s="13">
        <f t="shared" si="96"/>
        <v>5.5070478099806737</v>
      </c>
      <c r="N502" s="13">
        <f t="shared" si="91"/>
        <v>3.4143696421880176</v>
      </c>
      <c r="O502" s="13">
        <f t="shared" si="92"/>
        <v>15.504065522183362</v>
      </c>
      <c r="Q502">
        <v>11.607716232442581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47.783870970000002</v>
      </c>
      <c r="G503" s="13">
        <f t="shared" si="86"/>
        <v>1.3609503610946749</v>
      </c>
      <c r="H503" s="13">
        <f t="shared" si="87"/>
        <v>46.422920608905329</v>
      </c>
      <c r="I503" s="16">
        <f t="shared" si="95"/>
        <v>67.048455100369665</v>
      </c>
      <c r="J503" s="13">
        <f t="shared" si="88"/>
        <v>59.138928191171516</v>
      </c>
      <c r="K503" s="13">
        <f t="shared" si="89"/>
        <v>7.9095269091981493</v>
      </c>
      <c r="L503" s="13">
        <f t="shared" si="90"/>
        <v>0</v>
      </c>
      <c r="M503" s="13">
        <f t="shared" si="96"/>
        <v>2.092678167792656</v>
      </c>
      <c r="N503" s="13">
        <f t="shared" si="91"/>
        <v>1.2974604640314467</v>
      </c>
      <c r="O503" s="13">
        <f t="shared" si="92"/>
        <v>2.6584108251261216</v>
      </c>
      <c r="Q503">
        <v>12.63164660030797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147.90967739999999</v>
      </c>
      <c r="G504" s="13">
        <f t="shared" si="86"/>
        <v>18.118676406130096</v>
      </c>
      <c r="H504" s="13">
        <f t="shared" si="87"/>
        <v>129.79100099386989</v>
      </c>
      <c r="I504" s="16">
        <f t="shared" si="95"/>
        <v>137.70052790306804</v>
      </c>
      <c r="J504" s="13">
        <f t="shared" si="88"/>
        <v>86.029932425127058</v>
      </c>
      <c r="K504" s="13">
        <f t="shared" si="89"/>
        <v>51.670595477940978</v>
      </c>
      <c r="L504" s="13">
        <f t="shared" si="90"/>
        <v>21.060066345331013</v>
      </c>
      <c r="M504" s="13">
        <f t="shared" si="96"/>
        <v>21.855284049092223</v>
      </c>
      <c r="N504" s="13">
        <f t="shared" si="91"/>
        <v>13.550276110437178</v>
      </c>
      <c r="O504" s="13">
        <f t="shared" si="92"/>
        <v>31.668952516567273</v>
      </c>
      <c r="Q504">
        <v>10.70680709119207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11.8483871</v>
      </c>
      <c r="G505" s="13">
        <f t="shared" si="86"/>
        <v>0</v>
      </c>
      <c r="H505" s="13">
        <f t="shared" si="87"/>
        <v>11.8483871</v>
      </c>
      <c r="I505" s="16">
        <f t="shared" si="95"/>
        <v>42.458916232609965</v>
      </c>
      <c r="J505" s="13">
        <f t="shared" si="88"/>
        <v>41.091047268160978</v>
      </c>
      <c r="K505" s="13">
        <f t="shared" si="89"/>
        <v>1.3678689644489879</v>
      </c>
      <c r="L505" s="13">
        <f t="shared" si="90"/>
        <v>0</v>
      </c>
      <c r="M505" s="13">
        <f t="shared" si="96"/>
        <v>8.3050079386550451</v>
      </c>
      <c r="N505" s="13">
        <f t="shared" si="91"/>
        <v>5.1491049219661278</v>
      </c>
      <c r="O505" s="13">
        <f t="shared" si="92"/>
        <v>5.1491049219661278</v>
      </c>
      <c r="Q505">
        <v>16.41833606141692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31.351612899999999</v>
      </c>
      <c r="G506" s="13">
        <f t="shared" si="86"/>
        <v>0</v>
      </c>
      <c r="H506" s="13">
        <f t="shared" si="87"/>
        <v>31.351612899999999</v>
      </c>
      <c r="I506" s="16">
        <f t="shared" si="95"/>
        <v>32.719481864448987</v>
      </c>
      <c r="J506" s="13">
        <f t="shared" si="88"/>
        <v>32.199985625706688</v>
      </c>
      <c r="K506" s="13">
        <f t="shared" si="89"/>
        <v>0.519496238742299</v>
      </c>
      <c r="L506" s="13">
        <f t="shared" si="90"/>
        <v>0</v>
      </c>
      <c r="M506" s="13">
        <f t="shared" si="96"/>
        <v>3.1559030166889173</v>
      </c>
      <c r="N506" s="13">
        <f t="shared" si="91"/>
        <v>1.9566598703471287</v>
      </c>
      <c r="O506" s="13">
        <f t="shared" si="92"/>
        <v>1.9566598703471287</v>
      </c>
      <c r="Q506">
        <v>17.920458275761771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32.893548389999999</v>
      </c>
      <c r="G507" s="13">
        <f t="shared" si="86"/>
        <v>0</v>
      </c>
      <c r="H507" s="13">
        <f t="shared" si="87"/>
        <v>32.893548389999999</v>
      </c>
      <c r="I507" s="16">
        <f t="shared" si="95"/>
        <v>33.413044628742298</v>
      </c>
      <c r="J507" s="13">
        <f t="shared" si="88"/>
        <v>33.161026920115553</v>
      </c>
      <c r="K507" s="13">
        <f t="shared" si="89"/>
        <v>0.25201770862674522</v>
      </c>
      <c r="L507" s="13">
        <f t="shared" si="90"/>
        <v>0</v>
      </c>
      <c r="M507" s="13">
        <f t="shared" si="96"/>
        <v>1.1992431463417885</v>
      </c>
      <c r="N507" s="13">
        <f t="shared" si="91"/>
        <v>0.74353075073190888</v>
      </c>
      <c r="O507" s="13">
        <f t="shared" si="92"/>
        <v>0.74353075073190888</v>
      </c>
      <c r="Q507">
        <v>23.573835303284511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27.822580649999999</v>
      </c>
      <c r="G508" s="13">
        <f t="shared" si="86"/>
        <v>0</v>
      </c>
      <c r="H508" s="13">
        <f t="shared" si="87"/>
        <v>27.822580649999999</v>
      </c>
      <c r="I508" s="16">
        <f t="shared" si="95"/>
        <v>28.074598358626744</v>
      </c>
      <c r="J508" s="13">
        <f t="shared" si="88"/>
        <v>27.945412993117625</v>
      </c>
      <c r="K508" s="13">
        <f t="shared" si="89"/>
        <v>0.12918536550911952</v>
      </c>
      <c r="L508" s="13">
        <f t="shared" si="90"/>
        <v>0</v>
      </c>
      <c r="M508" s="13">
        <f t="shared" si="96"/>
        <v>0.45571239560987964</v>
      </c>
      <c r="N508" s="13">
        <f t="shared" si="91"/>
        <v>0.2825416852781254</v>
      </c>
      <c r="O508" s="13">
        <f t="shared" si="92"/>
        <v>0.2825416852781254</v>
      </c>
      <c r="Q508">
        <v>24.64903364594652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40.261290320000001</v>
      </c>
      <c r="G509" s="13">
        <f t="shared" si="86"/>
        <v>0.10192084433850675</v>
      </c>
      <c r="H509" s="13">
        <f t="shared" si="87"/>
        <v>40.159369475661492</v>
      </c>
      <c r="I509" s="16">
        <f t="shared" si="95"/>
        <v>40.288554841170608</v>
      </c>
      <c r="J509" s="13">
        <f t="shared" si="88"/>
        <v>39.996047007538174</v>
      </c>
      <c r="K509" s="13">
        <f t="shared" si="89"/>
        <v>0.29250783363243471</v>
      </c>
      <c r="L509" s="13">
        <f t="shared" si="90"/>
        <v>0</v>
      </c>
      <c r="M509" s="13">
        <f t="shared" si="96"/>
        <v>0.17317071033175424</v>
      </c>
      <c r="N509" s="13">
        <f t="shared" si="91"/>
        <v>0.10736584040568763</v>
      </c>
      <c r="O509" s="13">
        <f t="shared" si="92"/>
        <v>0.20928668474419437</v>
      </c>
      <c r="Q509">
        <v>26.541623870967751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13.11935484</v>
      </c>
      <c r="G510" s="13">
        <f t="shared" si="86"/>
        <v>0</v>
      </c>
      <c r="H510" s="13">
        <f t="shared" si="87"/>
        <v>13.11935484</v>
      </c>
      <c r="I510" s="16">
        <f t="shared" si="95"/>
        <v>13.411862673632434</v>
      </c>
      <c r="J510" s="13">
        <f t="shared" si="88"/>
        <v>13.3957764703339</v>
      </c>
      <c r="K510" s="13">
        <f t="shared" si="89"/>
        <v>1.608620329853494E-2</v>
      </c>
      <c r="L510" s="13">
        <f t="shared" si="90"/>
        <v>0</v>
      </c>
      <c r="M510" s="13">
        <f t="shared" si="96"/>
        <v>6.5804869926066614E-2</v>
      </c>
      <c r="N510" s="13">
        <f t="shared" si="91"/>
        <v>4.0799019354161303E-2</v>
      </c>
      <c r="O510" s="13">
        <f t="shared" si="92"/>
        <v>4.0799019354161303E-2</v>
      </c>
      <c r="Q510">
        <v>23.73552563435511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46.016129030000002</v>
      </c>
      <c r="G511" s="13">
        <f t="shared" si="86"/>
        <v>1.0650892219432042</v>
      </c>
      <c r="H511" s="13">
        <f t="shared" si="87"/>
        <v>44.951039808056798</v>
      </c>
      <c r="I511" s="16">
        <f t="shared" si="95"/>
        <v>44.967126011355333</v>
      </c>
      <c r="J511" s="13">
        <f t="shared" si="88"/>
        <v>43.738213408146272</v>
      </c>
      <c r="K511" s="13">
        <f t="shared" si="89"/>
        <v>1.2289126032090607</v>
      </c>
      <c r="L511" s="13">
        <f t="shared" si="90"/>
        <v>0</v>
      </c>
      <c r="M511" s="13">
        <f t="shared" si="96"/>
        <v>2.5005850571905311E-2</v>
      </c>
      <c r="N511" s="13">
        <f t="shared" si="91"/>
        <v>1.5503627354581292E-2</v>
      </c>
      <c r="O511" s="13">
        <f t="shared" si="92"/>
        <v>1.0805928492977854</v>
      </c>
      <c r="Q511">
        <v>18.452591762314039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53.096774189999998</v>
      </c>
      <c r="G512" s="13">
        <f t="shared" si="86"/>
        <v>2.2501534530746703</v>
      </c>
      <c r="H512" s="13">
        <f t="shared" si="87"/>
        <v>50.846620736925331</v>
      </c>
      <c r="I512" s="16">
        <f t="shared" si="95"/>
        <v>52.075533340134392</v>
      </c>
      <c r="J512" s="13">
        <f t="shared" si="88"/>
        <v>49.757522273501309</v>
      </c>
      <c r="K512" s="13">
        <f t="shared" si="89"/>
        <v>2.3180110666330833</v>
      </c>
      <c r="L512" s="13">
        <f t="shared" si="90"/>
        <v>0</v>
      </c>
      <c r="M512" s="13">
        <f t="shared" si="96"/>
        <v>9.5022232173240188E-3</v>
      </c>
      <c r="N512" s="13">
        <f t="shared" si="91"/>
        <v>5.8913783947408919E-3</v>
      </c>
      <c r="O512" s="13">
        <f t="shared" si="92"/>
        <v>2.2560448314694113</v>
      </c>
      <c r="Q512">
        <v>16.885673376843322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101.0483871</v>
      </c>
      <c r="G513" s="13">
        <f t="shared" si="86"/>
        <v>10.275656779483823</v>
      </c>
      <c r="H513" s="13">
        <f t="shared" si="87"/>
        <v>90.772730320516175</v>
      </c>
      <c r="I513" s="16">
        <f t="shared" si="95"/>
        <v>93.090741387149251</v>
      </c>
      <c r="J513" s="13">
        <f t="shared" si="88"/>
        <v>78.933279441640408</v>
      </c>
      <c r="K513" s="13">
        <f t="shared" si="89"/>
        <v>14.157461945508842</v>
      </c>
      <c r="L513" s="13">
        <f t="shared" si="90"/>
        <v>0</v>
      </c>
      <c r="M513" s="13">
        <f t="shared" si="96"/>
        <v>3.6108448225831268E-3</v>
      </c>
      <c r="N513" s="13">
        <f t="shared" si="91"/>
        <v>2.2387237900015388E-3</v>
      </c>
      <c r="O513" s="13">
        <f t="shared" si="92"/>
        <v>10.277895503273825</v>
      </c>
      <c r="Q513">
        <v>15.107186179477891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84.387096769999999</v>
      </c>
      <c r="G514" s="13">
        <f t="shared" si="86"/>
        <v>7.4871115596045099</v>
      </c>
      <c r="H514" s="13">
        <f t="shared" si="87"/>
        <v>76.899985210395485</v>
      </c>
      <c r="I514" s="16">
        <f t="shared" si="95"/>
        <v>91.057447155904327</v>
      </c>
      <c r="J514" s="13">
        <f t="shared" si="88"/>
        <v>73.240217877713334</v>
      </c>
      <c r="K514" s="13">
        <f t="shared" si="89"/>
        <v>17.817229278190993</v>
      </c>
      <c r="L514" s="13">
        <f t="shared" si="90"/>
        <v>0.44274947865043918</v>
      </c>
      <c r="M514" s="13">
        <f t="shared" si="96"/>
        <v>0.44412159968302073</v>
      </c>
      <c r="N514" s="13">
        <f t="shared" si="91"/>
        <v>0.27535539180347285</v>
      </c>
      <c r="O514" s="13">
        <f t="shared" si="92"/>
        <v>7.7624669514079825</v>
      </c>
      <c r="Q514">
        <v>12.366647751612909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158.12258059999999</v>
      </c>
      <c r="G515" s="13">
        <f t="shared" si="86"/>
        <v>19.827976336410476</v>
      </c>
      <c r="H515" s="13">
        <f t="shared" si="87"/>
        <v>138.29460426358952</v>
      </c>
      <c r="I515" s="16">
        <f t="shared" si="95"/>
        <v>155.6690840631301</v>
      </c>
      <c r="J515" s="13">
        <f t="shared" si="88"/>
        <v>97.577230122609151</v>
      </c>
      <c r="K515" s="13">
        <f t="shared" si="89"/>
        <v>58.091853940520949</v>
      </c>
      <c r="L515" s="13">
        <f t="shared" si="90"/>
        <v>24.97072975247081</v>
      </c>
      <c r="M515" s="13">
        <f t="shared" si="96"/>
        <v>25.139495960350359</v>
      </c>
      <c r="N515" s="13">
        <f t="shared" si="91"/>
        <v>15.586487495417222</v>
      </c>
      <c r="O515" s="13">
        <f t="shared" si="92"/>
        <v>35.414463831827696</v>
      </c>
      <c r="Q515">
        <v>12.599362410239401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78.180645159999997</v>
      </c>
      <c r="G516" s="13">
        <f t="shared" si="86"/>
        <v>6.4483582201758596</v>
      </c>
      <c r="H516" s="13">
        <f t="shared" si="87"/>
        <v>71.732286939824135</v>
      </c>
      <c r="I516" s="16">
        <f t="shared" si="95"/>
        <v>104.85341112787427</v>
      </c>
      <c r="J516" s="13">
        <f t="shared" si="88"/>
        <v>81.500301726403961</v>
      </c>
      <c r="K516" s="13">
        <f t="shared" si="89"/>
        <v>23.353109401470306</v>
      </c>
      <c r="L516" s="13">
        <f t="shared" si="90"/>
        <v>3.8142013444460252</v>
      </c>
      <c r="M516" s="13">
        <f t="shared" si="96"/>
        <v>13.367209809379164</v>
      </c>
      <c r="N516" s="13">
        <f t="shared" si="91"/>
        <v>8.2876700818150812</v>
      </c>
      <c r="O516" s="13">
        <f t="shared" si="92"/>
        <v>14.736028301990942</v>
      </c>
      <c r="Q516">
        <v>13.0933378799743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32.393548389999999</v>
      </c>
      <c r="G517" s="13">
        <f t="shared" si="86"/>
        <v>0</v>
      </c>
      <c r="H517" s="13">
        <f t="shared" si="87"/>
        <v>32.393548389999999</v>
      </c>
      <c r="I517" s="16">
        <f t="shared" si="95"/>
        <v>51.932456447024279</v>
      </c>
      <c r="J517" s="13">
        <f t="shared" si="88"/>
        <v>50.239906750814228</v>
      </c>
      <c r="K517" s="13">
        <f t="shared" si="89"/>
        <v>1.692549696210051</v>
      </c>
      <c r="L517" s="13">
        <f t="shared" si="90"/>
        <v>0</v>
      </c>
      <c r="M517" s="13">
        <f t="shared" si="96"/>
        <v>5.0795397275640823</v>
      </c>
      <c r="N517" s="13">
        <f t="shared" si="91"/>
        <v>3.1493146310897311</v>
      </c>
      <c r="O517" s="13">
        <f t="shared" si="92"/>
        <v>3.1493146310897311</v>
      </c>
      <c r="Q517">
        <v>19.185515154318111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5.0870967739999999</v>
      </c>
      <c r="G518" s="13">
        <f t="shared" ref="G518:G581" si="100">IF((F518-$J$2)&gt;0,$I$2*(F518-$J$2),0)</f>
        <v>0</v>
      </c>
      <c r="H518" s="13">
        <f t="shared" ref="H518:H581" si="101">F518-G518</f>
        <v>5.0870967739999999</v>
      </c>
      <c r="I518" s="16">
        <f t="shared" si="95"/>
        <v>6.779646470210051</v>
      </c>
      <c r="J518" s="13">
        <f t="shared" ref="J518:J581" si="102">I518/SQRT(1+(I518/($K$2*(300+(25*Q518)+0.05*(Q518)^3)))^2)</f>
        <v>6.7764713660061258</v>
      </c>
      <c r="K518" s="13">
        <f t="shared" ref="K518:K581" si="103">I518-J518</f>
        <v>3.1751042039251942E-3</v>
      </c>
      <c r="L518" s="13">
        <f t="shared" ref="L518:L581" si="104">IF(K518&gt;$N$2,(K518-$N$2)/$L$2,0)</f>
        <v>0</v>
      </c>
      <c r="M518" s="13">
        <f t="shared" si="96"/>
        <v>1.9302250964743513</v>
      </c>
      <c r="N518" s="13">
        <f t="shared" ref="N518:N581" si="105">$M$2*M518</f>
        <v>1.1967395598140977</v>
      </c>
      <c r="O518" s="13">
        <f t="shared" ref="O518:O581" si="106">N518+G518</f>
        <v>1.1967395598140977</v>
      </c>
      <c r="Q518">
        <v>20.73676015092126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21.148387100000001</v>
      </c>
      <c r="G519" s="13">
        <f t="shared" si="100"/>
        <v>0</v>
      </c>
      <c r="H519" s="13">
        <f t="shared" si="101"/>
        <v>21.148387100000001</v>
      </c>
      <c r="I519" s="16">
        <f t="shared" ref="I519:I582" si="108">H519+K518-L518</f>
        <v>21.151562204203927</v>
      </c>
      <c r="J519" s="13">
        <f t="shared" si="102"/>
        <v>21.087611222944503</v>
      </c>
      <c r="K519" s="13">
        <f t="shared" si="103"/>
        <v>6.3950981259424111E-2</v>
      </c>
      <c r="L519" s="13">
        <f t="shared" si="104"/>
        <v>0</v>
      </c>
      <c r="M519" s="13">
        <f t="shared" ref="M519:M582" si="109">L519+M518-N518</f>
        <v>0.73348553666025351</v>
      </c>
      <c r="N519" s="13">
        <f t="shared" si="105"/>
        <v>0.4547610327293572</v>
      </c>
      <c r="O519" s="13">
        <f t="shared" si="106"/>
        <v>0.4547610327293572</v>
      </c>
      <c r="Q519">
        <v>23.620198102697081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20.277419349999999</v>
      </c>
      <c r="G520" s="13">
        <f t="shared" si="100"/>
        <v>0</v>
      </c>
      <c r="H520" s="13">
        <f t="shared" si="101"/>
        <v>20.277419349999999</v>
      </c>
      <c r="I520" s="16">
        <f t="shared" si="108"/>
        <v>20.341370331259423</v>
      </c>
      <c r="J520" s="13">
        <f t="shared" si="102"/>
        <v>20.303563082647916</v>
      </c>
      <c r="K520" s="13">
        <f t="shared" si="103"/>
        <v>3.7807248611507305E-2</v>
      </c>
      <c r="L520" s="13">
        <f t="shared" si="104"/>
        <v>0</v>
      </c>
      <c r="M520" s="13">
        <f t="shared" si="109"/>
        <v>0.27872450393089632</v>
      </c>
      <c r="N520" s="13">
        <f t="shared" si="105"/>
        <v>0.17280919243715573</v>
      </c>
      <c r="O520" s="13">
        <f t="shared" si="106"/>
        <v>0.17280919243715573</v>
      </c>
      <c r="Q520">
        <v>26.569989870967749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11.106451610000001</v>
      </c>
      <c r="G521" s="13">
        <f t="shared" si="100"/>
        <v>0</v>
      </c>
      <c r="H521" s="13">
        <f t="shared" si="101"/>
        <v>11.106451610000001</v>
      </c>
      <c r="I521" s="16">
        <f t="shared" si="108"/>
        <v>11.144258858611508</v>
      </c>
      <c r="J521" s="13">
        <f t="shared" si="102"/>
        <v>11.133449011034861</v>
      </c>
      <c r="K521" s="13">
        <f t="shared" si="103"/>
        <v>1.0809847576647158E-2</v>
      </c>
      <c r="L521" s="13">
        <f t="shared" si="104"/>
        <v>0</v>
      </c>
      <c r="M521" s="13">
        <f t="shared" si="109"/>
        <v>0.10591531149374059</v>
      </c>
      <c r="N521" s="13">
        <f t="shared" si="105"/>
        <v>6.5667493126119164E-2</v>
      </c>
      <c r="O521" s="13">
        <f t="shared" si="106"/>
        <v>6.5667493126119164E-2</v>
      </c>
      <c r="Q521">
        <v>22.613061656200699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15.86451613</v>
      </c>
      <c r="G522" s="13">
        <f t="shared" si="100"/>
        <v>0</v>
      </c>
      <c r="H522" s="13">
        <f t="shared" si="101"/>
        <v>15.86451613</v>
      </c>
      <c r="I522" s="16">
        <f t="shared" si="108"/>
        <v>15.875325977576647</v>
      </c>
      <c r="J522" s="13">
        <f t="shared" si="102"/>
        <v>15.847288423519654</v>
      </c>
      <c r="K522" s="13">
        <f t="shared" si="103"/>
        <v>2.8037554056993486E-2</v>
      </c>
      <c r="L522" s="13">
        <f t="shared" si="104"/>
        <v>0</v>
      </c>
      <c r="M522" s="13">
        <f t="shared" si="109"/>
        <v>4.0247818367621424E-2</v>
      </c>
      <c r="N522" s="13">
        <f t="shared" si="105"/>
        <v>2.4953647387925281E-2</v>
      </c>
      <c r="O522" s="13">
        <f t="shared" si="106"/>
        <v>2.4953647387925281E-2</v>
      </c>
      <c r="Q522">
        <v>23.375291018274019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102.0193548</v>
      </c>
      <c r="G523" s="13">
        <f t="shared" si="100"/>
        <v>10.438164441547485</v>
      </c>
      <c r="H523" s="13">
        <f t="shared" si="101"/>
        <v>91.581190358452517</v>
      </c>
      <c r="I523" s="16">
        <f t="shared" si="108"/>
        <v>91.60922791250951</v>
      </c>
      <c r="J523" s="13">
        <f t="shared" si="102"/>
        <v>82.013703465063017</v>
      </c>
      <c r="K523" s="13">
        <f t="shared" si="103"/>
        <v>9.5955244474464934</v>
      </c>
      <c r="L523" s="13">
        <f t="shared" si="104"/>
        <v>0</v>
      </c>
      <c r="M523" s="13">
        <f t="shared" si="109"/>
        <v>1.5294170979696143E-2</v>
      </c>
      <c r="N523" s="13">
        <f t="shared" si="105"/>
        <v>9.4823860074116084E-3</v>
      </c>
      <c r="O523" s="13">
        <f t="shared" si="106"/>
        <v>10.447646827554896</v>
      </c>
      <c r="Q523">
        <v>18.125882547922561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32.387096769999999</v>
      </c>
      <c r="G524" s="13">
        <f t="shared" si="100"/>
        <v>0</v>
      </c>
      <c r="H524" s="13">
        <f t="shared" si="101"/>
        <v>32.387096769999999</v>
      </c>
      <c r="I524" s="16">
        <f t="shared" si="108"/>
        <v>41.982621217446493</v>
      </c>
      <c r="J524" s="13">
        <f t="shared" si="102"/>
        <v>40.637006130989768</v>
      </c>
      <c r="K524" s="13">
        <f t="shared" si="103"/>
        <v>1.3456150864567249</v>
      </c>
      <c r="L524" s="13">
        <f t="shared" si="104"/>
        <v>0</v>
      </c>
      <c r="M524" s="13">
        <f t="shared" si="109"/>
        <v>5.8117849722845345E-3</v>
      </c>
      <c r="N524" s="13">
        <f t="shared" si="105"/>
        <v>3.6033066828164112E-3</v>
      </c>
      <c r="O524" s="13">
        <f t="shared" si="106"/>
        <v>3.6033066828164112E-3</v>
      </c>
      <c r="Q524">
        <v>16.295950719297618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27.96451613</v>
      </c>
      <c r="G525" s="13">
        <f t="shared" si="100"/>
        <v>0</v>
      </c>
      <c r="H525" s="13">
        <f t="shared" si="101"/>
        <v>27.96451613</v>
      </c>
      <c r="I525" s="16">
        <f t="shared" si="108"/>
        <v>29.310131216456725</v>
      </c>
      <c r="J525" s="13">
        <f t="shared" si="102"/>
        <v>28.440447107978041</v>
      </c>
      <c r="K525" s="13">
        <f t="shared" si="103"/>
        <v>0.86968410847868327</v>
      </c>
      <c r="L525" s="13">
        <f t="shared" si="104"/>
        <v>0</v>
      </c>
      <c r="M525" s="13">
        <f t="shared" si="109"/>
        <v>2.2084782894681233E-3</v>
      </c>
      <c r="N525" s="13">
        <f t="shared" si="105"/>
        <v>1.3692565394702364E-3</v>
      </c>
      <c r="O525" s="13">
        <f t="shared" si="106"/>
        <v>1.3692565394702364E-3</v>
      </c>
      <c r="Q525">
        <v>11.677133610340229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70.041935480000006</v>
      </c>
      <c r="G526" s="13">
        <f t="shared" si="100"/>
        <v>5.0862092194298016</v>
      </c>
      <c r="H526" s="13">
        <f t="shared" si="101"/>
        <v>64.955726260570202</v>
      </c>
      <c r="I526" s="16">
        <f t="shared" si="108"/>
        <v>65.825410369048882</v>
      </c>
      <c r="J526" s="13">
        <f t="shared" si="102"/>
        <v>56.97652243006079</v>
      </c>
      <c r="K526" s="13">
        <f t="shared" si="103"/>
        <v>8.8488879389880921</v>
      </c>
      <c r="L526" s="13">
        <f t="shared" si="104"/>
        <v>0</v>
      </c>
      <c r="M526" s="13">
        <f t="shared" si="109"/>
        <v>8.3922174999788695E-4</v>
      </c>
      <c r="N526" s="13">
        <f t="shared" si="105"/>
        <v>5.2031748499868993E-4</v>
      </c>
      <c r="O526" s="13">
        <f t="shared" si="106"/>
        <v>5.0867295369148007</v>
      </c>
      <c r="Q526">
        <v>11.184331151612909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106.8483871</v>
      </c>
      <c r="G527" s="13">
        <f t="shared" si="100"/>
        <v>11.246383653270914</v>
      </c>
      <c r="H527" s="13">
        <f t="shared" si="101"/>
        <v>95.602003446729086</v>
      </c>
      <c r="I527" s="16">
        <f t="shared" si="108"/>
        <v>104.45089138571717</v>
      </c>
      <c r="J527" s="13">
        <f t="shared" si="102"/>
        <v>81.79837988102183</v>
      </c>
      <c r="K527" s="13">
        <f t="shared" si="103"/>
        <v>22.65251150469534</v>
      </c>
      <c r="L527" s="13">
        <f t="shared" si="104"/>
        <v>3.3875244595326985</v>
      </c>
      <c r="M527" s="13">
        <f t="shared" si="109"/>
        <v>3.3878433637976979</v>
      </c>
      <c r="N527" s="13">
        <f t="shared" si="105"/>
        <v>2.1004628855545726</v>
      </c>
      <c r="O527" s="13">
        <f t="shared" si="106"/>
        <v>13.346846538825487</v>
      </c>
      <c r="Q527">
        <v>13.316444285756919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113.3451613</v>
      </c>
      <c r="G528" s="13">
        <f t="shared" si="100"/>
        <v>12.333727327213438</v>
      </c>
      <c r="H528" s="13">
        <f t="shared" si="101"/>
        <v>101.01143397278656</v>
      </c>
      <c r="I528" s="16">
        <f t="shared" si="108"/>
        <v>120.2764210179492</v>
      </c>
      <c r="J528" s="13">
        <f t="shared" si="102"/>
        <v>90.967052368931974</v>
      </c>
      <c r="K528" s="13">
        <f t="shared" si="103"/>
        <v>29.30936864901723</v>
      </c>
      <c r="L528" s="13">
        <f t="shared" si="104"/>
        <v>7.4416717567584731</v>
      </c>
      <c r="M528" s="13">
        <f t="shared" si="109"/>
        <v>8.729052235001598</v>
      </c>
      <c r="N528" s="13">
        <f t="shared" si="105"/>
        <v>5.412012385700991</v>
      </c>
      <c r="O528" s="13">
        <f t="shared" si="106"/>
        <v>17.745739712914428</v>
      </c>
      <c r="Q528">
        <v>14.121941632681191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70.61935484</v>
      </c>
      <c r="G529" s="13">
        <f t="shared" si="100"/>
        <v>5.1828499936016872</v>
      </c>
      <c r="H529" s="13">
        <f t="shared" si="101"/>
        <v>65.436504846398307</v>
      </c>
      <c r="I529" s="16">
        <f t="shared" si="108"/>
        <v>87.304201738657071</v>
      </c>
      <c r="J529" s="13">
        <f t="shared" si="102"/>
        <v>72.620137121547899</v>
      </c>
      <c r="K529" s="13">
        <f t="shared" si="103"/>
        <v>14.684064617109172</v>
      </c>
      <c r="L529" s="13">
        <f t="shared" si="104"/>
        <v>0</v>
      </c>
      <c r="M529" s="13">
        <f t="shared" si="109"/>
        <v>3.317039849300607</v>
      </c>
      <c r="N529" s="13">
        <f t="shared" si="105"/>
        <v>2.0565647065663764</v>
      </c>
      <c r="O529" s="13">
        <f t="shared" si="106"/>
        <v>7.239414700168064</v>
      </c>
      <c r="Q529">
        <v>13.23801267432102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19.600000000000001</v>
      </c>
      <c r="G530" s="13">
        <f t="shared" si="100"/>
        <v>0</v>
      </c>
      <c r="H530" s="13">
        <f t="shared" si="101"/>
        <v>19.600000000000001</v>
      </c>
      <c r="I530" s="16">
        <f t="shared" si="108"/>
        <v>34.284064617109173</v>
      </c>
      <c r="J530" s="13">
        <f t="shared" si="102"/>
        <v>33.900715903867244</v>
      </c>
      <c r="K530" s="13">
        <f t="shared" si="103"/>
        <v>0.38334871324192932</v>
      </c>
      <c r="L530" s="13">
        <f t="shared" si="104"/>
        <v>0</v>
      </c>
      <c r="M530" s="13">
        <f t="shared" si="109"/>
        <v>1.2604751427342307</v>
      </c>
      <c r="N530" s="13">
        <f t="shared" si="105"/>
        <v>0.78149458849522302</v>
      </c>
      <c r="O530" s="13">
        <f t="shared" si="106"/>
        <v>0.78149458849522302</v>
      </c>
      <c r="Q530">
        <v>21.107535444826009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14.90967742</v>
      </c>
      <c r="G531" s="13">
        <f t="shared" si="100"/>
        <v>0</v>
      </c>
      <c r="H531" s="13">
        <f t="shared" si="101"/>
        <v>14.90967742</v>
      </c>
      <c r="I531" s="16">
        <f t="shared" si="108"/>
        <v>15.293026133241929</v>
      </c>
      <c r="J531" s="13">
        <f t="shared" si="102"/>
        <v>15.264559326407817</v>
      </c>
      <c r="K531" s="13">
        <f t="shared" si="103"/>
        <v>2.846680683411229E-2</v>
      </c>
      <c r="L531" s="13">
        <f t="shared" si="104"/>
        <v>0</v>
      </c>
      <c r="M531" s="13">
        <f t="shared" si="109"/>
        <v>0.47898055423900765</v>
      </c>
      <c r="N531" s="13">
        <f t="shared" si="105"/>
        <v>0.29696794362818474</v>
      </c>
      <c r="O531" s="13">
        <f t="shared" si="106"/>
        <v>0.29696794362818474</v>
      </c>
      <c r="Q531">
        <v>22.469725357525789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16.909677420000001</v>
      </c>
      <c r="G532" s="13">
        <f t="shared" si="100"/>
        <v>0</v>
      </c>
      <c r="H532" s="13">
        <f t="shared" si="101"/>
        <v>16.909677420000001</v>
      </c>
      <c r="I532" s="16">
        <f t="shared" si="108"/>
        <v>16.938144226834112</v>
      </c>
      <c r="J532" s="13">
        <f t="shared" si="102"/>
        <v>16.913859533975639</v>
      </c>
      <c r="K532" s="13">
        <f t="shared" si="103"/>
        <v>2.4284692858472567E-2</v>
      </c>
      <c r="L532" s="13">
        <f t="shared" si="104"/>
        <v>0</v>
      </c>
      <c r="M532" s="13">
        <f t="shared" si="109"/>
        <v>0.18201261061082291</v>
      </c>
      <c r="N532" s="13">
        <f t="shared" si="105"/>
        <v>0.11284781857871021</v>
      </c>
      <c r="O532" s="13">
        <f t="shared" si="106"/>
        <v>0.11284781857871021</v>
      </c>
      <c r="Q532">
        <v>25.802278870967751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5.8580645159999998</v>
      </c>
      <c r="G533" s="13">
        <f t="shared" si="100"/>
        <v>0</v>
      </c>
      <c r="H533" s="13">
        <f t="shared" si="101"/>
        <v>5.8580645159999998</v>
      </c>
      <c r="I533" s="16">
        <f t="shared" si="108"/>
        <v>5.8823492088584723</v>
      </c>
      <c r="J533" s="13">
        <f t="shared" si="102"/>
        <v>5.8809144712829422</v>
      </c>
      <c r="K533" s="13">
        <f t="shared" si="103"/>
        <v>1.4347375755301428E-3</v>
      </c>
      <c r="L533" s="13">
        <f t="shared" si="104"/>
        <v>0</v>
      </c>
      <c r="M533" s="13">
        <f t="shared" si="109"/>
        <v>6.9164792032112704E-2</v>
      </c>
      <c r="N533" s="13">
        <f t="shared" si="105"/>
        <v>4.2882171059909879E-2</v>
      </c>
      <c r="O533" s="13">
        <f t="shared" si="106"/>
        <v>4.2882171059909879E-2</v>
      </c>
      <c r="Q533">
        <v>23.34979952936833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3.1322580649999998</v>
      </c>
      <c r="G534" s="13">
        <f t="shared" si="100"/>
        <v>0</v>
      </c>
      <c r="H534" s="13">
        <f t="shared" si="101"/>
        <v>3.1322580649999998</v>
      </c>
      <c r="I534" s="16">
        <f t="shared" si="108"/>
        <v>3.13369280257553</v>
      </c>
      <c r="J534" s="13">
        <f t="shared" si="102"/>
        <v>3.1334694627934225</v>
      </c>
      <c r="K534" s="13">
        <f t="shared" si="103"/>
        <v>2.2333978210742345E-4</v>
      </c>
      <c r="L534" s="13">
        <f t="shared" si="104"/>
        <v>0</v>
      </c>
      <c r="M534" s="13">
        <f t="shared" si="109"/>
        <v>2.6282620972202825E-2</v>
      </c>
      <c r="N534" s="13">
        <f t="shared" si="105"/>
        <v>1.6295225002765753E-2</v>
      </c>
      <c r="O534" s="13">
        <f t="shared" si="106"/>
        <v>1.6295225002765753E-2</v>
      </c>
      <c r="Q534">
        <v>23.143952739789299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42.451612900000001</v>
      </c>
      <c r="G535" s="13">
        <f t="shared" si="100"/>
        <v>0.46850791169517547</v>
      </c>
      <c r="H535" s="13">
        <f t="shared" si="101"/>
        <v>41.983104988304824</v>
      </c>
      <c r="I535" s="16">
        <f t="shared" si="108"/>
        <v>41.983328328086934</v>
      </c>
      <c r="J535" s="13">
        <f t="shared" si="102"/>
        <v>41.179926352240635</v>
      </c>
      <c r="K535" s="13">
        <f t="shared" si="103"/>
        <v>0.80340197584629891</v>
      </c>
      <c r="L535" s="13">
        <f t="shared" si="104"/>
        <v>0</v>
      </c>
      <c r="M535" s="13">
        <f t="shared" si="109"/>
        <v>9.9873959694370719E-3</v>
      </c>
      <c r="N535" s="13">
        <f t="shared" si="105"/>
        <v>6.1921855010509848E-3</v>
      </c>
      <c r="O535" s="13">
        <f t="shared" si="106"/>
        <v>0.47470009719622647</v>
      </c>
      <c r="Q535">
        <v>20.08861168001987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71.132258059999998</v>
      </c>
      <c r="G536" s="13">
        <f t="shared" si="100"/>
        <v>5.2686929141716758</v>
      </c>
      <c r="H536" s="13">
        <f t="shared" si="101"/>
        <v>65.863565145828318</v>
      </c>
      <c r="I536" s="16">
        <f t="shared" si="108"/>
        <v>66.666967121674617</v>
      </c>
      <c r="J536" s="13">
        <f t="shared" si="102"/>
        <v>61.035546634276145</v>
      </c>
      <c r="K536" s="13">
        <f t="shared" si="103"/>
        <v>5.6314204873984721</v>
      </c>
      <c r="L536" s="13">
        <f t="shared" si="104"/>
        <v>0</v>
      </c>
      <c r="M536" s="13">
        <f t="shared" si="109"/>
        <v>3.7952104683860871E-3</v>
      </c>
      <c r="N536" s="13">
        <f t="shared" si="105"/>
        <v>2.3530304903993742E-3</v>
      </c>
      <c r="O536" s="13">
        <f t="shared" si="106"/>
        <v>5.2710459446620757</v>
      </c>
      <c r="Q536">
        <v>15.37808531625851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73.274193550000007</v>
      </c>
      <c r="G537" s="13">
        <f t="shared" si="100"/>
        <v>5.6271815938374221</v>
      </c>
      <c r="H537" s="13">
        <f t="shared" si="101"/>
        <v>67.647011956162586</v>
      </c>
      <c r="I537" s="16">
        <f t="shared" si="108"/>
        <v>73.278432443561059</v>
      </c>
      <c r="J537" s="13">
        <f t="shared" si="102"/>
        <v>67.042226222256616</v>
      </c>
      <c r="K537" s="13">
        <f t="shared" si="103"/>
        <v>6.2362062213044425</v>
      </c>
      <c r="L537" s="13">
        <f t="shared" si="104"/>
        <v>0</v>
      </c>
      <c r="M537" s="13">
        <f t="shared" si="109"/>
        <v>1.4421799779867129E-3</v>
      </c>
      <c r="N537" s="13">
        <f t="shared" si="105"/>
        <v>8.94151586351762E-4</v>
      </c>
      <c r="O537" s="13">
        <f t="shared" si="106"/>
        <v>5.6280757454237742</v>
      </c>
      <c r="Q537">
        <v>16.66680555270084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133.9774194</v>
      </c>
      <c r="G538" s="13">
        <f t="shared" si="100"/>
        <v>15.786880328003338</v>
      </c>
      <c r="H538" s="13">
        <f t="shared" si="101"/>
        <v>118.19053907199667</v>
      </c>
      <c r="I538" s="16">
        <f t="shared" si="108"/>
        <v>124.42674529330111</v>
      </c>
      <c r="J538" s="13">
        <f t="shared" si="102"/>
        <v>89.152293905601539</v>
      </c>
      <c r="K538" s="13">
        <f t="shared" si="103"/>
        <v>35.274451387699571</v>
      </c>
      <c r="L538" s="13">
        <f t="shared" si="104"/>
        <v>11.074515835947526</v>
      </c>
      <c r="M538" s="13">
        <f t="shared" si="109"/>
        <v>11.075063864339162</v>
      </c>
      <c r="N538" s="13">
        <f t="shared" si="105"/>
        <v>6.8665395958902806</v>
      </c>
      <c r="O538" s="13">
        <f t="shared" si="106"/>
        <v>22.653419923893619</v>
      </c>
      <c r="Q538">
        <v>12.89627783581823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91.545161289999996</v>
      </c>
      <c r="G539" s="13">
        <f t="shared" si="100"/>
        <v>8.68513321371932</v>
      </c>
      <c r="H539" s="13">
        <f t="shared" si="101"/>
        <v>82.86002807628067</v>
      </c>
      <c r="I539" s="16">
        <f t="shared" si="108"/>
        <v>107.05996362803272</v>
      </c>
      <c r="J539" s="13">
        <f t="shared" si="102"/>
        <v>78.777936677681566</v>
      </c>
      <c r="K539" s="13">
        <f t="shared" si="103"/>
        <v>28.282026950351153</v>
      </c>
      <c r="L539" s="13">
        <f t="shared" si="104"/>
        <v>6.8160019428092529</v>
      </c>
      <c r="M539" s="13">
        <f t="shared" si="109"/>
        <v>11.024526211258134</v>
      </c>
      <c r="N539" s="13">
        <f t="shared" si="105"/>
        <v>6.8352062509800433</v>
      </c>
      <c r="O539" s="13">
        <f t="shared" si="106"/>
        <v>15.520339464699363</v>
      </c>
      <c r="Q539">
        <v>11.514195151612901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48.896774190000002</v>
      </c>
      <c r="G540" s="13">
        <f t="shared" si="100"/>
        <v>1.5472133030909143</v>
      </c>
      <c r="H540" s="13">
        <f t="shared" si="101"/>
        <v>47.349560886909089</v>
      </c>
      <c r="I540" s="16">
        <f t="shared" si="108"/>
        <v>68.81558589445099</v>
      </c>
      <c r="J540" s="13">
        <f t="shared" si="102"/>
        <v>59.162191910516192</v>
      </c>
      <c r="K540" s="13">
        <f t="shared" si="103"/>
        <v>9.653393983934798</v>
      </c>
      <c r="L540" s="13">
        <f t="shared" si="104"/>
        <v>0</v>
      </c>
      <c r="M540" s="13">
        <f t="shared" si="109"/>
        <v>4.1893199602780911</v>
      </c>
      <c r="N540" s="13">
        <f t="shared" si="105"/>
        <v>2.5973783753724162</v>
      </c>
      <c r="O540" s="13">
        <f t="shared" si="106"/>
        <v>4.1445916784633301</v>
      </c>
      <c r="Q540">
        <v>11.44993432217356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13.09677419</v>
      </c>
      <c r="G541" s="13">
        <f t="shared" si="100"/>
        <v>0</v>
      </c>
      <c r="H541" s="13">
        <f t="shared" si="101"/>
        <v>13.09677419</v>
      </c>
      <c r="I541" s="16">
        <f t="shared" si="108"/>
        <v>22.750168173934796</v>
      </c>
      <c r="J541" s="13">
        <f t="shared" si="102"/>
        <v>22.590715674455488</v>
      </c>
      <c r="K541" s="13">
        <f t="shared" si="103"/>
        <v>0.15945249947930762</v>
      </c>
      <c r="L541" s="13">
        <f t="shared" si="104"/>
        <v>0</v>
      </c>
      <c r="M541" s="13">
        <f t="shared" si="109"/>
        <v>1.5919415849056748</v>
      </c>
      <c r="N541" s="13">
        <f t="shared" si="105"/>
        <v>0.98700378264151833</v>
      </c>
      <c r="O541" s="13">
        <f t="shared" si="106"/>
        <v>0.98700378264151833</v>
      </c>
      <c r="Q541">
        <v>18.65870539457212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30.754838710000001</v>
      </c>
      <c r="G542" s="13">
        <f t="shared" si="100"/>
        <v>0</v>
      </c>
      <c r="H542" s="13">
        <f t="shared" si="101"/>
        <v>30.754838710000001</v>
      </c>
      <c r="I542" s="16">
        <f t="shared" si="108"/>
        <v>30.914291209479309</v>
      </c>
      <c r="J542" s="13">
        <f t="shared" si="102"/>
        <v>30.582458709375075</v>
      </c>
      <c r="K542" s="13">
        <f t="shared" si="103"/>
        <v>0.33183250010423393</v>
      </c>
      <c r="L542" s="13">
        <f t="shared" si="104"/>
        <v>0</v>
      </c>
      <c r="M542" s="13">
        <f t="shared" si="109"/>
        <v>0.6049378022641565</v>
      </c>
      <c r="N542" s="13">
        <f t="shared" si="105"/>
        <v>0.37506143740377701</v>
      </c>
      <c r="O542" s="13">
        <f t="shared" si="106"/>
        <v>0.37506143740377701</v>
      </c>
      <c r="Q542">
        <v>19.939595407803829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68.667741939999999</v>
      </c>
      <c r="G543" s="13">
        <f t="shared" si="100"/>
        <v>4.8562149782121073</v>
      </c>
      <c r="H543" s="13">
        <f t="shared" si="101"/>
        <v>63.811526961787891</v>
      </c>
      <c r="I543" s="16">
        <f t="shared" si="108"/>
        <v>64.143359461892118</v>
      </c>
      <c r="J543" s="13">
        <f t="shared" si="102"/>
        <v>62.320789935207067</v>
      </c>
      <c r="K543" s="13">
        <f t="shared" si="103"/>
        <v>1.8225695266850508</v>
      </c>
      <c r="L543" s="13">
        <f t="shared" si="104"/>
        <v>0</v>
      </c>
      <c r="M543" s="13">
        <f t="shared" si="109"/>
        <v>0.22987636486037949</v>
      </c>
      <c r="N543" s="13">
        <f t="shared" si="105"/>
        <v>0.14252334621343529</v>
      </c>
      <c r="O543" s="13">
        <f t="shared" si="106"/>
        <v>4.9987383244255428</v>
      </c>
      <c r="Q543">
        <v>23.18966301991777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15.79354839</v>
      </c>
      <c r="G544" s="13">
        <f t="shared" si="100"/>
        <v>0</v>
      </c>
      <c r="H544" s="13">
        <f t="shared" si="101"/>
        <v>15.79354839</v>
      </c>
      <c r="I544" s="16">
        <f t="shared" si="108"/>
        <v>17.616117916685049</v>
      </c>
      <c r="J544" s="13">
        <f t="shared" si="102"/>
        <v>17.583632184232101</v>
      </c>
      <c r="K544" s="13">
        <f t="shared" si="103"/>
        <v>3.2485732452947502E-2</v>
      </c>
      <c r="L544" s="13">
        <f t="shared" si="104"/>
        <v>0</v>
      </c>
      <c r="M544" s="13">
        <f t="shared" si="109"/>
        <v>8.7353018646944197E-2</v>
      </c>
      <c r="N544" s="13">
        <f t="shared" si="105"/>
        <v>5.4158871561105403E-2</v>
      </c>
      <c r="O544" s="13">
        <f t="shared" si="106"/>
        <v>5.4158871561105403E-2</v>
      </c>
      <c r="Q544">
        <v>24.55190310995475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5.9774193550000003</v>
      </c>
      <c r="G545" s="13">
        <f t="shared" si="100"/>
        <v>0</v>
      </c>
      <c r="H545" s="13">
        <f t="shared" si="101"/>
        <v>5.9774193550000003</v>
      </c>
      <c r="I545" s="16">
        <f t="shared" si="108"/>
        <v>6.0099050874529478</v>
      </c>
      <c r="J545" s="13">
        <f t="shared" si="102"/>
        <v>6.0087052987581897</v>
      </c>
      <c r="K545" s="13">
        <f t="shared" si="103"/>
        <v>1.1997886947581193E-3</v>
      </c>
      <c r="L545" s="13">
        <f t="shared" si="104"/>
        <v>0</v>
      </c>
      <c r="M545" s="13">
        <f t="shared" si="109"/>
        <v>3.3194147085838795E-2</v>
      </c>
      <c r="N545" s="13">
        <f t="shared" si="105"/>
        <v>2.0580371193220051E-2</v>
      </c>
      <c r="O545" s="13">
        <f t="shared" si="106"/>
        <v>2.0580371193220051E-2</v>
      </c>
      <c r="Q545">
        <v>25.089460870967748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22.054838709999999</v>
      </c>
      <c r="G546" s="13">
        <f t="shared" si="100"/>
        <v>0</v>
      </c>
      <c r="H546" s="13">
        <f t="shared" si="101"/>
        <v>22.054838709999999</v>
      </c>
      <c r="I546" s="16">
        <f t="shared" si="108"/>
        <v>22.056038498694758</v>
      </c>
      <c r="J546" s="13">
        <f t="shared" si="102"/>
        <v>21.963813482433551</v>
      </c>
      <c r="K546" s="13">
        <f t="shared" si="103"/>
        <v>9.2225016261206605E-2</v>
      </c>
      <c r="L546" s="13">
        <f t="shared" si="104"/>
        <v>0</v>
      </c>
      <c r="M546" s="13">
        <f t="shared" si="109"/>
        <v>1.2613775892618743E-2</v>
      </c>
      <c r="N546" s="13">
        <f t="shared" si="105"/>
        <v>7.8205410534236217E-3</v>
      </c>
      <c r="O546" s="13">
        <f t="shared" si="106"/>
        <v>7.8205410534236217E-3</v>
      </c>
      <c r="Q546">
        <v>21.89988293438342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40.487096770000001</v>
      </c>
      <c r="G547" s="13">
        <f t="shared" si="100"/>
        <v>0.13971332525048291</v>
      </c>
      <c r="H547" s="13">
        <f t="shared" si="101"/>
        <v>40.347383444749518</v>
      </c>
      <c r="I547" s="16">
        <f t="shared" si="108"/>
        <v>40.439608461010721</v>
      </c>
      <c r="J547" s="13">
        <f t="shared" si="102"/>
        <v>39.637992654122719</v>
      </c>
      <c r="K547" s="13">
        <f t="shared" si="103"/>
        <v>0.80161580688800171</v>
      </c>
      <c r="L547" s="13">
        <f t="shared" si="104"/>
        <v>0</v>
      </c>
      <c r="M547" s="13">
        <f t="shared" si="109"/>
        <v>4.7932348391951218E-3</v>
      </c>
      <c r="N547" s="13">
        <f t="shared" si="105"/>
        <v>2.9718056003009753E-3</v>
      </c>
      <c r="O547" s="13">
        <f t="shared" si="106"/>
        <v>0.14268513085078388</v>
      </c>
      <c r="Q547">
        <v>19.303532367537631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30.46129032</v>
      </c>
      <c r="G548" s="13">
        <f t="shared" si="100"/>
        <v>0</v>
      </c>
      <c r="H548" s="13">
        <f t="shared" si="101"/>
        <v>30.46129032</v>
      </c>
      <c r="I548" s="16">
        <f t="shared" si="108"/>
        <v>31.262906126888002</v>
      </c>
      <c r="J548" s="13">
        <f t="shared" si="102"/>
        <v>30.429879465816622</v>
      </c>
      <c r="K548" s="13">
        <f t="shared" si="103"/>
        <v>0.83302666107137924</v>
      </c>
      <c r="L548" s="13">
        <f t="shared" si="104"/>
        <v>0</v>
      </c>
      <c r="M548" s="13">
        <f t="shared" si="109"/>
        <v>1.8214292388941465E-3</v>
      </c>
      <c r="N548" s="13">
        <f t="shared" si="105"/>
        <v>1.1292861281143709E-3</v>
      </c>
      <c r="O548" s="13">
        <f t="shared" si="106"/>
        <v>1.1292861281143709E-3</v>
      </c>
      <c r="Q548">
        <v>13.4447762047079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63.025806449999997</v>
      </c>
      <c r="G549" s="13">
        <f t="shared" si="100"/>
        <v>3.9119428402265646</v>
      </c>
      <c r="H549" s="13">
        <f t="shared" si="101"/>
        <v>59.113863609773432</v>
      </c>
      <c r="I549" s="16">
        <f t="shared" si="108"/>
        <v>59.946890270844811</v>
      </c>
      <c r="J549" s="13">
        <f t="shared" si="102"/>
        <v>54.652031614327036</v>
      </c>
      <c r="K549" s="13">
        <f t="shared" si="103"/>
        <v>5.2948586565177749</v>
      </c>
      <c r="L549" s="13">
        <f t="shared" si="104"/>
        <v>0</v>
      </c>
      <c r="M549" s="13">
        <f t="shared" si="109"/>
        <v>6.9214311077977564E-4</v>
      </c>
      <c r="N549" s="13">
        <f t="shared" si="105"/>
        <v>4.2912872868346088E-4</v>
      </c>
      <c r="O549" s="13">
        <f t="shared" si="106"/>
        <v>3.9123719689552479</v>
      </c>
      <c r="Q549">
        <v>13.477328628098411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124.7870968</v>
      </c>
      <c r="G550" s="13">
        <f t="shared" si="100"/>
        <v>14.24872634065974</v>
      </c>
      <c r="H550" s="13">
        <f t="shared" si="101"/>
        <v>110.53837045934026</v>
      </c>
      <c r="I550" s="16">
        <f t="shared" si="108"/>
        <v>115.83322911585803</v>
      </c>
      <c r="J550" s="13">
        <f t="shared" si="102"/>
        <v>82.114180416513094</v>
      </c>
      <c r="K550" s="13">
        <f t="shared" si="103"/>
        <v>33.719048699344938</v>
      </c>
      <c r="L550" s="13">
        <f t="shared" si="104"/>
        <v>10.127247257340679</v>
      </c>
      <c r="M550" s="13">
        <f t="shared" si="109"/>
        <v>10.127510271722775</v>
      </c>
      <c r="N550" s="13">
        <f t="shared" si="105"/>
        <v>6.2790563684681207</v>
      </c>
      <c r="O550" s="13">
        <f t="shared" si="106"/>
        <v>20.527782709127862</v>
      </c>
      <c r="Q550">
        <v>11.5254201516129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76.687096769999997</v>
      </c>
      <c r="G551" s="13">
        <f t="shared" si="100"/>
        <v>6.1983879513009557</v>
      </c>
      <c r="H551" s="13">
        <f t="shared" si="101"/>
        <v>70.488708818699038</v>
      </c>
      <c r="I551" s="16">
        <f t="shared" si="108"/>
        <v>94.080510260703292</v>
      </c>
      <c r="J551" s="13">
        <f t="shared" si="102"/>
        <v>72.837063856093451</v>
      </c>
      <c r="K551" s="13">
        <f t="shared" si="103"/>
        <v>21.243446404609841</v>
      </c>
      <c r="L551" s="13">
        <f t="shared" si="104"/>
        <v>2.5293781386371927</v>
      </c>
      <c r="M551" s="13">
        <f t="shared" si="109"/>
        <v>6.3778320418918479</v>
      </c>
      <c r="N551" s="13">
        <f t="shared" si="105"/>
        <v>3.9542558659729456</v>
      </c>
      <c r="O551" s="13">
        <f t="shared" si="106"/>
        <v>10.152643817273901</v>
      </c>
      <c r="Q551">
        <v>11.35323422431642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163.64193549999999</v>
      </c>
      <c r="G552" s="13">
        <f t="shared" si="100"/>
        <v>20.751732565272277</v>
      </c>
      <c r="H552" s="13">
        <f t="shared" si="101"/>
        <v>142.89020293472771</v>
      </c>
      <c r="I552" s="16">
        <f t="shared" si="108"/>
        <v>161.60427120070037</v>
      </c>
      <c r="J552" s="13">
        <f t="shared" si="102"/>
        <v>96.715350688900685</v>
      </c>
      <c r="K552" s="13">
        <f t="shared" si="103"/>
        <v>64.888920511799682</v>
      </c>
      <c r="L552" s="13">
        <f t="shared" si="104"/>
        <v>29.110267145505912</v>
      </c>
      <c r="M552" s="13">
        <f t="shared" si="109"/>
        <v>31.533843321424811</v>
      </c>
      <c r="N552" s="13">
        <f t="shared" si="105"/>
        <v>19.550982859283383</v>
      </c>
      <c r="O552" s="13">
        <f t="shared" si="106"/>
        <v>40.302715424555657</v>
      </c>
      <c r="Q552">
        <v>12.06048543218794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58.738709679999999</v>
      </c>
      <c r="G553" s="13">
        <f t="shared" si="100"/>
        <v>3.1944255910602131</v>
      </c>
      <c r="H553" s="13">
        <f t="shared" si="101"/>
        <v>55.54428408893979</v>
      </c>
      <c r="I553" s="16">
        <f t="shared" si="108"/>
        <v>91.322937455233557</v>
      </c>
      <c r="J553" s="13">
        <f t="shared" si="102"/>
        <v>78.633622880885966</v>
      </c>
      <c r="K553" s="13">
        <f t="shared" si="103"/>
        <v>12.689314574347591</v>
      </c>
      <c r="L553" s="13">
        <f t="shared" si="104"/>
        <v>0</v>
      </c>
      <c r="M553" s="13">
        <f t="shared" si="109"/>
        <v>11.982860462141428</v>
      </c>
      <c r="N553" s="13">
        <f t="shared" si="105"/>
        <v>7.4293734865276848</v>
      </c>
      <c r="O553" s="13">
        <f t="shared" si="106"/>
        <v>10.623799077587897</v>
      </c>
      <c r="Q553">
        <v>15.648833184418001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13.370967739999999</v>
      </c>
      <c r="G554" s="13">
        <f t="shared" si="100"/>
        <v>0</v>
      </c>
      <c r="H554" s="13">
        <f t="shared" si="101"/>
        <v>13.370967739999999</v>
      </c>
      <c r="I554" s="16">
        <f t="shared" si="108"/>
        <v>26.060282314347589</v>
      </c>
      <c r="J554" s="13">
        <f t="shared" si="102"/>
        <v>25.862909248543961</v>
      </c>
      <c r="K554" s="13">
        <f t="shared" si="103"/>
        <v>0.19737306580362812</v>
      </c>
      <c r="L554" s="13">
        <f t="shared" si="104"/>
        <v>0</v>
      </c>
      <c r="M554" s="13">
        <f t="shared" si="109"/>
        <v>4.553486975613743</v>
      </c>
      <c r="N554" s="13">
        <f t="shared" si="105"/>
        <v>2.8231619248805209</v>
      </c>
      <c r="O554" s="13">
        <f t="shared" si="106"/>
        <v>2.8231619248805209</v>
      </c>
      <c r="Q554">
        <v>20.023648936493871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6.096774194</v>
      </c>
      <c r="G555" s="13">
        <f t="shared" si="100"/>
        <v>0</v>
      </c>
      <c r="H555" s="13">
        <f t="shared" si="101"/>
        <v>6.096774194</v>
      </c>
      <c r="I555" s="16">
        <f t="shared" si="108"/>
        <v>6.2941472598036281</v>
      </c>
      <c r="J555" s="13">
        <f t="shared" si="102"/>
        <v>6.2924377337859552</v>
      </c>
      <c r="K555" s="13">
        <f t="shared" si="103"/>
        <v>1.7095260176729354E-3</v>
      </c>
      <c r="L555" s="13">
        <f t="shared" si="104"/>
        <v>0</v>
      </c>
      <c r="M555" s="13">
        <f t="shared" si="109"/>
        <v>1.7303250507332222</v>
      </c>
      <c r="N555" s="13">
        <f t="shared" si="105"/>
        <v>1.0728015314545978</v>
      </c>
      <c r="O555" s="13">
        <f t="shared" si="106"/>
        <v>1.0728015314545978</v>
      </c>
      <c r="Q555">
        <v>23.547191907991579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12.42580645</v>
      </c>
      <c r="G556" s="13">
        <f t="shared" si="100"/>
        <v>0</v>
      </c>
      <c r="H556" s="13">
        <f t="shared" si="101"/>
        <v>12.42580645</v>
      </c>
      <c r="I556" s="16">
        <f t="shared" si="108"/>
        <v>12.427515976017673</v>
      </c>
      <c r="J556" s="13">
        <f t="shared" si="102"/>
        <v>12.413310970763087</v>
      </c>
      <c r="K556" s="13">
        <f t="shared" si="103"/>
        <v>1.4205005254586567E-2</v>
      </c>
      <c r="L556" s="13">
        <f t="shared" si="104"/>
        <v>0</v>
      </c>
      <c r="M556" s="13">
        <f t="shared" si="109"/>
        <v>0.6575235192786244</v>
      </c>
      <c r="N556" s="13">
        <f t="shared" si="105"/>
        <v>0.40766458195274713</v>
      </c>
      <c r="O556" s="13">
        <f t="shared" si="106"/>
        <v>0.40766458195274713</v>
      </c>
      <c r="Q556">
        <v>22.99350258985886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20.612903230000001</v>
      </c>
      <c r="G557" s="13">
        <f t="shared" si="100"/>
        <v>0</v>
      </c>
      <c r="H557" s="13">
        <f t="shared" si="101"/>
        <v>20.612903230000001</v>
      </c>
      <c r="I557" s="16">
        <f t="shared" si="108"/>
        <v>20.627108235254589</v>
      </c>
      <c r="J557" s="13">
        <f t="shared" si="102"/>
        <v>20.584705365659612</v>
      </c>
      <c r="K557" s="13">
        <f t="shared" si="103"/>
        <v>4.2402869594976522E-2</v>
      </c>
      <c r="L557" s="13">
        <f t="shared" si="104"/>
        <v>0</v>
      </c>
      <c r="M557" s="13">
        <f t="shared" si="109"/>
        <v>0.24985893732587727</v>
      </c>
      <c r="N557" s="13">
        <f t="shared" si="105"/>
        <v>0.15491254114204392</v>
      </c>
      <c r="O557" s="13">
        <f t="shared" si="106"/>
        <v>0.15491254114204392</v>
      </c>
      <c r="Q557">
        <v>26.039489870967749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16.438709679999999</v>
      </c>
      <c r="G558" s="13">
        <f t="shared" si="100"/>
        <v>0</v>
      </c>
      <c r="H558" s="13">
        <f t="shared" si="101"/>
        <v>16.438709679999999</v>
      </c>
      <c r="I558" s="16">
        <f t="shared" si="108"/>
        <v>16.481112549594975</v>
      </c>
      <c r="J558" s="13">
        <f t="shared" si="102"/>
        <v>16.450018380465867</v>
      </c>
      <c r="K558" s="13">
        <f t="shared" si="103"/>
        <v>3.1094169129108451E-2</v>
      </c>
      <c r="L558" s="13">
        <f t="shared" si="104"/>
        <v>0</v>
      </c>
      <c r="M558" s="13">
        <f t="shared" si="109"/>
        <v>9.4946396183833354E-2</v>
      </c>
      <c r="N558" s="13">
        <f t="shared" si="105"/>
        <v>5.8866765633976678E-2</v>
      </c>
      <c r="O558" s="13">
        <f t="shared" si="106"/>
        <v>5.8866765633976678E-2</v>
      </c>
      <c r="Q558">
        <v>23.437169146097151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5.3387096769999998</v>
      </c>
      <c r="G559" s="13">
        <f t="shared" si="100"/>
        <v>0</v>
      </c>
      <c r="H559" s="13">
        <f t="shared" si="101"/>
        <v>5.3387096769999998</v>
      </c>
      <c r="I559" s="16">
        <f t="shared" si="108"/>
        <v>5.3698038461291082</v>
      </c>
      <c r="J559" s="13">
        <f t="shared" si="102"/>
        <v>5.3683285949102055</v>
      </c>
      <c r="K559" s="13">
        <f t="shared" si="103"/>
        <v>1.4752512189026845E-3</v>
      </c>
      <c r="L559" s="13">
        <f t="shared" si="104"/>
        <v>0</v>
      </c>
      <c r="M559" s="13">
        <f t="shared" si="109"/>
        <v>3.6079630549856676E-2</v>
      </c>
      <c r="N559" s="13">
        <f t="shared" si="105"/>
        <v>2.236937094091114E-2</v>
      </c>
      <c r="O559" s="13">
        <f t="shared" si="106"/>
        <v>2.236937094091114E-2</v>
      </c>
      <c r="Q559">
        <v>21.21297870903123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85.364516129999998</v>
      </c>
      <c r="G560" s="13">
        <f t="shared" si="100"/>
        <v>7.6506990147272305</v>
      </c>
      <c r="H560" s="13">
        <f t="shared" si="101"/>
        <v>77.713817115272775</v>
      </c>
      <c r="I560" s="16">
        <f t="shared" si="108"/>
        <v>77.715292366491681</v>
      </c>
      <c r="J560" s="13">
        <f t="shared" si="102"/>
        <v>69.05882987929381</v>
      </c>
      <c r="K560" s="13">
        <f t="shared" si="103"/>
        <v>8.6564624871978708</v>
      </c>
      <c r="L560" s="13">
        <f t="shared" si="104"/>
        <v>0</v>
      </c>
      <c r="M560" s="13">
        <f t="shared" si="109"/>
        <v>1.3710259608945535E-2</v>
      </c>
      <c r="N560" s="13">
        <f t="shared" si="105"/>
        <v>8.5003609575462317E-3</v>
      </c>
      <c r="O560" s="13">
        <f t="shared" si="106"/>
        <v>7.6591993756847767</v>
      </c>
      <c r="Q560">
        <v>15.267409965848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211.8096774</v>
      </c>
      <c r="G561" s="13">
        <f t="shared" si="100"/>
        <v>28.813408688025824</v>
      </c>
      <c r="H561" s="13">
        <f t="shared" si="101"/>
        <v>182.99626871197418</v>
      </c>
      <c r="I561" s="16">
        <f t="shared" si="108"/>
        <v>191.65273119917205</v>
      </c>
      <c r="J561" s="13">
        <f t="shared" si="102"/>
        <v>95.114907226197886</v>
      </c>
      <c r="K561" s="13">
        <f t="shared" si="103"/>
        <v>96.537823972974167</v>
      </c>
      <c r="L561" s="13">
        <f t="shared" si="104"/>
        <v>48.385026036302321</v>
      </c>
      <c r="M561" s="13">
        <f t="shared" si="109"/>
        <v>48.390235934953715</v>
      </c>
      <c r="N561" s="13">
        <f t="shared" si="105"/>
        <v>30.001946279671301</v>
      </c>
      <c r="O561" s="13">
        <f t="shared" si="106"/>
        <v>58.815354967697125</v>
      </c>
      <c r="Q561">
        <v>10.622637012282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121.383871</v>
      </c>
      <c r="G562" s="13">
        <f t="shared" si="100"/>
        <v>13.679139661069124</v>
      </c>
      <c r="H562" s="13">
        <f t="shared" si="101"/>
        <v>107.70473133893087</v>
      </c>
      <c r="I562" s="16">
        <f t="shared" si="108"/>
        <v>155.85752927560273</v>
      </c>
      <c r="J562" s="13">
        <f t="shared" si="102"/>
        <v>90.325943661016424</v>
      </c>
      <c r="K562" s="13">
        <f t="shared" si="103"/>
        <v>65.531585614586305</v>
      </c>
      <c r="L562" s="13">
        <f t="shared" si="104"/>
        <v>29.501661903271756</v>
      </c>
      <c r="M562" s="13">
        <f t="shared" si="109"/>
        <v>47.889951558554174</v>
      </c>
      <c r="N562" s="13">
        <f t="shared" si="105"/>
        <v>29.691769966303589</v>
      </c>
      <c r="O562" s="13">
        <f t="shared" si="106"/>
        <v>43.370909627372711</v>
      </c>
      <c r="Q562">
        <v>10.79549203970333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208.06451609999999</v>
      </c>
      <c r="G563" s="13">
        <f t="shared" si="100"/>
        <v>28.186593391374544</v>
      </c>
      <c r="H563" s="13">
        <f t="shared" si="101"/>
        <v>179.87792270862545</v>
      </c>
      <c r="I563" s="16">
        <f t="shared" si="108"/>
        <v>215.90784641994</v>
      </c>
      <c r="J563" s="13">
        <f t="shared" si="102"/>
        <v>99.62914058600613</v>
      </c>
      <c r="K563" s="13">
        <f t="shared" si="103"/>
        <v>116.27870583393387</v>
      </c>
      <c r="L563" s="13">
        <f t="shared" si="104"/>
        <v>60.407582793394305</v>
      </c>
      <c r="M563" s="13">
        <f t="shared" si="109"/>
        <v>78.605764385644903</v>
      </c>
      <c r="N563" s="13">
        <f t="shared" si="105"/>
        <v>48.735573919099842</v>
      </c>
      <c r="O563" s="13">
        <f t="shared" si="106"/>
        <v>76.922167310474379</v>
      </c>
      <c r="Q563">
        <v>10.990617751612911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71.003225810000004</v>
      </c>
      <c r="G564" s="13">
        <f t="shared" si="100"/>
        <v>5.2470972119888808</v>
      </c>
      <c r="H564" s="13">
        <f t="shared" si="101"/>
        <v>65.756128598011117</v>
      </c>
      <c r="I564" s="16">
        <f t="shared" si="108"/>
        <v>121.62725163855069</v>
      </c>
      <c r="J564" s="13">
        <f t="shared" si="102"/>
        <v>88.783662102607991</v>
      </c>
      <c r="K564" s="13">
        <f t="shared" si="103"/>
        <v>32.843589535942698</v>
      </c>
      <c r="L564" s="13">
        <f t="shared" si="104"/>
        <v>9.5940766748585045</v>
      </c>
      <c r="M564" s="13">
        <f t="shared" si="109"/>
        <v>39.46426714140356</v>
      </c>
      <c r="N564" s="13">
        <f t="shared" si="105"/>
        <v>24.467845627670208</v>
      </c>
      <c r="O564" s="13">
        <f t="shared" si="106"/>
        <v>29.714942839659088</v>
      </c>
      <c r="Q564">
        <v>13.133762155005661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48.193548389999997</v>
      </c>
      <c r="G565" s="13">
        <f t="shared" si="100"/>
        <v>1.429516719918426</v>
      </c>
      <c r="H565" s="13">
        <f t="shared" si="101"/>
        <v>46.764031670081572</v>
      </c>
      <c r="I565" s="16">
        <f t="shared" si="108"/>
        <v>70.013544531165778</v>
      </c>
      <c r="J565" s="13">
        <f t="shared" si="102"/>
        <v>63.14468321083131</v>
      </c>
      <c r="K565" s="13">
        <f t="shared" si="103"/>
        <v>6.8688613203344673</v>
      </c>
      <c r="L565" s="13">
        <f t="shared" si="104"/>
        <v>0</v>
      </c>
      <c r="M565" s="13">
        <f t="shared" si="109"/>
        <v>14.996421513733353</v>
      </c>
      <c r="N565" s="13">
        <f t="shared" si="105"/>
        <v>9.2977813385146781</v>
      </c>
      <c r="O565" s="13">
        <f t="shared" si="106"/>
        <v>10.727298058433105</v>
      </c>
      <c r="Q565">
        <v>14.84301987071491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51.641935480000001</v>
      </c>
      <c r="G566" s="13">
        <f t="shared" si="100"/>
        <v>2.0066618956914386</v>
      </c>
      <c r="H566" s="13">
        <f t="shared" si="101"/>
        <v>49.635273584308564</v>
      </c>
      <c r="I566" s="16">
        <f t="shared" si="108"/>
        <v>56.504134904643031</v>
      </c>
      <c r="J566" s="13">
        <f t="shared" si="102"/>
        <v>54.206005382154743</v>
      </c>
      <c r="K566" s="13">
        <f t="shared" si="103"/>
        <v>2.2981295224882885</v>
      </c>
      <c r="L566" s="13">
        <f t="shared" si="104"/>
        <v>0</v>
      </c>
      <c r="M566" s="13">
        <f t="shared" si="109"/>
        <v>5.6986401752186744</v>
      </c>
      <c r="N566" s="13">
        <f t="shared" si="105"/>
        <v>3.5331569086355783</v>
      </c>
      <c r="O566" s="13">
        <f t="shared" si="106"/>
        <v>5.5398188043270169</v>
      </c>
      <c r="Q566">
        <v>18.723543656188369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18.80645161</v>
      </c>
      <c r="G567" s="13">
        <f t="shared" si="100"/>
        <v>0</v>
      </c>
      <c r="H567" s="13">
        <f t="shared" si="101"/>
        <v>18.80645161</v>
      </c>
      <c r="I567" s="16">
        <f t="shared" si="108"/>
        <v>21.104581132488288</v>
      </c>
      <c r="J567" s="13">
        <f t="shared" si="102"/>
        <v>21.045012341418758</v>
      </c>
      <c r="K567" s="13">
        <f t="shared" si="103"/>
        <v>5.9568791069530391E-2</v>
      </c>
      <c r="L567" s="13">
        <f t="shared" si="104"/>
        <v>0</v>
      </c>
      <c r="M567" s="13">
        <f t="shared" si="109"/>
        <v>2.1654832665830961</v>
      </c>
      <c r="N567" s="13">
        <f t="shared" si="105"/>
        <v>1.3425996252815195</v>
      </c>
      <c r="O567" s="13">
        <f t="shared" si="106"/>
        <v>1.3425996252815195</v>
      </c>
      <c r="Q567">
        <v>24.081318683700228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23.96451613</v>
      </c>
      <c r="G568" s="13">
        <f t="shared" si="100"/>
        <v>0</v>
      </c>
      <c r="H568" s="13">
        <f t="shared" si="101"/>
        <v>23.96451613</v>
      </c>
      <c r="I568" s="16">
        <f t="shared" si="108"/>
        <v>24.02408492106953</v>
      </c>
      <c r="J568" s="13">
        <f t="shared" si="102"/>
        <v>23.960961375446857</v>
      </c>
      <c r="K568" s="13">
        <f t="shared" si="103"/>
        <v>6.3123545622673305E-2</v>
      </c>
      <c r="L568" s="13">
        <f t="shared" si="104"/>
        <v>0</v>
      </c>
      <c r="M568" s="13">
        <f t="shared" si="109"/>
        <v>0.82288364130157654</v>
      </c>
      <c r="N568" s="13">
        <f t="shared" si="105"/>
        <v>0.51018785760697749</v>
      </c>
      <c r="O568" s="13">
        <f t="shared" si="106"/>
        <v>0.51018785760697749</v>
      </c>
      <c r="Q568">
        <v>26.464322870967749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12.53870968</v>
      </c>
      <c r="G569" s="13">
        <f t="shared" si="100"/>
        <v>0</v>
      </c>
      <c r="H569" s="13">
        <f t="shared" si="101"/>
        <v>12.53870968</v>
      </c>
      <c r="I569" s="16">
        <f t="shared" si="108"/>
        <v>12.601833225622673</v>
      </c>
      <c r="J569" s="13">
        <f t="shared" si="102"/>
        <v>12.590918877396433</v>
      </c>
      <c r="K569" s="13">
        <f t="shared" si="103"/>
        <v>1.0914348226240378E-2</v>
      </c>
      <c r="L569" s="13">
        <f t="shared" si="104"/>
        <v>0</v>
      </c>
      <c r="M569" s="13">
        <f t="shared" si="109"/>
        <v>0.31269578369459905</v>
      </c>
      <c r="N569" s="13">
        <f t="shared" si="105"/>
        <v>0.19387138589065142</v>
      </c>
      <c r="O569" s="13">
        <f t="shared" si="106"/>
        <v>0.19387138589065142</v>
      </c>
      <c r="Q569">
        <v>25.178384740494071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32.88064516</v>
      </c>
      <c r="G570" s="13">
        <f t="shared" si="100"/>
        <v>0</v>
      </c>
      <c r="H570" s="13">
        <f t="shared" si="101"/>
        <v>32.88064516</v>
      </c>
      <c r="I570" s="16">
        <f t="shared" si="108"/>
        <v>32.891559508226237</v>
      </c>
      <c r="J570" s="13">
        <f t="shared" si="102"/>
        <v>32.637651981050013</v>
      </c>
      <c r="K570" s="13">
        <f t="shared" si="103"/>
        <v>0.25390752717622433</v>
      </c>
      <c r="L570" s="13">
        <f t="shared" si="104"/>
        <v>0</v>
      </c>
      <c r="M570" s="13">
        <f t="shared" si="109"/>
        <v>0.11882439780394763</v>
      </c>
      <c r="N570" s="13">
        <f t="shared" si="105"/>
        <v>7.3671126638447534E-2</v>
      </c>
      <c r="O570" s="13">
        <f t="shared" si="106"/>
        <v>7.3671126638447534E-2</v>
      </c>
      <c r="Q570">
        <v>23.182758549691329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47.174193549999998</v>
      </c>
      <c r="G571" s="13">
        <f t="shared" si="100"/>
        <v>1.2589106617955053</v>
      </c>
      <c r="H571" s="13">
        <f t="shared" si="101"/>
        <v>45.915282888204494</v>
      </c>
      <c r="I571" s="16">
        <f t="shared" si="108"/>
        <v>46.169190415380719</v>
      </c>
      <c r="J571" s="13">
        <f t="shared" si="102"/>
        <v>45.32509679584161</v>
      </c>
      <c r="K571" s="13">
        <f t="shared" si="103"/>
        <v>0.84409361953910889</v>
      </c>
      <c r="L571" s="13">
        <f t="shared" si="104"/>
        <v>0</v>
      </c>
      <c r="M571" s="13">
        <f t="shared" si="109"/>
        <v>4.5153271165500095E-2</v>
      </c>
      <c r="N571" s="13">
        <f t="shared" si="105"/>
        <v>2.7995028122610059E-2</v>
      </c>
      <c r="O571" s="13">
        <f t="shared" si="106"/>
        <v>1.2869056899181153</v>
      </c>
      <c r="Q571">
        <v>21.763366105113128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84.906451610000005</v>
      </c>
      <c r="G572" s="13">
        <f t="shared" si="100"/>
        <v>7.5740342665388889</v>
      </c>
      <c r="H572" s="13">
        <f t="shared" si="101"/>
        <v>77.332417343461117</v>
      </c>
      <c r="I572" s="16">
        <f t="shared" si="108"/>
        <v>78.176510963000226</v>
      </c>
      <c r="J572" s="13">
        <f t="shared" si="102"/>
        <v>69.424746758799429</v>
      </c>
      <c r="K572" s="13">
        <f t="shared" si="103"/>
        <v>8.7517642042007964</v>
      </c>
      <c r="L572" s="13">
        <f t="shared" si="104"/>
        <v>0</v>
      </c>
      <c r="M572" s="13">
        <f t="shared" si="109"/>
        <v>1.7158243042890035E-2</v>
      </c>
      <c r="N572" s="13">
        <f t="shared" si="105"/>
        <v>1.0638110686591823E-2</v>
      </c>
      <c r="O572" s="13">
        <f t="shared" si="106"/>
        <v>7.5846723772254805</v>
      </c>
      <c r="Q572">
        <v>15.309227429607731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256.2516129</v>
      </c>
      <c r="G573" s="13">
        <f t="shared" si="100"/>
        <v>36.251508879915924</v>
      </c>
      <c r="H573" s="13">
        <f t="shared" si="101"/>
        <v>220.00010402008408</v>
      </c>
      <c r="I573" s="16">
        <f t="shared" si="108"/>
        <v>228.75186822428486</v>
      </c>
      <c r="J573" s="13">
        <f t="shared" si="102"/>
        <v>112.69413558727672</v>
      </c>
      <c r="K573" s="13">
        <f t="shared" si="103"/>
        <v>116.05773263700814</v>
      </c>
      <c r="L573" s="13">
        <f t="shared" si="104"/>
        <v>60.273006090056157</v>
      </c>
      <c r="M573" s="13">
        <f t="shared" si="109"/>
        <v>60.279526222412457</v>
      </c>
      <c r="N573" s="13">
        <f t="shared" si="105"/>
        <v>37.37330625789572</v>
      </c>
      <c r="O573" s="13">
        <f t="shared" si="106"/>
        <v>73.624815137811652</v>
      </c>
      <c r="Q573">
        <v>13.088889054967851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73.990322579999997</v>
      </c>
      <c r="G574" s="13">
        <f t="shared" si="100"/>
        <v>5.7470377480650212</v>
      </c>
      <c r="H574" s="13">
        <f t="shared" si="101"/>
        <v>68.243284831934972</v>
      </c>
      <c r="I574" s="16">
        <f t="shared" si="108"/>
        <v>124.02801137888696</v>
      </c>
      <c r="J574" s="13">
        <f t="shared" si="102"/>
        <v>93.858637295641685</v>
      </c>
      <c r="K574" s="13">
        <f t="shared" si="103"/>
        <v>30.169374083245273</v>
      </c>
      <c r="L574" s="13">
        <f t="shared" si="104"/>
        <v>7.9654307365871233</v>
      </c>
      <c r="M574" s="13">
        <f t="shared" si="109"/>
        <v>30.87165070110386</v>
      </c>
      <c r="N574" s="13">
        <f t="shared" si="105"/>
        <v>19.140423434684394</v>
      </c>
      <c r="O574" s="13">
        <f t="shared" si="106"/>
        <v>24.887461182749416</v>
      </c>
      <c r="Q574">
        <v>14.584655212478159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40.222580649999998</v>
      </c>
      <c r="G575" s="13">
        <f t="shared" si="100"/>
        <v>9.5442134520501085E-2</v>
      </c>
      <c r="H575" s="13">
        <f t="shared" si="101"/>
        <v>40.127138515479494</v>
      </c>
      <c r="I575" s="16">
        <f t="shared" si="108"/>
        <v>62.331081862137651</v>
      </c>
      <c r="J575" s="13">
        <f t="shared" si="102"/>
        <v>58.093028217733824</v>
      </c>
      <c r="K575" s="13">
        <f t="shared" si="103"/>
        <v>4.238053644403827</v>
      </c>
      <c r="L575" s="13">
        <f t="shared" si="104"/>
        <v>0</v>
      </c>
      <c r="M575" s="13">
        <f t="shared" si="109"/>
        <v>11.731227266419467</v>
      </c>
      <c r="N575" s="13">
        <f t="shared" si="105"/>
        <v>7.2733609051800689</v>
      </c>
      <c r="O575" s="13">
        <f t="shared" si="106"/>
        <v>7.3688030397005697</v>
      </c>
      <c r="Q575">
        <v>16.16137386030363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107.68709680000001</v>
      </c>
      <c r="G576" s="13">
        <f t="shared" si="100"/>
        <v>11.38675573001159</v>
      </c>
      <c r="H576" s="13">
        <f t="shared" si="101"/>
        <v>96.30034106998842</v>
      </c>
      <c r="I576" s="16">
        <f t="shared" si="108"/>
        <v>100.53839471439224</v>
      </c>
      <c r="J576" s="13">
        <f t="shared" si="102"/>
        <v>77.720639807430018</v>
      </c>
      <c r="K576" s="13">
        <f t="shared" si="103"/>
        <v>22.817754906962222</v>
      </c>
      <c r="L576" s="13">
        <f t="shared" si="104"/>
        <v>3.4881607024564469</v>
      </c>
      <c r="M576" s="13">
        <f t="shared" si="109"/>
        <v>7.946027063695845</v>
      </c>
      <c r="N576" s="13">
        <f t="shared" si="105"/>
        <v>4.9265367794914239</v>
      </c>
      <c r="O576" s="13">
        <f t="shared" si="106"/>
        <v>16.313292509503015</v>
      </c>
      <c r="Q576">
        <v>12.277944651612909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57.054838709999999</v>
      </c>
      <c r="G577" s="13">
        <f t="shared" si="100"/>
        <v>2.9126016595828097</v>
      </c>
      <c r="H577" s="13">
        <f t="shared" si="101"/>
        <v>54.142237050417187</v>
      </c>
      <c r="I577" s="16">
        <f t="shared" si="108"/>
        <v>73.471831254922961</v>
      </c>
      <c r="J577" s="13">
        <f t="shared" si="102"/>
        <v>66.753035938871491</v>
      </c>
      <c r="K577" s="13">
        <f t="shared" si="103"/>
        <v>6.7187953160514695</v>
      </c>
      <c r="L577" s="13">
        <f t="shared" si="104"/>
        <v>0</v>
      </c>
      <c r="M577" s="13">
        <f t="shared" si="109"/>
        <v>3.0194902842044211</v>
      </c>
      <c r="N577" s="13">
        <f t="shared" si="105"/>
        <v>1.8720839762067412</v>
      </c>
      <c r="O577" s="13">
        <f t="shared" si="106"/>
        <v>4.7846856357895504</v>
      </c>
      <c r="Q577">
        <v>16.11687939672057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54.816129029999999</v>
      </c>
      <c r="G578" s="13">
        <f t="shared" si="100"/>
        <v>2.5379162028615507</v>
      </c>
      <c r="H578" s="13">
        <f t="shared" si="101"/>
        <v>52.278212827138447</v>
      </c>
      <c r="I578" s="16">
        <f t="shared" si="108"/>
        <v>58.997008143189916</v>
      </c>
      <c r="J578" s="13">
        <f t="shared" si="102"/>
        <v>56.418422863965148</v>
      </c>
      <c r="K578" s="13">
        <f t="shared" si="103"/>
        <v>2.5785852792247681</v>
      </c>
      <c r="L578" s="13">
        <f t="shared" si="104"/>
        <v>0</v>
      </c>
      <c r="M578" s="13">
        <f t="shared" si="109"/>
        <v>1.14740630799768</v>
      </c>
      <c r="N578" s="13">
        <f t="shared" si="105"/>
        <v>0.71139191095856158</v>
      </c>
      <c r="O578" s="13">
        <f t="shared" si="106"/>
        <v>3.2493081138201125</v>
      </c>
      <c r="Q578">
        <v>18.791264610114169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16.745161289999999</v>
      </c>
      <c r="G579" s="13">
        <f t="shared" si="100"/>
        <v>0</v>
      </c>
      <c r="H579" s="13">
        <f t="shared" si="101"/>
        <v>16.745161289999999</v>
      </c>
      <c r="I579" s="16">
        <f t="shared" si="108"/>
        <v>19.323746569224767</v>
      </c>
      <c r="J579" s="13">
        <f t="shared" si="102"/>
        <v>19.281049276553794</v>
      </c>
      <c r="K579" s="13">
        <f t="shared" si="103"/>
        <v>4.2697292670972331E-2</v>
      </c>
      <c r="L579" s="13">
        <f t="shared" si="104"/>
        <v>0</v>
      </c>
      <c r="M579" s="13">
        <f t="shared" si="109"/>
        <v>0.43601439703911837</v>
      </c>
      <c r="N579" s="13">
        <f t="shared" si="105"/>
        <v>0.27032892616425341</v>
      </c>
      <c r="O579" s="13">
        <f t="shared" si="106"/>
        <v>0.27032892616425341</v>
      </c>
      <c r="Q579">
        <v>24.57825046296955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5.9387096770000003</v>
      </c>
      <c r="G580" s="13">
        <f t="shared" si="100"/>
        <v>0</v>
      </c>
      <c r="H580" s="13">
        <f t="shared" si="101"/>
        <v>5.9387096770000003</v>
      </c>
      <c r="I580" s="16">
        <f t="shared" si="108"/>
        <v>5.9814069696709726</v>
      </c>
      <c r="J580" s="13">
        <f t="shared" si="102"/>
        <v>5.9800717946091817</v>
      </c>
      <c r="K580" s="13">
        <f t="shared" si="103"/>
        <v>1.3351750617909275E-3</v>
      </c>
      <c r="L580" s="13">
        <f t="shared" si="104"/>
        <v>0</v>
      </c>
      <c r="M580" s="13">
        <f t="shared" si="109"/>
        <v>0.16568547087486496</v>
      </c>
      <c r="N580" s="13">
        <f t="shared" si="105"/>
        <v>0.10272499194241627</v>
      </c>
      <c r="O580" s="13">
        <f t="shared" si="106"/>
        <v>0.10272499194241627</v>
      </c>
      <c r="Q580">
        <v>24.22050193544122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12.13548387</v>
      </c>
      <c r="G581" s="13">
        <f t="shared" si="100"/>
        <v>0</v>
      </c>
      <c r="H581" s="13">
        <f t="shared" si="101"/>
        <v>12.13548387</v>
      </c>
      <c r="I581" s="16">
        <f t="shared" si="108"/>
        <v>12.136819045061792</v>
      </c>
      <c r="J581" s="13">
        <f t="shared" si="102"/>
        <v>12.126597239948532</v>
      </c>
      <c r="K581" s="13">
        <f t="shared" si="103"/>
        <v>1.0221805113259208E-2</v>
      </c>
      <c r="L581" s="13">
        <f t="shared" si="104"/>
        <v>0</v>
      </c>
      <c r="M581" s="13">
        <f t="shared" si="109"/>
        <v>6.2960478932448688E-2</v>
      </c>
      <c r="N581" s="13">
        <f t="shared" si="105"/>
        <v>3.9035496938118183E-2</v>
      </c>
      <c r="O581" s="13">
        <f t="shared" si="106"/>
        <v>3.9035496938118183E-2</v>
      </c>
      <c r="Q581">
        <v>24.839234870967751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19.716129030000001</v>
      </c>
      <c r="G582" s="13">
        <f t="shared" ref="G582:G645" si="111">IF((F582-$J$2)&gt;0,$I$2*(F582-$J$2),0)</f>
        <v>0</v>
      </c>
      <c r="H582" s="13">
        <f t="shared" ref="H582:H645" si="112">F582-G582</f>
        <v>19.716129030000001</v>
      </c>
      <c r="I582" s="16">
        <f t="shared" si="108"/>
        <v>19.726350835113259</v>
      </c>
      <c r="J582" s="13">
        <f t="shared" ref="J582:J645" si="113">I582/SQRT(1+(I582/($K$2*(300+(25*Q582)+0.05*(Q582)^3)))^2)</f>
        <v>19.679958425267809</v>
      </c>
      <c r="K582" s="13">
        <f t="shared" ref="K582:K645" si="114">I582-J582</f>
        <v>4.6392409845449123E-2</v>
      </c>
      <c r="L582" s="13">
        <f t="shared" ref="L582:L645" si="115">IF(K582&gt;$N$2,(K582-$N$2)/$L$2,0)</f>
        <v>0</v>
      </c>
      <c r="M582" s="13">
        <f t="shared" si="109"/>
        <v>2.3924981994330505E-2</v>
      </c>
      <c r="N582" s="13">
        <f t="shared" ref="N582:N645" si="116">$M$2*M582</f>
        <v>1.4833488836484913E-2</v>
      </c>
      <c r="O582" s="13">
        <f t="shared" ref="O582:O645" si="117">N582+G582</f>
        <v>1.4833488836484913E-2</v>
      </c>
      <c r="Q582">
        <v>24.42532192296148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30.758064520000001</v>
      </c>
      <c r="G583" s="13">
        <f t="shared" si="111"/>
        <v>0</v>
      </c>
      <c r="H583" s="13">
        <f t="shared" si="112"/>
        <v>30.758064520000001</v>
      </c>
      <c r="I583" s="16">
        <f t="shared" ref="I583:I646" si="119">H583+K582-L582</f>
        <v>30.80445692984545</v>
      </c>
      <c r="J583" s="13">
        <f t="shared" si="113"/>
        <v>30.487638493977848</v>
      </c>
      <c r="K583" s="13">
        <f t="shared" si="114"/>
        <v>0.31681843586760294</v>
      </c>
      <c r="L583" s="13">
        <f t="shared" si="115"/>
        <v>0</v>
      </c>
      <c r="M583" s="13">
        <f t="shared" ref="M583:M646" si="120">L583+M582-N582</f>
        <v>9.0914931578455916E-3</v>
      </c>
      <c r="N583" s="13">
        <f t="shared" si="116"/>
        <v>5.6367257578642666E-3</v>
      </c>
      <c r="O583" s="13">
        <f t="shared" si="117"/>
        <v>5.6367257578642666E-3</v>
      </c>
      <c r="Q583">
        <v>20.195878762246149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62.987096770000001</v>
      </c>
      <c r="G584" s="13">
        <f t="shared" si="111"/>
        <v>3.9054641287348932</v>
      </c>
      <c r="H584" s="13">
        <f t="shared" si="112"/>
        <v>59.081632641265109</v>
      </c>
      <c r="I584" s="16">
        <f t="shared" si="119"/>
        <v>59.398451077132712</v>
      </c>
      <c r="J584" s="13">
        <f t="shared" si="113"/>
        <v>55.213510059542699</v>
      </c>
      <c r="K584" s="13">
        <f t="shared" si="114"/>
        <v>4.1849410175900132</v>
      </c>
      <c r="L584" s="13">
        <f t="shared" si="115"/>
        <v>0</v>
      </c>
      <c r="M584" s="13">
        <f t="shared" si="120"/>
        <v>3.4547673999813251E-3</v>
      </c>
      <c r="N584" s="13">
        <f t="shared" si="116"/>
        <v>2.1419557879884215E-3</v>
      </c>
      <c r="O584" s="13">
        <f t="shared" si="117"/>
        <v>3.9076060845228815</v>
      </c>
      <c r="Q584">
        <v>15.189161767816261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23.767741940000001</v>
      </c>
      <c r="G585" s="13">
        <f t="shared" si="111"/>
        <v>0</v>
      </c>
      <c r="H585" s="13">
        <f t="shared" si="112"/>
        <v>23.767741940000001</v>
      </c>
      <c r="I585" s="16">
        <f t="shared" si="119"/>
        <v>27.952682957590014</v>
      </c>
      <c r="J585" s="13">
        <f t="shared" si="113"/>
        <v>27.35649642935455</v>
      </c>
      <c r="K585" s="13">
        <f t="shared" si="114"/>
        <v>0.5961865282354637</v>
      </c>
      <c r="L585" s="13">
        <f t="shared" si="115"/>
        <v>0</v>
      </c>
      <c r="M585" s="13">
        <f t="shared" si="120"/>
        <v>1.3128116119929035E-3</v>
      </c>
      <c r="N585" s="13">
        <f t="shared" si="116"/>
        <v>8.1394319943560022E-4</v>
      </c>
      <c r="O585" s="13">
        <f t="shared" si="117"/>
        <v>8.1394319943560022E-4</v>
      </c>
      <c r="Q585">
        <v>13.495357426851591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30.909677420000001</v>
      </c>
      <c r="G586" s="13">
        <f t="shared" si="111"/>
        <v>0</v>
      </c>
      <c r="H586" s="13">
        <f t="shared" si="112"/>
        <v>30.909677420000001</v>
      </c>
      <c r="I586" s="16">
        <f t="shared" si="119"/>
        <v>31.505863948235465</v>
      </c>
      <c r="J586" s="13">
        <f t="shared" si="113"/>
        <v>30.428587734982948</v>
      </c>
      <c r="K586" s="13">
        <f t="shared" si="114"/>
        <v>1.0772762132525173</v>
      </c>
      <c r="L586" s="13">
        <f t="shared" si="115"/>
        <v>0</v>
      </c>
      <c r="M586" s="13">
        <f t="shared" si="120"/>
        <v>4.9886841255730328E-4</v>
      </c>
      <c r="N586" s="13">
        <f t="shared" si="116"/>
        <v>3.0929841578552803E-4</v>
      </c>
      <c r="O586" s="13">
        <f t="shared" si="117"/>
        <v>3.0929841578552803E-4</v>
      </c>
      <c r="Q586">
        <v>11.644751373748489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106.5548387</v>
      </c>
      <c r="G587" s="13">
        <f t="shared" si="111"/>
        <v>11.197253425574846</v>
      </c>
      <c r="H587" s="13">
        <f t="shared" si="112"/>
        <v>95.357585274425162</v>
      </c>
      <c r="I587" s="16">
        <f t="shared" si="119"/>
        <v>96.434861487677679</v>
      </c>
      <c r="J587" s="13">
        <f t="shared" si="113"/>
        <v>76.237260435741888</v>
      </c>
      <c r="K587" s="13">
        <f t="shared" si="114"/>
        <v>20.197601051935791</v>
      </c>
      <c r="L587" s="13">
        <f t="shared" si="115"/>
        <v>1.8924392622372019</v>
      </c>
      <c r="M587" s="13">
        <f t="shared" si="120"/>
        <v>1.8926288322339737</v>
      </c>
      <c r="N587" s="13">
        <f t="shared" si="116"/>
        <v>1.1734298759850637</v>
      </c>
      <c r="O587" s="13">
        <f t="shared" si="117"/>
        <v>12.370683301559911</v>
      </c>
      <c r="Q587">
        <v>12.512264151612911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35.958064520000001</v>
      </c>
      <c r="G588" s="13">
        <f t="shared" si="111"/>
        <v>0</v>
      </c>
      <c r="H588" s="13">
        <f t="shared" si="112"/>
        <v>35.958064520000001</v>
      </c>
      <c r="I588" s="16">
        <f t="shared" si="119"/>
        <v>54.263226309698588</v>
      </c>
      <c r="J588" s="13">
        <f t="shared" si="113"/>
        <v>50.934673376214299</v>
      </c>
      <c r="K588" s="13">
        <f t="shared" si="114"/>
        <v>3.3285529334842892</v>
      </c>
      <c r="L588" s="13">
        <f t="shared" si="115"/>
        <v>0</v>
      </c>
      <c r="M588" s="13">
        <f t="shared" si="120"/>
        <v>0.71919895624891006</v>
      </c>
      <c r="N588" s="13">
        <f t="shared" si="116"/>
        <v>0.44590335287432425</v>
      </c>
      <c r="O588" s="13">
        <f t="shared" si="117"/>
        <v>0.44590335287432425</v>
      </c>
      <c r="Q588">
        <v>14.991764552624931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82.609677419999997</v>
      </c>
      <c r="G589" s="13">
        <f t="shared" si="111"/>
        <v>7.1896307442537877</v>
      </c>
      <c r="H589" s="13">
        <f t="shared" si="112"/>
        <v>75.420046675746207</v>
      </c>
      <c r="I589" s="16">
        <f t="shared" si="119"/>
        <v>78.748599609230496</v>
      </c>
      <c r="J589" s="13">
        <f t="shared" si="113"/>
        <v>69.697987528633163</v>
      </c>
      <c r="K589" s="13">
        <f t="shared" si="114"/>
        <v>9.0506120805973325</v>
      </c>
      <c r="L589" s="13">
        <f t="shared" si="115"/>
        <v>0</v>
      </c>
      <c r="M589" s="13">
        <f t="shared" si="120"/>
        <v>0.2732956033745858</v>
      </c>
      <c r="N589" s="13">
        <f t="shared" si="116"/>
        <v>0.16944327409224319</v>
      </c>
      <c r="O589" s="13">
        <f t="shared" si="117"/>
        <v>7.359074018346031</v>
      </c>
      <c r="Q589">
        <v>15.18844044026751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34.887096769999999</v>
      </c>
      <c r="G590" s="13">
        <f t="shared" si="111"/>
        <v>0</v>
      </c>
      <c r="H590" s="13">
        <f t="shared" si="112"/>
        <v>34.887096769999999</v>
      </c>
      <c r="I590" s="16">
        <f t="shared" si="119"/>
        <v>43.937708850597332</v>
      </c>
      <c r="J590" s="13">
        <f t="shared" si="113"/>
        <v>42.343304430252935</v>
      </c>
      <c r="K590" s="13">
        <f t="shared" si="114"/>
        <v>1.5944044203443966</v>
      </c>
      <c r="L590" s="13">
        <f t="shared" si="115"/>
        <v>0</v>
      </c>
      <c r="M590" s="13">
        <f t="shared" si="120"/>
        <v>0.10385232928234261</v>
      </c>
      <c r="N590" s="13">
        <f t="shared" si="116"/>
        <v>6.4388444155052418E-2</v>
      </c>
      <c r="O590" s="13">
        <f t="shared" si="117"/>
        <v>6.4388444155052418E-2</v>
      </c>
      <c r="Q590">
        <v>16.012801622443231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22.81290323</v>
      </c>
      <c r="G591" s="13">
        <f t="shared" si="111"/>
        <v>0</v>
      </c>
      <c r="H591" s="13">
        <f t="shared" si="112"/>
        <v>22.81290323</v>
      </c>
      <c r="I591" s="16">
        <f t="shared" si="119"/>
        <v>24.407307650344396</v>
      </c>
      <c r="J591" s="13">
        <f t="shared" si="113"/>
        <v>24.256316279581188</v>
      </c>
      <c r="K591" s="13">
        <f t="shared" si="114"/>
        <v>0.15099137076320801</v>
      </c>
      <c r="L591" s="13">
        <f t="shared" si="115"/>
        <v>0</v>
      </c>
      <c r="M591" s="13">
        <f t="shared" si="120"/>
        <v>3.9463885127290196E-2</v>
      </c>
      <c r="N591" s="13">
        <f t="shared" si="116"/>
        <v>2.446760877891992E-2</v>
      </c>
      <c r="O591" s="13">
        <f t="shared" si="117"/>
        <v>2.446760877891992E-2</v>
      </c>
      <c r="Q591">
        <v>20.541709236005811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25.61935484</v>
      </c>
      <c r="G592" s="13">
        <f t="shared" si="111"/>
        <v>0</v>
      </c>
      <c r="H592" s="13">
        <f t="shared" si="112"/>
        <v>25.61935484</v>
      </c>
      <c r="I592" s="16">
        <f t="shared" si="119"/>
        <v>25.770346210763208</v>
      </c>
      <c r="J592" s="13">
        <f t="shared" si="113"/>
        <v>25.673257083669395</v>
      </c>
      <c r="K592" s="13">
        <f t="shared" si="114"/>
        <v>9.7089127093813232E-2</v>
      </c>
      <c r="L592" s="13">
        <f t="shared" si="115"/>
        <v>0</v>
      </c>
      <c r="M592" s="13">
        <f t="shared" si="120"/>
        <v>1.4996276348370276E-2</v>
      </c>
      <c r="N592" s="13">
        <f t="shared" si="116"/>
        <v>9.2976913359895715E-3</v>
      </c>
      <c r="O592" s="13">
        <f t="shared" si="117"/>
        <v>9.2976913359895715E-3</v>
      </c>
      <c r="Q592">
        <v>24.86389846150097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19.093548389999999</v>
      </c>
      <c r="G593" s="13">
        <f t="shared" si="111"/>
        <v>0</v>
      </c>
      <c r="H593" s="13">
        <f t="shared" si="112"/>
        <v>19.093548389999999</v>
      </c>
      <c r="I593" s="16">
        <f t="shared" si="119"/>
        <v>19.190637517093812</v>
      </c>
      <c r="J593" s="13">
        <f t="shared" si="113"/>
        <v>19.157525338816633</v>
      </c>
      <c r="K593" s="13">
        <f t="shared" si="114"/>
        <v>3.3112178277178828E-2</v>
      </c>
      <c r="L593" s="13">
        <f t="shared" si="115"/>
        <v>0</v>
      </c>
      <c r="M593" s="13">
        <f t="shared" si="120"/>
        <v>5.6985850123807049E-3</v>
      </c>
      <c r="N593" s="13">
        <f t="shared" si="116"/>
        <v>3.5331227076760372E-3</v>
      </c>
      <c r="O593" s="13">
        <f t="shared" si="117"/>
        <v>3.5331227076760372E-3</v>
      </c>
      <c r="Q593">
        <v>26.26589287096775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6.4741935479999997</v>
      </c>
      <c r="G594" s="13">
        <f t="shared" si="111"/>
        <v>0</v>
      </c>
      <c r="H594" s="13">
        <f t="shared" si="112"/>
        <v>6.4741935479999997</v>
      </c>
      <c r="I594" s="16">
        <f t="shared" si="119"/>
        <v>6.5073057262771785</v>
      </c>
      <c r="J594" s="13">
        <f t="shared" si="113"/>
        <v>6.5052424545362522</v>
      </c>
      <c r="K594" s="13">
        <f t="shared" si="114"/>
        <v>2.0632717409263535E-3</v>
      </c>
      <c r="L594" s="13">
        <f t="shared" si="115"/>
        <v>0</v>
      </c>
      <c r="M594" s="13">
        <f t="shared" si="120"/>
        <v>2.1654623047046677E-3</v>
      </c>
      <c r="N594" s="13">
        <f t="shared" si="116"/>
        <v>1.342586628916894E-3</v>
      </c>
      <c r="O594" s="13">
        <f t="shared" si="117"/>
        <v>1.342586628916894E-3</v>
      </c>
      <c r="Q594">
        <v>22.919446755191469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75.206451610000002</v>
      </c>
      <c r="G595" s="13">
        <f t="shared" si="111"/>
        <v>5.950577253481165</v>
      </c>
      <c r="H595" s="13">
        <f t="shared" si="112"/>
        <v>69.255874356518831</v>
      </c>
      <c r="I595" s="16">
        <f t="shared" si="119"/>
        <v>69.257937628259754</v>
      </c>
      <c r="J595" s="13">
        <f t="shared" si="113"/>
        <v>64.281233922367434</v>
      </c>
      <c r="K595" s="13">
        <f t="shared" si="114"/>
        <v>4.9767037058923194</v>
      </c>
      <c r="L595" s="13">
        <f t="shared" si="115"/>
        <v>0</v>
      </c>
      <c r="M595" s="13">
        <f t="shared" si="120"/>
        <v>8.2287567578777365E-4</v>
      </c>
      <c r="N595" s="13">
        <f t="shared" si="116"/>
        <v>5.1018291898841963E-4</v>
      </c>
      <c r="O595" s="13">
        <f t="shared" si="117"/>
        <v>5.9510874364001536</v>
      </c>
      <c r="Q595">
        <v>17.222018217245651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59.270967740000003</v>
      </c>
      <c r="G596" s="13">
        <f t="shared" si="111"/>
        <v>3.2835078673760383</v>
      </c>
      <c r="H596" s="13">
        <f t="shared" si="112"/>
        <v>55.987459872623965</v>
      </c>
      <c r="I596" s="16">
        <f t="shared" si="119"/>
        <v>60.964163578516285</v>
      </c>
      <c r="J596" s="13">
        <f t="shared" si="113"/>
        <v>56.360207558294988</v>
      </c>
      <c r="K596" s="13">
        <f t="shared" si="114"/>
        <v>4.6039560202212968</v>
      </c>
      <c r="L596" s="13">
        <f t="shared" si="115"/>
        <v>0</v>
      </c>
      <c r="M596" s="13">
        <f t="shared" si="120"/>
        <v>3.1269275679935403E-4</v>
      </c>
      <c r="N596" s="13">
        <f t="shared" si="116"/>
        <v>1.9386950921559951E-4</v>
      </c>
      <c r="O596" s="13">
        <f t="shared" si="117"/>
        <v>3.2837017368852539</v>
      </c>
      <c r="Q596">
        <v>15.00498021117909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74.241935479999995</v>
      </c>
      <c r="G597" s="13">
        <f t="shared" si="111"/>
        <v>5.7891493694135558</v>
      </c>
      <c r="H597" s="13">
        <f t="shared" si="112"/>
        <v>68.452786110586445</v>
      </c>
      <c r="I597" s="16">
        <f t="shared" si="119"/>
        <v>73.056742130807748</v>
      </c>
      <c r="J597" s="13">
        <f t="shared" si="113"/>
        <v>64.121267122874471</v>
      </c>
      <c r="K597" s="13">
        <f t="shared" si="114"/>
        <v>8.9354750079332774</v>
      </c>
      <c r="L597" s="13">
        <f t="shared" si="115"/>
        <v>0</v>
      </c>
      <c r="M597" s="13">
        <f t="shared" si="120"/>
        <v>1.1882324758375452E-4</v>
      </c>
      <c r="N597" s="13">
        <f t="shared" si="116"/>
        <v>7.3670413501927798E-5</v>
      </c>
      <c r="O597" s="13">
        <f t="shared" si="117"/>
        <v>5.7892230398270579</v>
      </c>
      <c r="Q597">
        <v>13.56450074760486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67.925806449999996</v>
      </c>
      <c r="G598" s="13">
        <f t="shared" si="111"/>
        <v>4.7320396818742809</v>
      </c>
      <c r="H598" s="13">
        <f t="shared" si="112"/>
        <v>63.193766768125712</v>
      </c>
      <c r="I598" s="16">
        <f t="shared" si="119"/>
        <v>72.12924177605899</v>
      </c>
      <c r="J598" s="13">
        <f t="shared" si="113"/>
        <v>60.474307817479819</v>
      </c>
      <c r="K598" s="13">
        <f t="shared" si="114"/>
        <v>11.654933958579171</v>
      </c>
      <c r="L598" s="13">
        <f t="shared" si="115"/>
        <v>0</v>
      </c>
      <c r="M598" s="13">
        <f t="shared" si="120"/>
        <v>4.5152834081826722E-5</v>
      </c>
      <c r="N598" s="13">
        <f t="shared" si="116"/>
        <v>2.7994757130732567E-5</v>
      </c>
      <c r="O598" s="13">
        <f t="shared" si="117"/>
        <v>4.732067676631412</v>
      </c>
      <c r="Q598">
        <v>10.811415151612909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32.780645159999999</v>
      </c>
      <c r="G599" s="13">
        <f t="shared" si="111"/>
        <v>0</v>
      </c>
      <c r="H599" s="13">
        <f t="shared" si="112"/>
        <v>32.780645159999999</v>
      </c>
      <c r="I599" s="16">
        <f t="shared" si="119"/>
        <v>44.43557911857917</v>
      </c>
      <c r="J599" s="13">
        <f t="shared" si="113"/>
        <v>42.037213487578839</v>
      </c>
      <c r="K599" s="13">
        <f t="shared" si="114"/>
        <v>2.3983656310003312</v>
      </c>
      <c r="L599" s="13">
        <f t="shared" si="115"/>
        <v>0</v>
      </c>
      <c r="M599" s="13">
        <f t="shared" si="120"/>
        <v>1.7158076951094155E-5</v>
      </c>
      <c r="N599" s="13">
        <f t="shared" si="116"/>
        <v>1.0638007709678376E-5</v>
      </c>
      <c r="O599" s="13">
        <f t="shared" si="117"/>
        <v>1.0638007709678376E-5</v>
      </c>
      <c r="Q599">
        <v>13.11237254387715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171.6548387</v>
      </c>
      <c r="G600" s="13">
        <f t="shared" si="111"/>
        <v>22.092825750323072</v>
      </c>
      <c r="H600" s="13">
        <f t="shared" si="112"/>
        <v>149.56201294967693</v>
      </c>
      <c r="I600" s="16">
        <f t="shared" si="119"/>
        <v>151.96037858067726</v>
      </c>
      <c r="J600" s="13">
        <f t="shared" si="113"/>
        <v>89.567445584508391</v>
      </c>
      <c r="K600" s="13">
        <f t="shared" si="114"/>
        <v>62.392932996168867</v>
      </c>
      <c r="L600" s="13">
        <f t="shared" si="115"/>
        <v>27.590165268445915</v>
      </c>
      <c r="M600" s="13">
        <f t="shared" si="120"/>
        <v>27.590171788515157</v>
      </c>
      <c r="N600" s="13">
        <f t="shared" si="116"/>
        <v>17.105906508879396</v>
      </c>
      <c r="O600" s="13">
        <f t="shared" si="117"/>
        <v>39.198732259202473</v>
      </c>
      <c r="Q600">
        <v>10.80042274561675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34.61935484</v>
      </c>
      <c r="G601" s="13">
        <f t="shared" si="111"/>
        <v>0</v>
      </c>
      <c r="H601" s="13">
        <f t="shared" si="112"/>
        <v>34.61935484</v>
      </c>
      <c r="I601" s="16">
        <f t="shared" si="119"/>
        <v>69.422122567722951</v>
      </c>
      <c r="J601" s="13">
        <f t="shared" si="113"/>
        <v>63.342739888629112</v>
      </c>
      <c r="K601" s="13">
        <f t="shared" si="114"/>
        <v>6.0793826790938397</v>
      </c>
      <c r="L601" s="13">
        <f t="shared" si="115"/>
        <v>0</v>
      </c>
      <c r="M601" s="13">
        <f t="shared" si="120"/>
        <v>10.48426527963576</v>
      </c>
      <c r="N601" s="13">
        <f t="shared" si="116"/>
        <v>6.5002444733741713</v>
      </c>
      <c r="O601" s="13">
        <f t="shared" si="117"/>
        <v>6.5002444733741713</v>
      </c>
      <c r="Q601">
        <v>15.662771610703039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7.3645161290000001</v>
      </c>
      <c r="G602" s="13">
        <f t="shared" si="111"/>
        <v>0</v>
      </c>
      <c r="H602" s="13">
        <f t="shared" si="112"/>
        <v>7.3645161290000001</v>
      </c>
      <c r="I602" s="16">
        <f t="shared" si="119"/>
        <v>13.44389880809384</v>
      </c>
      <c r="J602" s="13">
        <f t="shared" si="113"/>
        <v>13.422194660784394</v>
      </c>
      <c r="K602" s="13">
        <f t="shared" si="114"/>
        <v>2.1704147309446142E-2</v>
      </c>
      <c r="L602" s="13">
        <f t="shared" si="115"/>
        <v>0</v>
      </c>
      <c r="M602" s="13">
        <f t="shared" si="120"/>
        <v>3.9840208062615892</v>
      </c>
      <c r="N602" s="13">
        <f t="shared" si="116"/>
        <v>2.4700928998821854</v>
      </c>
      <c r="O602" s="13">
        <f t="shared" si="117"/>
        <v>2.4700928998821854</v>
      </c>
      <c r="Q602">
        <v>21.655060526201201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40.42903226</v>
      </c>
      <c r="G603" s="13">
        <f t="shared" si="111"/>
        <v>0.12999525968664144</v>
      </c>
      <c r="H603" s="13">
        <f t="shared" si="112"/>
        <v>40.299037000313355</v>
      </c>
      <c r="I603" s="16">
        <f t="shared" si="119"/>
        <v>40.320741147622797</v>
      </c>
      <c r="J603" s="13">
        <f t="shared" si="113"/>
        <v>39.908814713583034</v>
      </c>
      <c r="K603" s="13">
        <f t="shared" si="114"/>
        <v>0.41192643403976348</v>
      </c>
      <c r="L603" s="13">
        <f t="shared" si="115"/>
        <v>0</v>
      </c>
      <c r="M603" s="13">
        <f t="shared" si="120"/>
        <v>1.5139279063794038</v>
      </c>
      <c r="N603" s="13">
        <f t="shared" si="116"/>
        <v>0.93863530195523037</v>
      </c>
      <c r="O603" s="13">
        <f t="shared" si="117"/>
        <v>1.0686305616418719</v>
      </c>
      <c r="Q603">
        <v>24.06159313580644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3.4870967739999998</v>
      </c>
      <c r="G604" s="13">
        <f t="shared" si="111"/>
        <v>0</v>
      </c>
      <c r="H604" s="13">
        <f t="shared" si="112"/>
        <v>3.4870967739999998</v>
      </c>
      <c r="I604" s="16">
        <f t="shared" si="119"/>
        <v>3.8990232080397633</v>
      </c>
      <c r="J604" s="13">
        <f t="shared" si="113"/>
        <v>3.8987010535714117</v>
      </c>
      <c r="K604" s="13">
        <f t="shared" si="114"/>
        <v>3.2215446835159867E-4</v>
      </c>
      <c r="L604" s="13">
        <f t="shared" si="115"/>
        <v>0</v>
      </c>
      <c r="M604" s="13">
        <f t="shared" si="120"/>
        <v>0.5752926044241734</v>
      </c>
      <c r="N604" s="13">
        <f t="shared" si="116"/>
        <v>0.35668141474298753</v>
      </c>
      <c r="O604" s="13">
        <f t="shared" si="117"/>
        <v>0.35668141474298753</v>
      </c>
      <c r="Q604">
        <v>25.21168687096775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19.27096774</v>
      </c>
      <c r="G605" s="13">
        <f t="shared" si="111"/>
        <v>0</v>
      </c>
      <c r="H605" s="13">
        <f t="shared" si="112"/>
        <v>19.27096774</v>
      </c>
      <c r="I605" s="16">
        <f t="shared" si="119"/>
        <v>19.271289894468353</v>
      </c>
      <c r="J605" s="13">
        <f t="shared" si="113"/>
        <v>19.229430277735784</v>
      </c>
      <c r="K605" s="13">
        <f t="shared" si="114"/>
        <v>4.1859616732569549E-2</v>
      </c>
      <c r="L605" s="13">
        <f t="shared" si="115"/>
        <v>0</v>
      </c>
      <c r="M605" s="13">
        <f t="shared" si="120"/>
        <v>0.21861118968118587</v>
      </c>
      <c r="N605" s="13">
        <f t="shared" si="116"/>
        <v>0.13553893760233524</v>
      </c>
      <c r="O605" s="13">
        <f t="shared" si="117"/>
        <v>0.13553893760233524</v>
      </c>
      <c r="Q605">
        <v>24.66221657858021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12.34516129</v>
      </c>
      <c r="G606" s="13">
        <f t="shared" si="111"/>
        <v>0</v>
      </c>
      <c r="H606" s="13">
        <f t="shared" si="112"/>
        <v>12.34516129</v>
      </c>
      <c r="I606" s="16">
        <f t="shared" si="119"/>
        <v>12.38702090673257</v>
      </c>
      <c r="J606" s="13">
        <f t="shared" si="113"/>
        <v>12.375014049362344</v>
      </c>
      <c r="K606" s="13">
        <f t="shared" si="114"/>
        <v>1.2006857370225887E-2</v>
      </c>
      <c r="L606" s="13">
        <f t="shared" si="115"/>
        <v>0</v>
      </c>
      <c r="M606" s="13">
        <f t="shared" si="120"/>
        <v>8.3072252078850634E-2</v>
      </c>
      <c r="N606" s="13">
        <f t="shared" si="116"/>
        <v>5.1504796288887392E-2</v>
      </c>
      <c r="O606" s="13">
        <f t="shared" si="117"/>
        <v>5.1504796288887392E-2</v>
      </c>
      <c r="Q606">
        <v>24.123601608937101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46.293548389999998</v>
      </c>
      <c r="G607" s="13">
        <f t="shared" si="111"/>
        <v>1.1115199854019648</v>
      </c>
      <c r="H607" s="13">
        <f t="shared" si="112"/>
        <v>45.182028404598036</v>
      </c>
      <c r="I607" s="16">
        <f t="shared" si="119"/>
        <v>45.19403526196826</v>
      </c>
      <c r="J607" s="13">
        <f t="shared" si="113"/>
        <v>44.003135374615141</v>
      </c>
      <c r="K607" s="13">
        <f t="shared" si="114"/>
        <v>1.1908998873531189</v>
      </c>
      <c r="L607" s="13">
        <f t="shared" si="115"/>
        <v>0</v>
      </c>
      <c r="M607" s="13">
        <f t="shared" si="120"/>
        <v>3.1567455789963242E-2</v>
      </c>
      <c r="N607" s="13">
        <f t="shared" si="116"/>
        <v>1.9571822589777209E-2</v>
      </c>
      <c r="O607" s="13">
        <f t="shared" si="117"/>
        <v>1.131091807991742</v>
      </c>
      <c r="Q607">
        <v>18.792023738564961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47.151612900000003</v>
      </c>
      <c r="G608" s="13">
        <f t="shared" si="111"/>
        <v>1.2551314128674751</v>
      </c>
      <c r="H608" s="13">
        <f t="shared" si="112"/>
        <v>45.896481487132526</v>
      </c>
      <c r="I608" s="16">
        <f t="shared" si="119"/>
        <v>47.087381374485645</v>
      </c>
      <c r="J608" s="13">
        <f t="shared" si="113"/>
        <v>44.819874190608672</v>
      </c>
      <c r="K608" s="13">
        <f t="shared" si="114"/>
        <v>2.2675071838769725</v>
      </c>
      <c r="L608" s="13">
        <f t="shared" si="115"/>
        <v>0</v>
      </c>
      <c r="M608" s="13">
        <f t="shared" si="120"/>
        <v>1.1995633200186033E-2</v>
      </c>
      <c r="N608" s="13">
        <f t="shared" si="116"/>
        <v>7.4372925841153402E-3</v>
      </c>
      <c r="O608" s="13">
        <f t="shared" si="117"/>
        <v>1.2625687054515904</v>
      </c>
      <c r="Q608">
        <v>14.84412761737476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0.56129032300000004</v>
      </c>
      <c r="G609" s="13">
        <f t="shared" si="111"/>
        <v>0</v>
      </c>
      <c r="H609" s="13">
        <f t="shared" si="112"/>
        <v>0.56129032300000004</v>
      </c>
      <c r="I609" s="16">
        <f t="shared" si="119"/>
        <v>2.8287975068769726</v>
      </c>
      <c r="J609" s="13">
        <f t="shared" si="113"/>
        <v>2.828153971943673</v>
      </c>
      <c r="K609" s="13">
        <f t="shared" si="114"/>
        <v>6.4353493329960543E-4</v>
      </c>
      <c r="L609" s="13">
        <f t="shared" si="115"/>
        <v>0</v>
      </c>
      <c r="M609" s="13">
        <f t="shared" si="120"/>
        <v>4.5583406160706929E-3</v>
      </c>
      <c r="N609" s="13">
        <f t="shared" si="116"/>
        <v>2.8261711819638296E-3</v>
      </c>
      <c r="O609" s="13">
        <f t="shared" si="117"/>
        <v>2.8261711819638296E-3</v>
      </c>
      <c r="Q609">
        <v>13.43288138766763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118.0032258</v>
      </c>
      <c r="G610" s="13">
        <f t="shared" si="111"/>
        <v>13.113332222038203</v>
      </c>
      <c r="H610" s="13">
        <f t="shared" si="112"/>
        <v>104.8898935779618</v>
      </c>
      <c r="I610" s="16">
        <f t="shared" si="119"/>
        <v>104.8905371128951</v>
      </c>
      <c r="J610" s="13">
        <f t="shared" si="113"/>
        <v>76.586754826843915</v>
      </c>
      <c r="K610" s="13">
        <f t="shared" si="114"/>
        <v>28.303782286051188</v>
      </c>
      <c r="L610" s="13">
        <f t="shared" si="115"/>
        <v>6.8292513386602316</v>
      </c>
      <c r="M610" s="13">
        <f t="shared" si="120"/>
        <v>6.8309835080943389</v>
      </c>
      <c r="N610" s="13">
        <f t="shared" si="116"/>
        <v>4.2352097750184905</v>
      </c>
      <c r="O610" s="13">
        <f t="shared" si="117"/>
        <v>17.348541997056692</v>
      </c>
      <c r="Q610">
        <v>10.9624371516129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29.870967740000001</v>
      </c>
      <c r="G611" s="13">
        <f t="shared" si="111"/>
        <v>0</v>
      </c>
      <c r="H611" s="13">
        <f t="shared" si="112"/>
        <v>29.870967740000001</v>
      </c>
      <c r="I611" s="16">
        <f t="shared" si="119"/>
        <v>51.345498687390958</v>
      </c>
      <c r="J611" s="13">
        <f t="shared" si="113"/>
        <v>47.009774387682256</v>
      </c>
      <c r="K611" s="13">
        <f t="shared" si="114"/>
        <v>4.3357242997087013</v>
      </c>
      <c r="L611" s="13">
        <f t="shared" si="115"/>
        <v>0</v>
      </c>
      <c r="M611" s="13">
        <f t="shared" si="120"/>
        <v>2.5957737330758484</v>
      </c>
      <c r="N611" s="13">
        <f t="shared" si="116"/>
        <v>1.6093797145070259</v>
      </c>
      <c r="O611" s="13">
        <f t="shared" si="117"/>
        <v>1.6093797145070259</v>
      </c>
      <c r="Q611">
        <v>11.58407275944732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104.7580645</v>
      </c>
      <c r="G612" s="13">
        <f t="shared" si="111"/>
        <v>10.896533252804621</v>
      </c>
      <c r="H612" s="13">
        <f t="shared" si="112"/>
        <v>93.861531247195387</v>
      </c>
      <c r="I612" s="16">
        <f t="shared" si="119"/>
        <v>98.197255546904088</v>
      </c>
      <c r="J612" s="13">
        <f t="shared" si="113"/>
        <v>75.003963473803779</v>
      </c>
      <c r="K612" s="13">
        <f t="shared" si="114"/>
        <v>23.193292073100309</v>
      </c>
      <c r="L612" s="13">
        <f t="shared" si="115"/>
        <v>3.7168696793953901</v>
      </c>
      <c r="M612" s="13">
        <f t="shared" si="120"/>
        <v>4.7032636979642133</v>
      </c>
      <c r="N612" s="13">
        <f t="shared" si="116"/>
        <v>2.9160234927378124</v>
      </c>
      <c r="O612" s="13">
        <f t="shared" si="117"/>
        <v>13.812556745542434</v>
      </c>
      <c r="Q612">
        <v>11.497758353626089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64.287096770000005</v>
      </c>
      <c r="G613" s="13">
        <f t="shared" si="111"/>
        <v>4.1230408418251043</v>
      </c>
      <c r="H613" s="13">
        <f t="shared" si="112"/>
        <v>60.164055928174903</v>
      </c>
      <c r="I613" s="16">
        <f t="shared" si="119"/>
        <v>79.640478321879826</v>
      </c>
      <c r="J613" s="13">
        <f t="shared" si="113"/>
        <v>69.067615928977048</v>
      </c>
      <c r="K613" s="13">
        <f t="shared" si="114"/>
        <v>10.572862392902778</v>
      </c>
      <c r="L613" s="13">
        <f t="shared" si="115"/>
        <v>0</v>
      </c>
      <c r="M613" s="13">
        <f t="shared" si="120"/>
        <v>1.7872402052264009</v>
      </c>
      <c r="N613" s="13">
        <f t="shared" si="116"/>
        <v>1.1080889272403687</v>
      </c>
      <c r="O613" s="13">
        <f t="shared" si="117"/>
        <v>5.2311297690654728</v>
      </c>
      <c r="Q613">
        <v>14.08781747953196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52.635483870000002</v>
      </c>
      <c r="G614" s="13">
        <f t="shared" si="111"/>
        <v>2.1729488133778005</v>
      </c>
      <c r="H614" s="13">
        <f t="shared" si="112"/>
        <v>50.462535056622201</v>
      </c>
      <c r="I614" s="16">
        <f t="shared" si="119"/>
        <v>61.035397449524979</v>
      </c>
      <c r="J614" s="13">
        <f t="shared" si="113"/>
        <v>57.386145226843638</v>
      </c>
      <c r="K614" s="13">
        <f t="shared" si="114"/>
        <v>3.6492522226813406</v>
      </c>
      <c r="L614" s="13">
        <f t="shared" si="115"/>
        <v>0</v>
      </c>
      <c r="M614" s="13">
        <f t="shared" si="120"/>
        <v>0.67915127798603225</v>
      </c>
      <c r="N614" s="13">
        <f t="shared" si="116"/>
        <v>0.42107379235134001</v>
      </c>
      <c r="O614" s="13">
        <f t="shared" si="117"/>
        <v>2.5940226057291405</v>
      </c>
      <c r="Q614">
        <v>16.87197174363741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15.606451610000001</v>
      </c>
      <c r="G615" s="13">
        <f t="shared" si="111"/>
        <v>0</v>
      </c>
      <c r="H615" s="13">
        <f t="shared" si="112"/>
        <v>15.606451610000001</v>
      </c>
      <c r="I615" s="16">
        <f t="shared" si="119"/>
        <v>19.255703832681341</v>
      </c>
      <c r="J615" s="13">
        <f t="shared" si="113"/>
        <v>19.200065065511119</v>
      </c>
      <c r="K615" s="13">
        <f t="shared" si="114"/>
        <v>5.5638767170222536E-2</v>
      </c>
      <c r="L615" s="13">
        <f t="shared" si="115"/>
        <v>0</v>
      </c>
      <c r="M615" s="13">
        <f t="shared" si="120"/>
        <v>0.25807748563469224</v>
      </c>
      <c r="N615" s="13">
        <f t="shared" si="116"/>
        <v>0.16000804109350919</v>
      </c>
      <c r="O615" s="13">
        <f t="shared" si="117"/>
        <v>0.16000804109350919</v>
      </c>
      <c r="Q615">
        <v>22.608379179024759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5.8806451610000003</v>
      </c>
      <c r="G616" s="13">
        <f t="shared" si="111"/>
        <v>0</v>
      </c>
      <c r="H616" s="13">
        <f t="shared" si="112"/>
        <v>5.8806451610000003</v>
      </c>
      <c r="I616" s="16">
        <f t="shared" si="119"/>
        <v>5.9362839281702229</v>
      </c>
      <c r="J616" s="13">
        <f t="shared" si="113"/>
        <v>5.9351033066156553</v>
      </c>
      <c r="K616" s="13">
        <f t="shared" si="114"/>
        <v>1.1806215545675514E-3</v>
      </c>
      <c r="L616" s="13">
        <f t="shared" si="115"/>
        <v>0</v>
      </c>
      <c r="M616" s="13">
        <f t="shared" si="120"/>
        <v>9.8069444541183048E-2</v>
      </c>
      <c r="N616" s="13">
        <f t="shared" si="116"/>
        <v>6.0803055615533487E-2</v>
      </c>
      <c r="O616" s="13">
        <f t="shared" si="117"/>
        <v>6.0803055615533487E-2</v>
      </c>
      <c r="Q616">
        <v>24.93950280179979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25.3483871</v>
      </c>
      <c r="G617" s="13">
        <f t="shared" si="111"/>
        <v>0</v>
      </c>
      <c r="H617" s="13">
        <f t="shared" si="112"/>
        <v>25.3483871</v>
      </c>
      <c r="I617" s="16">
        <f t="shared" si="119"/>
        <v>25.349567721554568</v>
      </c>
      <c r="J617" s="13">
        <f t="shared" si="113"/>
        <v>25.271690965308505</v>
      </c>
      <c r="K617" s="13">
        <f t="shared" si="114"/>
        <v>7.7876756246062939E-2</v>
      </c>
      <c r="L617" s="13">
        <f t="shared" si="115"/>
        <v>0</v>
      </c>
      <c r="M617" s="13">
        <f t="shared" si="120"/>
        <v>3.7266388925649561E-2</v>
      </c>
      <c r="N617" s="13">
        <f t="shared" si="116"/>
        <v>2.3105161133902728E-2</v>
      </c>
      <c r="O617" s="13">
        <f t="shared" si="117"/>
        <v>2.3105161133902728E-2</v>
      </c>
      <c r="Q617">
        <v>26.104819870967749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23.790322580000002</v>
      </c>
      <c r="G618" s="13">
        <f t="shared" si="111"/>
        <v>0</v>
      </c>
      <c r="H618" s="13">
        <f t="shared" si="112"/>
        <v>23.790322580000002</v>
      </c>
      <c r="I618" s="16">
        <f t="shared" si="119"/>
        <v>23.868199336246064</v>
      </c>
      <c r="J618" s="13">
        <f t="shared" si="113"/>
        <v>23.752787194035804</v>
      </c>
      <c r="K618" s="13">
        <f t="shared" si="114"/>
        <v>0.11541214221026053</v>
      </c>
      <c r="L618" s="13">
        <f t="shared" si="115"/>
        <v>0</v>
      </c>
      <c r="M618" s="13">
        <f t="shared" si="120"/>
        <v>1.4161227791746833E-2</v>
      </c>
      <c r="N618" s="13">
        <f t="shared" si="116"/>
        <v>8.779961230883036E-3</v>
      </c>
      <c r="O618" s="13">
        <f t="shared" si="117"/>
        <v>8.779961230883036E-3</v>
      </c>
      <c r="Q618">
        <v>21.98214285432903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44.674193549999998</v>
      </c>
      <c r="G619" s="13">
        <f t="shared" si="111"/>
        <v>0.84049390585279304</v>
      </c>
      <c r="H619" s="13">
        <f t="shared" si="112"/>
        <v>43.833699644147202</v>
      </c>
      <c r="I619" s="16">
        <f t="shared" si="119"/>
        <v>43.949111786357463</v>
      </c>
      <c r="J619" s="13">
        <f t="shared" si="113"/>
        <v>43.048511283758891</v>
      </c>
      <c r="K619" s="13">
        <f t="shared" si="114"/>
        <v>0.9006005025985715</v>
      </c>
      <c r="L619" s="13">
        <f t="shared" si="115"/>
        <v>0</v>
      </c>
      <c r="M619" s="13">
        <f t="shared" si="120"/>
        <v>5.3812665608637972E-3</v>
      </c>
      <c r="N619" s="13">
        <f t="shared" si="116"/>
        <v>3.3363852677355541E-3</v>
      </c>
      <c r="O619" s="13">
        <f t="shared" si="117"/>
        <v>0.84383029112052865</v>
      </c>
      <c r="Q619">
        <v>20.236794677256889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53.819354840000003</v>
      </c>
      <c r="G620" s="13">
        <f t="shared" si="111"/>
        <v>2.3710893936666615</v>
      </c>
      <c r="H620" s="13">
        <f t="shared" si="112"/>
        <v>51.448265446333338</v>
      </c>
      <c r="I620" s="16">
        <f t="shared" si="119"/>
        <v>52.348865948931909</v>
      </c>
      <c r="J620" s="13">
        <f t="shared" si="113"/>
        <v>50.147348938703679</v>
      </c>
      <c r="K620" s="13">
        <f t="shared" si="114"/>
        <v>2.2015170102282298</v>
      </c>
      <c r="L620" s="13">
        <f t="shared" si="115"/>
        <v>0</v>
      </c>
      <c r="M620" s="13">
        <f t="shared" si="120"/>
        <v>2.0448812931282432E-3</v>
      </c>
      <c r="N620" s="13">
        <f t="shared" si="116"/>
        <v>1.2678264017395107E-3</v>
      </c>
      <c r="O620" s="13">
        <f t="shared" si="117"/>
        <v>2.3723572200684009</v>
      </c>
      <c r="Q620">
        <v>17.390600757099101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27.764516130000001</v>
      </c>
      <c r="G621" s="13">
        <f t="shared" si="111"/>
        <v>0</v>
      </c>
      <c r="H621" s="13">
        <f t="shared" si="112"/>
        <v>27.764516130000001</v>
      </c>
      <c r="I621" s="16">
        <f t="shared" si="119"/>
        <v>29.96603314022823</v>
      </c>
      <c r="J621" s="13">
        <f t="shared" si="113"/>
        <v>29.143058712677828</v>
      </c>
      <c r="K621" s="13">
        <f t="shared" si="114"/>
        <v>0.82297442755040251</v>
      </c>
      <c r="L621" s="13">
        <f t="shared" si="115"/>
        <v>0</v>
      </c>
      <c r="M621" s="13">
        <f t="shared" si="120"/>
        <v>7.7705489138873247E-4</v>
      </c>
      <c r="N621" s="13">
        <f t="shared" si="116"/>
        <v>4.8177403266101411E-4</v>
      </c>
      <c r="O621" s="13">
        <f t="shared" si="117"/>
        <v>4.8177403266101411E-4</v>
      </c>
      <c r="Q621">
        <v>12.596745151612909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113.0870968</v>
      </c>
      <c r="G622" s="13">
        <f t="shared" si="111"/>
        <v>12.290535922847846</v>
      </c>
      <c r="H622" s="13">
        <f t="shared" si="112"/>
        <v>100.79656087715215</v>
      </c>
      <c r="I622" s="16">
        <f t="shared" si="119"/>
        <v>101.61953530470255</v>
      </c>
      <c r="J622" s="13">
        <f t="shared" si="113"/>
        <v>85.215703885233665</v>
      </c>
      <c r="K622" s="13">
        <f t="shared" si="114"/>
        <v>16.403831419468887</v>
      </c>
      <c r="L622" s="13">
        <f t="shared" si="115"/>
        <v>0</v>
      </c>
      <c r="M622" s="13">
        <f t="shared" si="120"/>
        <v>2.9528085872771836E-4</v>
      </c>
      <c r="N622" s="13">
        <f t="shared" si="116"/>
        <v>1.8307413241118537E-4</v>
      </c>
      <c r="O622" s="13">
        <f t="shared" si="117"/>
        <v>12.290718996980258</v>
      </c>
      <c r="Q622">
        <v>15.813220514494979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138.9645161</v>
      </c>
      <c r="G623" s="13">
        <f t="shared" si="111"/>
        <v>16.621554257117978</v>
      </c>
      <c r="H623" s="13">
        <f t="shared" si="112"/>
        <v>122.34296184288202</v>
      </c>
      <c r="I623" s="16">
        <f t="shared" si="119"/>
        <v>138.74679326235091</v>
      </c>
      <c r="J623" s="13">
        <f t="shared" si="113"/>
        <v>90.675419996508126</v>
      </c>
      <c r="K623" s="13">
        <f t="shared" si="114"/>
        <v>48.07137326584278</v>
      </c>
      <c r="L623" s="13">
        <f t="shared" si="115"/>
        <v>18.868074435794657</v>
      </c>
      <c r="M623" s="13">
        <f t="shared" si="120"/>
        <v>18.868186642520971</v>
      </c>
      <c r="N623" s="13">
        <f t="shared" si="116"/>
        <v>11.698275718363002</v>
      </c>
      <c r="O623" s="13">
        <f t="shared" si="117"/>
        <v>28.319829975480978</v>
      </c>
      <c r="Q623">
        <v>11.94745579607758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120.08064520000001</v>
      </c>
      <c r="G624" s="13">
        <f t="shared" si="111"/>
        <v>13.461023056470387</v>
      </c>
      <c r="H624" s="13">
        <f t="shared" si="112"/>
        <v>106.61962214352963</v>
      </c>
      <c r="I624" s="16">
        <f t="shared" si="119"/>
        <v>135.82292097357777</v>
      </c>
      <c r="J624" s="13">
        <f t="shared" si="113"/>
        <v>91.347710492308849</v>
      </c>
      <c r="K624" s="13">
        <f t="shared" si="114"/>
        <v>44.475210481268917</v>
      </c>
      <c r="L624" s="13">
        <f t="shared" si="115"/>
        <v>16.677945773367249</v>
      </c>
      <c r="M624" s="13">
        <f t="shared" si="120"/>
        <v>23.847856697525224</v>
      </c>
      <c r="N624" s="13">
        <f t="shared" si="116"/>
        <v>14.785671152465639</v>
      </c>
      <c r="O624" s="13">
        <f t="shared" si="117"/>
        <v>28.246694208936027</v>
      </c>
      <c r="Q624">
        <v>12.38713959063136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43.53548387</v>
      </c>
      <c r="G625" s="13">
        <f t="shared" si="111"/>
        <v>0.64991182174632778</v>
      </c>
      <c r="H625" s="13">
        <f t="shared" si="112"/>
        <v>42.885572048253671</v>
      </c>
      <c r="I625" s="16">
        <f t="shared" si="119"/>
        <v>70.682836756155353</v>
      </c>
      <c r="J625" s="13">
        <f t="shared" si="113"/>
        <v>65.086370558633831</v>
      </c>
      <c r="K625" s="13">
        <f t="shared" si="114"/>
        <v>5.5964661975215222</v>
      </c>
      <c r="L625" s="13">
        <f t="shared" si="115"/>
        <v>0</v>
      </c>
      <c r="M625" s="13">
        <f t="shared" si="120"/>
        <v>9.0621855450595845</v>
      </c>
      <c r="N625" s="13">
        <f t="shared" si="116"/>
        <v>5.6185550379369422</v>
      </c>
      <c r="O625" s="13">
        <f t="shared" si="117"/>
        <v>6.2684668596832704</v>
      </c>
      <c r="Q625">
        <v>16.73696900427921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23.354838709999999</v>
      </c>
      <c r="G626" s="13">
        <f t="shared" si="111"/>
        <v>0</v>
      </c>
      <c r="H626" s="13">
        <f t="shared" si="112"/>
        <v>23.354838709999999</v>
      </c>
      <c r="I626" s="16">
        <f t="shared" si="119"/>
        <v>28.951304907521521</v>
      </c>
      <c r="J626" s="13">
        <f t="shared" si="113"/>
        <v>28.721172873799322</v>
      </c>
      <c r="K626" s="13">
        <f t="shared" si="114"/>
        <v>0.23013203372219948</v>
      </c>
      <c r="L626" s="13">
        <f t="shared" si="115"/>
        <v>0</v>
      </c>
      <c r="M626" s="13">
        <f t="shared" si="120"/>
        <v>3.4436305071226423</v>
      </c>
      <c r="N626" s="13">
        <f t="shared" si="116"/>
        <v>2.1350509144160381</v>
      </c>
      <c r="O626" s="13">
        <f t="shared" si="117"/>
        <v>2.1350509144160381</v>
      </c>
      <c r="Q626">
        <v>21.164068265107211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7.1322580650000003</v>
      </c>
      <c r="G627" s="13">
        <f t="shared" si="111"/>
        <v>0</v>
      </c>
      <c r="H627" s="13">
        <f t="shared" si="112"/>
        <v>7.1322580650000003</v>
      </c>
      <c r="I627" s="16">
        <f t="shared" si="119"/>
        <v>7.3623900987221997</v>
      </c>
      <c r="J627" s="13">
        <f t="shared" si="113"/>
        <v>7.359253076223272</v>
      </c>
      <c r="K627" s="13">
        <f t="shared" si="114"/>
        <v>3.1370224989277773E-3</v>
      </c>
      <c r="L627" s="13">
        <f t="shared" si="115"/>
        <v>0</v>
      </c>
      <c r="M627" s="13">
        <f t="shared" si="120"/>
        <v>1.3085795927066042</v>
      </c>
      <c r="N627" s="13">
        <f t="shared" si="116"/>
        <v>0.81131934747809453</v>
      </c>
      <c r="O627" s="13">
        <f t="shared" si="117"/>
        <v>0.81131934747809453</v>
      </c>
      <c r="Q627">
        <v>22.573184697662569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8.5870967740000008</v>
      </c>
      <c r="G628" s="13">
        <f t="shared" si="111"/>
        <v>0</v>
      </c>
      <c r="H628" s="13">
        <f t="shared" si="112"/>
        <v>8.5870967740000008</v>
      </c>
      <c r="I628" s="16">
        <f t="shared" si="119"/>
        <v>8.5902337964989286</v>
      </c>
      <c r="J628" s="13">
        <f t="shared" si="113"/>
        <v>8.5876335905038577</v>
      </c>
      <c r="K628" s="13">
        <f t="shared" si="114"/>
        <v>2.6002059950709366E-3</v>
      </c>
      <c r="L628" s="13">
        <f t="shared" si="115"/>
        <v>0</v>
      </c>
      <c r="M628" s="13">
        <f t="shared" si="120"/>
        <v>0.49726024522850965</v>
      </c>
      <c r="N628" s="13">
        <f t="shared" si="116"/>
        <v>0.30830135204167597</v>
      </c>
      <c r="O628" s="13">
        <f t="shared" si="117"/>
        <v>0.30830135204167597</v>
      </c>
      <c r="Q628">
        <v>27.248702870967751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14.15483871</v>
      </c>
      <c r="G629" s="13">
        <f t="shared" si="111"/>
        <v>0</v>
      </c>
      <c r="H629" s="13">
        <f t="shared" si="112"/>
        <v>14.15483871</v>
      </c>
      <c r="I629" s="16">
        <f t="shared" si="119"/>
        <v>14.157438915995071</v>
      </c>
      <c r="J629" s="13">
        <f t="shared" si="113"/>
        <v>14.139318412408214</v>
      </c>
      <c r="K629" s="13">
        <f t="shared" si="114"/>
        <v>1.8120503586857239E-2</v>
      </c>
      <c r="L629" s="13">
        <f t="shared" si="115"/>
        <v>0</v>
      </c>
      <c r="M629" s="13">
        <f t="shared" si="120"/>
        <v>0.18895889318683368</v>
      </c>
      <c r="N629" s="13">
        <f t="shared" si="116"/>
        <v>0.11715451377583688</v>
      </c>
      <c r="O629" s="13">
        <f t="shared" si="117"/>
        <v>0.11715451377583688</v>
      </c>
      <c r="Q629">
        <v>24.04314994212962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3.470967742</v>
      </c>
      <c r="G630" s="13">
        <f t="shared" si="111"/>
        <v>0</v>
      </c>
      <c r="H630" s="13">
        <f t="shared" si="112"/>
        <v>3.470967742</v>
      </c>
      <c r="I630" s="16">
        <f t="shared" si="119"/>
        <v>3.4890882455868573</v>
      </c>
      <c r="J630" s="13">
        <f t="shared" si="113"/>
        <v>3.4887617852683062</v>
      </c>
      <c r="K630" s="13">
        <f t="shared" si="114"/>
        <v>3.264603185511028E-4</v>
      </c>
      <c r="L630" s="13">
        <f t="shared" si="115"/>
        <v>0</v>
      </c>
      <c r="M630" s="13">
        <f t="shared" si="120"/>
        <v>7.1804379410996794E-2</v>
      </c>
      <c r="N630" s="13">
        <f t="shared" si="116"/>
        <v>4.4518715234818013E-2</v>
      </c>
      <c r="O630" s="13">
        <f t="shared" si="117"/>
        <v>4.4518715234818013E-2</v>
      </c>
      <c r="Q630">
        <v>22.73634322331392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35.958064520000001</v>
      </c>
      <c r="G631" s="13">
        <f t="shared" si="111"/>
        <v>0</v>
      </c>
      <c r="H631" s="13">
        <f t="shared" si="112"/>
        <v>35.958064520000001</v>
      </c>
      <c r="I631" s="16">
        <f t="shared" si="119"/>
        <v>35.958390980318555</v>
      </c>
      <c r="J631" s="13">
        <f t="shared" si="113"/>
        <v>35.319446007818129</v>
      </c>
      <c r="K631" s="13">
        <f t="shared" si="114"/>
        <v>0.63894497250042548</v>
      </c>
      <c r="L631" s="13">
        <f t="shared" si="115"/>
        <v>0</v>
      </c>
      <c r="M631" s="13">
        <f t="shared" si="120"/>
        <v>2.7285664176178781E-2</v>
      </c>
      <c r="N631" s="13">
        <f t="shared" si="116"/>
        <v>1.6917111789230842E-2</v>
      </c>
      <c r="O631" s="13">
        <f t="shared" si="117"/>
        <v>1.6917111789230842E-2</v>
      </c>
      <c r="Q631">
        <v>18.43906174465236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93.996774189999996</v>
      </c>
      <c r="G632" s="13">
        <f t="shared" si="111"/>
        <v>9.0954515802974427</v>
      </c>
      <c r="H632" s="13">
        <f t="shared" si="112"/>
        <v>84.901322609702561</v>
      </c>
      <c r="I632" s="16">
        <f t="shared" si="119"/>
        <v>85.540267582202986</v>
      </c>
      <c r="J632" s="13">
        <f t="shared" si="113"/>
        <v>72.077371533204953</v>
      </c>
      <c r="K632" s="13">
        <f t="shared" si="114"/>
        <v>13.462896048998033</v>
      </c>
      <c r="L632" s="13">
        <f t="shared" si="115"/>
        <v>0</v>
      </c>
      <c r="M632" s="13">
        <f t="shared" si="120"/>
        <v>1.0368552386947939E-2</v>
      </c>
      <c r="N632" s="13">
        <f t="shared" si="116"/>
        <v>6.4285024799077221E-3</v>
      </c>
      <c r="O632" s="13">
        <f t="shared" si="117"/>
        <v>9.1018800827773507</v>
      </c>
      <c r="Q632">
        <v>13.569067387778199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61.458064520000001</v>
      </c>
      <c r="G633" s="13">
        <f t="shared" si="111"/>
        <v>3.6495550432241788</v>
      </c>
      <c r="H633" s="13">
        <f t="shared" si="112"/>
        <v>57.808509476775825</v>
      </c>
      <c r="I633" s="16">
        <f t="shared" si="119"/>
        <v>71.271405525773858</v>
      </c>
      <c r="J633" s="13">
        <f t="shared" si="113"/>
        <v>59.966664796650484</v>
      </c>
      <c r="K633" s="13">
        <f t="shared" si="114"/>
        <v>11.304740729123374</v>
      </c>
      <c r="L633" s="13">
        <f t="shared" si="115"/>
        <v>0</v>
      </c>
      <c r="M633" s="13">
        <f t="shared" si="120"/>
        <v>3.9400499070402165E-3</v>
      </c>
      <c r="N633" s="13">
        <f t="shared" si="116"/>
        <v>2.4428309423649344E-3</v>
      </c>
      <c r="O633" s="13">
        <f t="shared" si="117"/>
        <v>3.6519978741665438</v>
      </c>
      <c r="Q633">
        <v>10.81193667717813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104.0709677</v>
      </c>
      <c r="G634" s="13">
        <f t="shared" si="111"/>
        <v>10.781536127174773</v>
      </c>
      <c r="H634" s="13">
        <f t="shared" si="112"/>
        <v>93.289431572825222</v>
      </c>
      <c r="I634" s="16">
        <f t="shared" si="119"/>
        <v>104.59417230194859</v>
      </c>
      <c r="J634" s="13">
        <f t="shared" si="113"/>
        <v>76.242777733383534</v>
      </c>
      <c r="K634" s="13">
        <f t="shared" si="114"/>
        <v>28.351394568565055</v>
      </c>
      <c r="L634" s="13">
        <f t="shared" si="115"/>
        <v>6.8582480862670199</v>
      </c>
      <c r="M634" s="13">
        <f t="shared" si="120"/>
        <v>6.8597453052316952</v>
      </c>
      <c r="N634" s="13">
        <f t="shared" si="116"/>
        <v>4.2530420892436513</v>
      </c>
      <c r="O634" s="13">
        <f t="shared" si="117"/>
        <v>15.034578216418424</v>
      </c>
      <c r="Q634">
        <v>10.867149350276019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51.167741939999999</v>
      </c>
      <c r="G635" s="13">
        <f t="shared" si="111"/>
        <v>1.927297686613122</v>
      </c>
      <c r="H635" s="13">
        <f t="shared" si="112"/>
        <v>49.240444253386876</v>
      </c>
      <c r="I635" s="16">
        <f t="shared" si="119"/>
        <v>70.733590735684913</v>
      </c>
      <c r="J635" s="13">
        <f t="shared" si="113"/>
        <v>59.590935781682873</v>
      </c>
      <c r="K635" s="13">
        <f t="shared" si="114"/>
        <v>11.14265495400204</v>
      </c>
      <c r="L635" s="13">
        <f t="shared" si="115"/>
        <v>0</v>
      </c>
      <c r="M635" s="13">
        <f t="shared" si="120"/>
        <v>2.6067032159880439</v>
      </c>
      <c r="N635" s="13">
        <f t="shared" si="116"/>
        <v>1.6161559939125871</v>
      </c>
      <c r="O635" s="13">
        <f t="shared" si="117"/>
        <v>3.5434536805257091</v>
      </c>
      <c r="Q635">
        <v>10.765064151612901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139.92580649999999</v>
      </c>
      <c r="G636" s="13">
        <f t="shared" si="111"/>
        <v>16.782442261392728</v>
      </c>
      <c r="H636" s="13">
        <f t="shared" si="112"/>
        <v>123.14336423860726</v>
      </c>
      <c r="I636" s="16">
        <f t="shared" si="119"/>
        <v>134.2860191926093</v>
      </c>
      <c r="J636" s="13">
        <f t="shared" si="113"/>
        <v>90.366706114558127</v>
      </c>
      <c r="K636" s="13">
        <f t="shared" si="114"/>
        <v>43.919313078051175</v>
      </c>
      <c r="L636" s="13">
        <f t="shared" si="115"/>
        <v>16.33939412565578</v>
      </c>
      <c r="M636" s="13">
        <f t="shared" si="120"/>
        <v>17.329941347731236</v>
      </c>
      <c r="N636" s="13">
        <f t="shared" si="116"/>
        <v>10.744563635593366</v>
      </c>
      <c r="O636" s="13">
        <f t="shared" si="117"/>
        <v>27.527005896986093</v>
      </c>
      <c r="Q636">
        <v>12.235635822647421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54.638709679999998</v>
      </c>
      <c r="G637" s="13">
        <f t="shared" si="111"/>
        <v>2.5082221113141649</v>
      </c>
      <c r="H637" s="13">
        <f t="shared" si="112"/>
        <v>52.130487568685837</v>
      </c>
      <c r="I637" s="16">
        <f t="shared" si="119"/>
        <v>79.710406521081239</v>
      </c>
      <c r="J637" s="13">
        <f t="shared" si="113"/>
        <v>71.66710740520476</v>
      </c>
      <c r="K637" s="13">
        <f t="shared" si="114"/>
        <v>8.0432991158764793</v>
      </c>
      <c r="L637" s="13">
        <f t="shared" si="115"/>
        <v>0</v>
      </c>
      <c r="M637" s="13">
        <f t="shared" si="120"/>
        <v>6.5853777121378698</v>
      </c>
      <c r="N637" s="13">
        <f t="shared" si="116"/>
        <v>4.0829341815254789</v>
      </c>
      <c r="O637" s="13">
        <f t="shared" si="117"/>
        <v>6.5911562928396439</v>
      </c>
      <c r="Q637">
        <v>16.46313090522921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53.058064520000002</v>
      </c>
      <c r="G638" s="13">
        <f t="shared" si="111"/>
        <v>2.2436747432566655</v>
      </c>
      <c r="H638" s="13">
        <f t="shared" si="112"/>
        <v>50.81438977674334</v>
      </c>
      <c r="I638" s="16">
        <f t="shared" si="119"/>
        <v>58.857688892619819</v>
      </c>
      <c r="J638" s="13">
        <f t="shared" si="113"/>
        <v>55.709057339558008</v>
      </c>
      <c r="K638" s="13">
        <f t="shared" si="114"/>
        <v>3.1486315530618114</v>
      </c>
      <c r="L638" s="13">
        <f t="shared" si="115"/>
        <v>0</v>
      </c>
      <c r="M638" s="13">
        <f t="shared" si="120"/>
        <v>2.5024435306123909</v>
      </c>
      <c r="N638" s="13">
        <f t="shared" si="116"/>
        <v>1.5515149889796824</v>
      </c>
      <c r="O638" s="13">
        <f t="shared" si="117"/>
        <v>3.7951897322363477</v>
      </c>
      <c r="Q638">
        <v>17.21745335905818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26.277419349999999</v>
      </c>
      <c r="G639" s="13">
        <f t="shared" si="111"/>
        <v>0</v>
      </c>
      <c r="H639" s="13">
        <f t="shared" si="112"/>
        <v>26.277419349999999</v>
      </c>
      <c r="I639" s="16">
        <f t="shared" si="119"/>
        <v>29.42605090306181</v>
      </c>
      <c r="J639" s="13">
        <f t="shared" si="113"/>
        <v>29.197894833771283</v>
      </c>
      <c r="K639" s="13">
        <f t="shared" si="114"/>
        <v>0.22815606929052734</v>
      </c>
      <c r="L639" s="13">
        <f t="shared" si="115"/>
        <v>0</v>
      </c>
      <c r="M639" s="13">
        <f t="shared" si="120"/>
        <v>0.95092854163270846</v>
      </c>
      <c r="N639" s="13">
        <f t="shared" si="116"/>
        <v>0.5895756958122792</v>
      </c>
      <c r="O639" s="13">
        <f t="shared" si="117"/>
        <v>0.5895756958122792</v>
      </c>
      <c r="Q639">
        <v>21.57214104117077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29.38064516</v>
      </c>
      <c r="G640" s="13">
        <f t="shared" si="111"/>
        <v>0</v>
      </c>
      <c r="H640" s="13">
        <f t="shared" si="112"/>
        <v>29.38064516</v>
      </c>
      <c r="I640" s="16">
        <f t="shared" si="119"/>
        <v>29.608801229290528</v>
      </c>
      <c r="J640" s="13">
        <f t="shared" si="113"/>
        <v>29.469095122234485</v>
      </c>
      <c r="K640" s="13">
        <f t="shared" si="114"/>
        <v>0.13970610705604258</v>
      </c>
      <c r="L640" s="13">
        <f t="shared" si="115"/>
        <v>0</v>
      </c>
      <c r="M640" s="13">
        <f t="shared" si="120"/>
        <v>0.36135284582042926</v>
      </c>
      <c r="N640" s="13">
        <f t="shared" si="116"/>
        <v>0.22403876440866613</v>
      </c>
      <c r="O640" s="13">
        <f t="shared" si="117"/>
        <v>0.22403876440866613</v>
      </c>
      <c r="Q640">
        <v>25.231820870967749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22.296774190000001</v>
      </c>
      <c r="G641" s="13">
        <f t="shared" si="111"/>
        <v>0</v>
      </c>
      <c r="H641" s="13">
        <f t="shared" si="112"/>
        <v>22.296774190000001</v>
      </c>
      <c r="I641" s="16">
        <f t="shared" si="119"/>
        <v>22.436480297056043</v>
      </c>
      <c r="J641" s="13">
        <f t="shared" si="113"/>
        <v>22.36646762811263</v>
      </c>
      <c r="K641" s="13">
        <f t="shared" si="114"/>
        <v>7.0012668943412848E-2</v>
      </c>
      <c r="L641" s="13">
        <f t="shared" si="115"/>
        <v>0</v>
      </c>
      <c r="M641" s="13">
        <f t="shared" si="120"/>
        <v>0.13731408141176313</v>
      </c>
      <c r="N641" s="13">
        <f t="shared" si="116"/>
        <v>8.5134730475293144E-2</v>
      </c>
      <c r="O641" s="13">
        <f t="shared" si="117"/>
        <v>8.5134730475293144E-2</v>
      </c>
      <c r="Q641">
        <v>24.235726091411479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16.3483871</v>
      </c>
      <c r="G642" s="13">
        <f t="shared" si="111"/>
        <v>0</v>
      </c>
      <c r="H642" s="13">
        <f t="shared" si="112"/>
        <v>16.3483871</v>
      </c>
      <c r="I642" s="16">
        <f t="shared" si="119"/>
        <v>16.418399768943413</v>
      </c>
      <c r="J642" s="13">
        <f t="shared" si="113"/>
        <v>16.383747680019322</v>
      </c>
      <c r="K642" s="13">
        <f t="shared" si="114"/>
        <v>3.4652088924090663E-2</v>
      </c>
      <c r="L642" s="13">
        <f t="shared" si="115"/>
        <v>0</v>
      </c>
      <c r="M642" s="13">
        <f t="shared" si="120"/>
        <v>5.2179350936469984E-2</v>
      </c>
      <c r="N642" s="13">
        <f t="shared" si="116"/>
        <v>3.2351197580611391E-2</v>
      </c>
      <c r="O642" s="13">
        <f t="shared" si="117"/>
        <v>3.2351197580611391E-2</v>
      </c>
      <c r="Q642">
        <v>22.583400324598941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82.138709680000005</v>
      </c>
      <c r="G643" s="13">
        <f t="shared" si="111"/>
        <v>7.1108064266840003</v>
      </c>
      <c r="H643" s="13">
        <f t="shared" si="112"/>
        <v>75.027903253315998</v>
      </c>
      <c r="I643" s="16">
        <f t="shared" si="119"/>
        <v>75.062555342240088</v>
      </c>
      <c r="J643" s="13">
        <f t="shared" si="113"/>
        <v>68.775185057547574</v>
      </c>
      <c r="K643" s="13">
        <f t="shared" si="114"/>
        <v>6.2873702846925141</v>
      </c>
      <c r="L643" s="13">
        <f t="shared" si="115"/>
        <v>0</v>
      </c>
      <c r="M643" s="13">
        <f t="shared" si="120"/>
        <v>1.9828153355858594E-2</v>
      </c>
      <c r="N643" s="13">
        <f t="shared" si="116"/>
        <v>1.2293455080632327E-2</v>
      </c>
      <c r="O643" s="13">
        <f t="shared" si="117"/>
        <v>7.1230998817646327</v>
      </c>
      <c r="Q643">
        <v>17.137246080145289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4.8451612900000001</v>
      </c>
      <c r="G644" s="13">
        <f t="shared" si="111"/>
        <v>0</v>
      </c>
      <c r="H644" s="13">
        <f t="shared" si="112"/>
        <v>4.8451612900000001</v>
      </c>
      <c r="I644" s="16">
        <f t="shared" si="119"/>
        <v>11.132531574692514</v>
      </c>
      <c r="J644" s="13">
        <f t="shared" si="113"/>
        <v>11.103518674067706</v>
      </c>
      <c r="K644" s="13">
        <f t="shared" si="114"/>
        <v>2.9012900624808324E-2</v>
      </c>
      <c r="L644" s="13">
        <f t="shared" si="115"/>
        <v>0</v>
      </c>
      <c r="M644" s="13">
        <f t="shared" si="120"/>
        <v>7.5346982752262665E-3</v>
      </c>
      <c r="N644" s="13">
        <f t="shared" si="116"/>
        <v>4.6715129306402854E-3</v>
      </c>
      <c r="O644" s="13">
        <f t="shared" si="117"/>
        <v>4.6715129306402854E-3</v>
      </c>
      <c r="Q644">
        <v>15.580658065140669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52.054838709999999</v>
      </c>
      <c r="G645" s="13">
        <f t="shared" si="111"/>
        <v>2.075768147697385</v>
      </c>
      <c r="H645" s="13">
        <f t="shared" si="112"/>
        <v>49.97907056230261</v>
      </c>
      <c r="I645" s="16">
        <f t="shared" si="119"/>
        <v>50.008083462927416</v>
      </c>
      <c r="J645" s="13">
        <f t="shared" si="113"/>
        <v>47.535729921978088</v>
      </c>
      <c r="K645" s="13">
        <f t="shared" si="114"/>
        <v>2.472353540949328</v>
      </c>
      <c r="L645" s="13">
        <f t="shared" si="115"/>
        <v>0</v>
      </c>
      <c r="M645" s="13">
        <f t="shared" si="120"/>
        <v>2.8631853445859811E-3</v>
      </c>
      <c r="N645" s="13">
        <f t="shared" si="116"/>
        <v>1.7751749136433084E-3</v>
      </c>
      <c r="O645" s="13">
        <f t="shared" si="117"/>
        <v>2.0775433226110285</v>
      </c>
      <c r="Q645">
        <v>15.504050081346239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60.34516129</v>
      </c>
      <c r="G646" s="13">
        <f t="shared" ref="G646:G709" si="122">IF((F646-$J$2)&gt;0,$I$2*(F646-$J$2),0)</f>
        <v>3.463292099554272</v>
      </c>
      <c r="H646" s="13">
        <f t="shared" ref="H646:H709" si="123">F646-G646</f>
        <v>56.881869190445727</v>
      </c>
      <c r="I646" s="16">
        <f t="shared" si="119"/>
        <v>59.354222731395055</v>
      </c>
      <c r="J646" s="13">
        <f t="shared" ref="J646:J709" si="124">I646/SQRT(1+(I646/($K$2*(300+(25*Q646)+0.05*(Q646)^3)))^2)</f>
        <v>54.525311303875149</v>
      </c>
      <c r="K646" s="13">
        <f t="shared" ref="K646:K709" si="125">I646-J646</f>
        <v>4.8289114275199054</v>
      </c>
      <c r="L646" s="13">
        <f t="shared" ref="L646:L709" si="126">IF(K646&gt;$N$2,(K646-$N$2)/$L$2,0)</f>
        <v>0</v>
      </c>
      <c r="M646" s="13">
        <f t="shared" si="120"/>
        <v>1.0880104309426728E-3</v>
      </c>
      <c r="N646" s="13">
        <f t="shared" ref="N646:N709" si="127">$M$2*M646</f>
        <v>6.7456646718445706E-4</v>
      </c>
      <c r="O646" s="13">
        <f t="shared" ref="O646:O709" si="128">N646+G646</f>
        <v>3.4639666660214563</v>
      </c>
      <c r="Q646">
        <v>14.0131311516129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86.738709679999999</v>
      </c>
      <c r="G647" s="13">
        <f t="shared" si="122"/>
        <v>7.8806932576185904</v>
      </c>
      <c r="H647" s="13">
        <f t="shared" si="123"/>
        <v>78.858016422381411</v>
      </c>
      <c r="I647" s="16">
        <f t="shared" ref="I647:I710" si="130">H647+K646-L646</f>
        <v>83.686927849901309</v>
      </c>
      <c r="J647" s="13">
        <f t="shared" si="124"/>
        <v>73.727728471919008</v>
      </c>
      <c r="K647" s="13">
        <f t="shared" si="125"/>
        <v>9.9591993779823014</v>
      </c>
      <c r="L647" s="13">
        <f t="shared" si="126"/>
        <v>0</v>
      </c>
      <c r="M647" s="13">
        <f t="shared" ref="M647:M710" si="131">L647+M646-N646</f>
        <v>4.1344396375821569E-4</v>
      </c>
      <c r="N647" s="13">
        <f t="shared" si="127"/>
        <v>2.5633525753009372E-4</v>
      </c>
      <c r="O647" s="13">
        <f t="shared" si="128"/>
        <v>7.8809495928761208</v>
      </c>
      <c r="Q647">
        <v>15.759225358264761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73.745161289999999</v>
      </c>
      <c r="G648" s="13">
        <f t="shared" si="122"/>
        <v>5.7060059114072095</v>
      </c>
      <c r="H648" s="13">
        <f t="shared" si="123"/>
        <v>68.039155378592795</v>
      </c>
      <c r="I648" s="16">
        <f t="shared" si="130"/>
        <v>77.998354756575097</v>
      </c>
      <c r="J648" s="13">
        <f t="shared" si="124"/>
        <v>67.671875775567955</v>
      </c>
      <c r="K648" s="13">
        <f t="shared" si="125"/>
        <v>10.326478981007142</v>
      </c>
      <c r="L648" s="13">
        <f t="shared" si="126"/>
        <v>0</v>
      </c>
      <c r="M648" s="13">
        <f t="shared" si="131"/>
        <v>1.5710870622812198E-4</v>
      </c>
      <c r="N648" s="13">
        <f t="shared" si="127"/>
        <v>9.7407397861435621E-5</v>
      </c>
      <c r="O648" s="13">
        <f t="shared" si="128"/>
        <v>5.7061033188050709</v>
      </c>
      <c r="Q648">
        <v>13.81072826880842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40.529032260000001</v>
      </c>
      <c r="G649" s="13">
        <f t="shared" si="122"/>
        <v>0.14673192992435016</v>
      </c>
      <c r="H649" s="13">
        <f t="shared" si="123"/>
        <v>40.382300330075651</v>
      </c>
      <c r="I649" s="16">
        <f t="shared" si="130"/>
        <v>50.708779311082793</v>
      </c>
      <c r="J649" s="13">
        <f t="shared" si="124"/>
        <v>48.368730662053565</v>
      </c>
      <c r="K649" s="13">
        <f t="shared" si="125"/>
        <v>2.340048649029228</v>
      </c>
      <c r="L649" s="13">
        <f t="shared" si="126"/>
        <v>0</v>
      </c>
      <c r="M649" s="13">
        <f t="shared" si="131"/>
        <v>5.9701308366686356E-5</v>
      </c>
      <c r="N649" s="13">
        <f t="shared" si="127"/>
        <v>3.7014811187345541E-5</v>
      </c>
      <c r="O649" s="13">
        <f t="shared" si="128"/>
        <v>0.1467689447355375</v>
      </c>
      <c r="Q649">
        <v>16.232247951965189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10.99677419</v>
      </c>
      <c r="G650" s="13">
        <f t="shared" si="122"/>
        <v>0</v>
      </c>
      <c r="H650" s="13">
        <f t="shared" si="123"/>
        <v>10.99677419</v>
      </c>
      <c r="I650" s="16">
        <f t="shared" si="130"/>
        <v>13.336822839029228</v>
      </c>
      <c r="J650" s="13">
        <f t="shared" si="124"/>
        <v>13.319467189514659</v>
      </c>
      <c r="K650" s="13">
        <f t="shared" si="125"/>
        <v>1.7355649514568583E-2</v>
      </c>
      <c r="L650" s="13">
        <f t="shared" si="126"/>
        <v>0</v>
      </c>
      <c r="M650" s="13">
        <f t="shared" si="131"/>
        <v>2.2686497179340814E-5</v>
      </c>
      <c r="N650" s="13">
        <f t="shared" si="127"/>
        <v>1.4065628251191305E-5</v>
      </c>
      <c r="O650" s="13">
        <f t="shared" si="128"/>
        <v>1.4065628251191305E-5</v>
      </c>
      <c r="Q650">
        <v>23.073729493556922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53.803225810000001</v>
      </c>
      <c r="G651" s="13">
        <f t="shared" si="122"/>
        <v>2.3683899311030201</v>
      </c>
      <c r="H651" s="13">
        <f t="shared" si="123"/>
        <v>51.434835878896983</v>
      </c>
      <c r="I651" s="16">
        <f t="shared" si="130"/>
        <v>51.452191528411554</v>
      </c>
      <c r="J651" s="13">
        <f t="shared" si="124"/>
        <v>50.676906167945539</v>
      </c>
      <c r="K651" s="13">
        <f t="shared" si="125"/>
        <v>0.77528536046601459</v>
      </c>
      <c r="L651" s="13">
        <f t="shared" si="126"/>
        <v>0</v>
      </c>
      <c r="M651" s="13">
        <f t="shared" si="131"/>
        <v>8.6208689281495096E-6</v>
      </c>
      <c r="N651" s="13">
        <f t="shared" si="127"/>
        <v>5.3449387354526958E-6</v>
      </c>
      <c r="O651" s="13">
        <f t="shared" si="128"/>
        <v>2.3683952760417557</v>
      </c>
      <c r="Q651">
        <v>24.717138263315359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11.27419355</v>
      </c>
      <c r="G652" s="13">
        <f t="shared" si="122"/>
        <v>0</v>
      </c>
      <c r="H652" s="13">
        <f t="shared" si="123"/>
        <v>11.27419355</v>
      </c>
      <c r="I652" s="16">
        <f t="shared" si="130"/>
        <v>12.049478910466014</v>
      </c>
      <c r="J652" s="13">
        <f t="shared" si="124"/>
        <v>12.040248967367164</v>
      </c>
      <c r="K652" s="13">
        <f t="shared" si="125"/>
        <v>9.2299430988500575E-3</v>
      </c>
      <c r="L652" s="13">
        <f t="shared" si="126"/>
        <v>0</v>
      </c>
      <c r="M652" s="13">
        <f t="shared" si="131"/>
        <v>3.2759301926968139E-6</v>
      </c>
      <c r="N652" s="13">
        <f t="shared" si="127"/>
        <v>2.0310767194720246E-6</v>
      </c>
      <c r="O652" s="13">
        <f t="shared" si="128"/>
        <v>2.0310767194720246E-6</v>
      </c>
      <c r="Q652">
        <v>25.418183870967749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43.861290320000002</v>
      </c>
      <c r="G653" s="13">
        <f t="shared" si="122"/>
        <v>0.7044409728960126</v>
      </c>
      <c r="H653" s="13">
        <f t="shared" si="123"/>
        <v>43.156849347103986</v>
      </c>
      <c r="I653" s="16">
        <f t="shared" si="130"/>
        <v>43.166079290202838</v>
      </c>
      <c r="J653" s="13">
        <f t="shared" si="124"/>
        <v>42.716598902586249</v>
      </c>
      <c r="K653" s="13">
        <f t="shared" si="125"/>
        <v>0.44948038761658893</v>
      </c>
      <c r="L653" s="13">
        <f t="shared" si="126"/>
        <v>0</v>
      </c>
      <c r="M653" s="13">
        <f t="shared" si="131"/>
        <v>1.2448534732247892E-6</v>
      </c>
      <c r="N653" s="13">
        <f t="shared" si="127"/>
        <v>7.7180915339936928E-7</v>
      </c>
      <c r="O653" s="13">
        <f t="shared" si="128"/>
        <v>0.70444174470516596</v>
      </c>
      <c r="Q653">
        <v>24.899631682631771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20.58387097</v>
      </c>
      <c r="G654" s="13">
        <f t="shared" si="122"/>
        <v>0</v>
      </c>
      <c r="H654" s="13">
        <f t="shared" si="123"/>
        <v>20.58387097</v>
      </c>
      <c r="I654" s="16">
        <f t="shared" si="130"/>
        <v>21.033351357616588</v>
      </c>
      <c r="J654" s="13">
        <f t="shared" si="124"/>
        <v>20.966753877079007</v>
      </c>
      <c r="K654" s="13">
        <f t="shared" si="125"/>
        <v>6.6597480537581077E-2</v>
      </c>
      <c r="L654" s="13">
        <f t="shared" si="126"/>
        <v>0</v>
      </c>
      <c r="M654" s="13">
        <f t="shared" si="131"/>
        <v>4.7304431982541995E-7</v>
      </c>
      <c r="N654" s="13">
        <f t="shared" si="127"/>
        <v>2.9328747829176035E-7</v>
      </c>
      <c r="O654" s="13">
        <f t="shared" si="128"/>
        <v>2.9328747829176035E-7</v>
      </c>
      <c r="Q654">
        <v>23.210193689054289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29.909677420000001</v>
      </c>
      <c r="G655" s="13">
        <f t="shared" si="122"/>
        <v>0</v>
      </c>
      <c r="H655" s="13">
        <f t="shared" si="123"/>
        <v>29.909677420000001</v>
      </c>
      <c r="I655" s="16">
        <f t="shared" si="130"/>
        <v>29.976274900537582</v>
      </c>
      <c r="J655" s="13">
        <f t="shared" si="124"/>
        <v>29.628996785638986</v>
      </c>
      <c r="K655" s="13">
        <f t="shared" si="125"/>
        <v>0.34727811489859661</v>
      </c>
      <c r="L655" s="13">
        <f t="shared" si="126"/>
        <v>0</v>
      </c>
      <c r="M655" s="13">
        <f t="shared" si="131"/>
        <v>1.797568415336596E-7</v>
      </c>
      <c r="N655" s="13">
        <f t="shared" si="127"/>
        <v>1.1144924175086895E-7</v>
      </c>
      <c r="O655" s="13">
        <f t="shared" si="128"/>
        <v>1.1144924175086895E-7</v>
      </c>
      <c r="Q655">
        <v>18.956680882893199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70.254838710000001</v>
      </c>
      <c r="G656" s="13">
        <f t="shared" si="122"/>
        <v>5.1218421309603306</v>
      </c>
      <c r="H656" s="13">
        <f t="shared" si="123"/>
        <v>65.13299657903967</v>
      </c>
      <c r="I656" s="16">
        <f t="shared" si="130"/>
        <v>65.48027469393827</v>
      </c>
      <c r="J656" s="13">
        <f t="shared" si="124"/>
        <v>60.203958758395288</v>
      </c>
      <c r="K656" s="13">
        <f t="shared" si="125"/>
        <v>5.2763159355429821</v>
      </c>
      <c r="L656" s="13">
        <f t="shared" si="126"/>
        <v>0</v>
      </c>
      <c r="M656" s="13">
        <f t="shared" si="131"/>
        <v>6.8307599782790653E-8</v>
      </c>
      <c r="N656" s="13">
        <f t="shared" si="127"/>
        <v>4.2350711865330206E-8</v>
      </c>
      <c r="O656" s="13">
        <f t="shared" si="128"/>
        <v>5.1218421733110429</v>
      </c>
      <c r="Q656">
        <v>15.504858217822029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81.674193549999998</v>
      </c>
      <c r="G657" s="13">
        <f t="shared" si="122"/>
        <v>7.0330618938049341</v>
      </c>
      <c r="H657" s="13">
        <f t="shared" si="123"/>
        <v>74.641131656195057</v>
      </c>
      <c r="I657" s="16">
        <f t="shared" si="130"/>
        <v>79.917447591738039</v>
      </c>
      <c r="J657" s="13">
        <f t="shared" si="124"/>
        <v>67.257471135037903</v>
      </c>
      <c r="K657" s="13">
        <f t="shared" si="125"/>
        <v>12.659976456700136</v>
      </c>
      <c r="L657" s="13">
        <f t="shared" si="126"/>
        <v>0</v>
      </c>
      <c r="M657" s="13">
        <f t="shared" si="131"/>
        <v>2.5956887917460447E-8</v>
      </c>
      <c r="N657" s="13">
        <f t="shared" si="127"/>
        <v>1.6093270508825477E-8</v>
      </c>
      <c r="O657" s="13">
        <f t="shared" si="128"/>
        <v>7.0330619098982048</v>
      </c>
      <c r="Q657">
        <v>12.515924913772981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94.406451610000005</v>
      </c>
      <c r="G658" s="13">
        <f t="shared" si="122"/>
        <v>9.1640179391211962</v>
      </c>
      <c r="H658" s="13">
        <f t="shared" si="123"/>
        <v>85.24243367087881</v>
      </c>
      <c r="I658" s="16">
        <f t="shared" si="130"/>
        <v>97.902410127578946</v>
      </c>
      <c r="J658" s="13">
        <f t="shared" si="124"/>
        <v>76.927307911643553</v>
      </c>
      <c r="K658" s="13">
        <f t="shared" si="125"/>
        <v>20.975102215935394</v>
      </c>
      <c r="L658" s="13">
        <f t="shared" si="126"/>
        <v>2.3659516381648626</v>
      </c>
      <c r="M658" s="13">
        <f t="shared" si="131"/>
        <v>2.3659516480284797</v>
      </c>
      <c r="N658" s="13">
        <f t="shared" si="127"/>
        <v>1.4668900217776575</v>
      </c>
      <c r="O658" s="13">
        <f t="shared" si="128"/>
        <v>10.630907960898854</v>
      </c>
      <c r="Q658">
        <v>12.49788055161291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12.97741935</v>
      </c>
      <c r="G659" s="13">
        <f t="shared" si="122"/>
        <v>0</v>
      </c>
      <c r="H659" s="13">
        <f t="shared" si="123"/>
        <v>12.97741935</v>
      </c>
      <c r="I659" s="16">
        <f t="shared" si="130"/>
        <v>31.58656992777053</v>
      </c>
      <c r="J659" s="13">
        <f t="shared" si="124"/>
        <v>30.805788072038339</v>
      </c>
      <c r="K659" s="13">
        <f t="shared" si="125"/>
        <v>0.78078185573219017</v>
      </c>
      <c r="L659" s="13">
        <f t="shared" si="126"/>
        <v>0</v>
      </c>
      <c r="M659" s="13">
        <f t="shared" si="131"/>
        <v>0.8990616262508222</v>
      </c>
      <c r="N659" s="13">
        <f t="shared" si="127"/>
        <v>0.55741820827550981</v>
      </c>
      <c r="O659" s="13">
        <f t="shared" si="128"/>
        <v>0.55741820827550981</v>
      </c>
      <c r="Q659">
        <v>14.159700104160059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75.358064519999999</v>
      </c>
      <c r="G660" s="13">
        <f t="shared" si="122"/>
        <v>5.9759522062656583</v>
      </c>
      <c r="H660" s="13">
        <f t="shared" si="123"/>
        <v>69.382112313734339</v>
      </c>
      <c r="I660" s="16">
        <f t="shared" si="130"/>
        <v>70.162894169466526</v>
      </c>
      <c r="J660" s="13">
        <f t="shared" si="124"/>
        <v>62.47226605138237</v>
      </c>
      <c r="K660" s="13">
        <f t="shared" si="125"/>
        <v>7.690628118084156</v>
      </c>
      <c r="L660" s="13">
        <f t="shared" si="126"/>
        <v>0</v>
      </c>
      <c r="M660" s="13">
        <f t="shared" si="131"/>
        <v>0.34164341797531239</v>
      </c>
      <c r="N660" s="13">
        <f t="shared" si="127"/>
        <v>0.21181891914469367</v>
      </c>
      <c r="O660" s="13">
        <f t="shared" si="128"/>
        <v>6.187771125410352</v>
      </c>
      <c r="Q660">
        <v>13.93255286532967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111.6741935</v>
      </c>
      <c r="G661" s="13">
        <f t="shared" si="122"/>
        <v>12.054062956749146</v>
      </c>
      <c r="H661" s="13">
        <f t="shared" si="123"/>
        <v>99.620130543250852</v>
      </c>
      <c r="I661" s="16">
        <f t="shared" si="130"/>
        <v>107.310758661335</v>
      </c>
      <c r="J661" s="13">
        <f t="shared" si="124"/>
        <v>83.778690089419896</v>
      </c>
      <c r="K661" s="13">
        <f t="shared" si="125"/>
        <v>23.532068571915104</v>
      </c>
      <c r="L661" s="13">
        <f t="shared" si="126"/>
        <v>3.9231907401087218</v>
      </c>
      <c r="M661" s="13">
        <f t="shared" si="131"/>
        <v>4.0530152389393406</v>
      </c>
      <c r="N661" s="13">
        <f t="shared" si="127"/>
        <v>2.512869448142391</v>
      </c>
      <c r="O661" s="13">
        <f t="shared" si="128"/>
        <v>14.566932404891537</v>
      </c>
      <c r="Q661">
        <v>13.59349339024662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29.590322579999999</v>
      </c>
      <c r="G662" s="13">
        <f t="shared" si="122"/>
        <v>0</v>
      </c>
      <c r="H662" s="13">
        <f t="shared" si="123"/>
        <v>29.590322579999999</v>
      </c>
      <c r="I662" s="16">
        <f t="shared" si="130"/>
        <v>49.19920041180638</v>
      </c>
      <c r="J662" s="13">
        <f t="shared" si="124"/>
        <v>47.623786976860437</v>
      </c>
      <c r="K662" s="13">
        <f t="shared" si="125"/>
        <v>1.5754134349459434</v>
      </c>
      <c r="L662" s="13">
        <f t="shared" si="126"/>
        <v>0</v>
      </c>
      <c r="M662" s="13">
        <f t="shared" si="131"/>
        <v>1.5401457907969496</v>
      </c>
      <c r="N662" s="13">
        <f t="shared" si="127"/>
        <v>0.95489039029410872</v>
      </c>
      <c r="O662" s="13">
        <f t="shared" si="128"/>
        <v>0.95489039029410872</v>
      </c>
      <c r="Q662">
        <v>18.552667403236821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7.874193548</v>
      </c>
      <c r="G663" s="13">
        <f t="shared" si="122"/>
        <v>0</v>
      </c>
      <c r="H663" s="13">
        <f t="shared" si="123"/>
        <v>7.874193548</v>
      </c>
      <c r="I663" s="16">
        <f t="shared" si="130"/>
        <v>9.4496069829459444</v>
      </c>
      <c r="J663" s="13">
        <f t="shared" si="124"/>
        <v>9.4434876591758048</v>
      </c>
      <c r="K663" s="13">
        <f t="shared" si="125"/>
        <v>6.1193237701395731E-3</v>
      </c>
      <c r="L663" s="13">
        <f t="shared" si="126"/>
        <v>0</v>
      </c>
      <c r="M663" s="13">
        <f t="shared" si="131"/>
        <v>0.58525540050284086</v>
      </c>
      <c r="N663" s="13">
        <f t="shared" si="127"/>
        <v>0.36285834831176134</v>
      </c>
      <c r="O663" s="13">
        <f t="shared" si="128"/>
        <v>0.36285834831176134</v>
      </c>
      <c r="Q663">
        <v>23.143282118937829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12.70645161</v>
      </c>
      <c r="G664" s="13">
        <f t="shared" si="122"/>
        <v>0</v>
      </c>
      <c r="H664" s="13">
        <f t="shared" si="123"/>
        <v>12.70645161</v>
      </c>
      <c r="I664" s="16">
        <f t="shared" si="130"/>
        <v>12.71257093377014</v>
      </c>
      <c r="J664" s="13">
        <f t="shared" si="124"/>
        <v>12.704177518393514</v>
      </c>
      <c r="K664" s="13">
        <f t="shared" si="125"/>
        <v>8.3934153766254127E-3</v>
      </c>
      <c r="L664" s="13">
        <f t="shared" si="126"/>
        <v>0</v>
      </c>
      <c r="M664" s="13">
        <f t="shared" si="131"/>
        <v>0.22239705219107953</v>
      </c>
      <c r="N664" s="13">
        <f t="shared" si="127"/>
        <v>0.13788617235846931</v>
      </c>
      <c r="O664" s="13">
        <f t="shared" si="128"/>
        <v>0.13788617235846931</v>
      </c>
      <c r="Q664">
        <v>27.27429787096775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27.27096774</v>
      </c>
      <c r="G665" s="13">
        <f t="shared" si="122"/>
        <v>0</v>
      </c>
      <c r="H665" s="13">
        <f t="shared" si="123"/>
        <v>27.27096774</v>
      </c>
      <c r="I665" s="16">
        <f t="shared" si="130"/>
        <v>27.279361155376627</v>
      </c>
      <c r="J665" s="13">
        <f t="shared" si="124"/>
        <v>27.165645661203921</v>
      </c>
      <c r="K665" s="13">
        <f t="shared" si="125"/>
        <v>0.11371549417270543</v>
      </c>
      <c r="L665" s="13">
        <f t="shared" si="126"/>
        <v>0</v>
      </c>
      <c r="M665" s="13">
        <f t="shared" si="131"/>
        <v>8.4510879832610214E-2</v>
      </c>
      <c r="N665" s="13">
        <f t="shared" si="127"/>
        <v>5.2396745496218332E-2</v>
      </c>
      <c r="O665" s="13">
        <f t="shared" si="128"/>
        <v>5.2396745496218332E-2</v>
      </c>
      <c r="Q665">
        <v>24.950367876874271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6.8419354840000004</v>
      </c>
      <c r="G666" s="13">
        <f t="shared" si="122"/>
        <v>0</v>
      </c>
      <c r="H666" s="13">
        <f t="shared" si="123"/>
        <v>6.8419354840000004</v>
      </c>
      <c r="I666" s="16">
        <f t="shared" si="130"/>
        <v>6.9556509781727058</v>
      </c>
      <c r="J666" s="13">
        <f t="shared" si="124"/>
        <v>6.9533550736211289</v>
      </c>
      <c r="K666" s="13">
        <f t="shared" si="125"/>
        <v>2.2959045515769105E-3</v>
      </c>
      <c r="L666" s="13">
        <f t="shared" si="126"/>
        <v>0</v>
      </c>
      <c r="M666" s="13">
        <f t="shared" si="131"/>
        <v>3.2114134336391882E-2</v>
      </c>
      <c r="N666" s="13">
        <f t="shared" si="127"/>
        <v>1.9910763288562967E-2</v>
      </c>
      <c r="O666" s="13">
        <f t="shared" si="128"/>
        <v>1.9910763288562967E-2</v>
      </c>
      <c r="Q666">
        <v>23.581425878320431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4.6677419349999996</v>
      </c>
      <c r="G667" s="13">
        <f t="shared" si="122"/>
        <v>0</v>
      </c>
      <c r="H667" s="13">
        <f t="shared" si="123"/>
        <v>4.6677419349999996</v>
      </c>
      <c r="I667" s="16">
        <f t="shared" si="130"/>
        <v>4.6700378395515765</v>
      </c>
      <c r="J667" s="13">
        <f t="shared" si="124"/>
        <v>4.669412484166191</v>
      </c>
      <c r="K667" s="13">
        <f t="shared" si="125"/>
        <v>6.2535538538543989E-4</v>
      </c>
      <c r="L667" s="13">
        <f t="shared" si="126"/>
        <v>0</v>
      </c>
      <c r="M667" s="13">
        <f t="shared" si="131"/>
        <v>1.2203371047828915E-2</v>
      </c>
      <c r="N667" s="13">
        <f t="shared" si="127"/>
        <v>7.5660900496539278E-3</v>
      </c>
      <c r="O667" s="13">
        <f t="shared" si="128"/>
        <v>7.5660900496539278E-3</v>
      </c>
      <c r="Q667">
        <v>24.33613222193582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85.474193549999995</v>
      </c>
      <c r="G668" s="13">
        <f t="shared" si="122"/>
        <v>7.6690553628378559</v>
      </c>
      <c r="H668" s="13">
        <f t="shared" si="123"/>
        <v>77.805138187162143</v>
      </c>
      <c r="I668" s="16">
        <f t="shared" si="130"/>
        <v>77.805763542547524</v>
      </c>
      <c r="J668" s="13">
        <f t="shared" si="124"/>
        <v>69.967002357781439</v>
      </c>
      <c r="K668" s="13">
        <f t="shared" si="125"/>
        <v>7.838761184766085</v>
      </c>
      <c r="L668" s="13">
        <f t="shared" si="126"/>
        <v>0</v>
      </c>
      <c r="M668" s="13">
        <f t="shared" si="131"/>
        <v>4.6372809981749877E-3</v>
      </c>
      <c r="N668" s="13">
        <f t="shared" si="127"/>
        <v>2.8751142188684921E-3</v>
      </c>
      <c r="O668" s="13">
        <f t="shared" si="128"/>
        <v>7.6719304770567245</v>
      </c>
      <c r="Q668">
        <v>16.13167155947016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38.625806449999999</v>
      </c>
      <c r="G669" s="13">
        <f t="shared" si="122"/>
        <v>0</v>
      </c>
      <c r="H669" s="13">
        <f t="shared" si="123"/>
        <v>38.625806449999999</v>
      </c>
      <c r="I669" s="16">
        <f t="shared" si="130"/>
        <v>46.464567634766084</v>
      </c>
      <c r="J669" s="13">
        <f t="shared" si="124"/>
        <v>43.804121472097478</v>
      </c>
      <c r="K669" s="13">
        <f t="shared" si="125"/>
        <v>2.660446162668606</v>
      </c>
      <c r="L669" s="13">
        <f t="shared" si="126"/>
        <v>0</v>
      </c>
      <c r="M669" s="13">
        <f t="shared" si="131"/>
        <v>1.7621667793064955E-3</v>
      </c>
      <c r="N669" s="13">
        <f t="shared" si="127"/>
        <v>1.0925434031700272E-3</v>
      </c>
      <c r="O669" s="13">
        <f t="shared" si="128"/>
        <v>1.0925434031700272E-3</v>
      </c>
      <c r="Q669">
        <v>13.29431372012864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79.709677420000006</v>
      </c>
      <c r="G670" s="13">
        <f t="shared" si="122"/>
        <v>6.7042673073602428</v>
      </c>
      <c r="H670" s="13">
        <f t="shared" si="123"/>
        <v>73.005410112639765</v>
      </c>
      <c r="I670" s="16">
        <f t="shared" si="130"/>
        <v>75.665856275308371</v>
      </c>
      <c r="J670" s="13">
        <f t="shared" si="124"/>
        <v>61.785087154906257</v>
      </c>
      <c r="K670" s="13">
        <f t="shared" si="125"/>
        <v>13.880769120402114</v>
      </c>
      <c r="L670" s="13">
        <f t="shared" si="126"/>
        <v>0</v>
      </c>
      <c r="M670" s="13">
        <f t="shared" si="131"/>
        <v>6.6962337613646838E-4</v>
      </c>
      <c r="N670" s="13">
        <f t="shared" si="127"/>
        <v>4.1516649320461041E-4</v>
      </c>
      <c r="O670" s="13">
        <f t="shared" si="128"/>
        <v>6.7046824738534472</v>
      </c>
      <c r="Q670">
        <v>10.273528651612899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69.067741940000005</v>
      </c>
      <c r="G671" s="13">
        <f t="shared" si="122"/>
        <v>4.9231616591629423</v>
      </c>
      <c r="H671" s="13">
        <f t="shared" si="123"/>
        <v>64.144580280837062</v>
      </c>
      <c r="I671" s="16">
        <f t="shared" si="130"/>
        <v>78.025349401239168</v>
      </c>
      <c r="J671" s="13">
        <f t="shared" si="124"/>
        <v>63.487018011688264</v>
      </c>
      <c r="K671" s="13">
        <f t="shared" si="125"/>
        <v>14.538331389550905</v>
      </c>
      <c r="L671" s="13">
        <f t="shared" si="126"/>
        <v>0</v>
      </c>
      <c r="M671" s="13">
        <f t="shared" si="131"/>
        <v>2.5445688293185796E-4</v>
      </c>
      <c r="N671" s="13">
        <f t="shared" si="127"/>
        <v>1.5776326741775192E-4</v>
      </c>
      <c r="O671" s="13">
        <f t="shared" si="128"/>
        <v>4.9233194224303602</v>
      </c>
      <c r="Q671">
        <v>10.575096487811249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86.69032258</v>
      </c>
      <c r="G672" s="13">
        <f t="shared" si="122"/>
        <v>7.8725948682539997</v>
      </c>
      <c r="H672" s="13">
        <f t="shared" si="123"/>
        <v>78.817727711746002</v>
      </c>
      <c r="I672" s="16">
        <f t="shared" si="130"/>
        <v>93.356059101296907</v>
      </c>
      <c r="J672" s="13">
        <f t="shared" si="124"/>
        <v>77.933955552855224</v>
      </c>
      <c r="K672" s="13">
        <f t="shared" si="125"/>
        <v>15.422103548441683</v>
      </c>
      <c r="L672" s="13">
        <f t="shared" si="126"/>
        <v>0</v>
      </c>
      <c r="M672" s="13">
        <f t="shared" si="131"/>
        <v>9.6693615514106037E-5</v>
      </c>
      <c r="N672" s="13">
        <f t="shared" si="127"/>
        <v>5.9950041618745742E-5</v>
      </c>
      <c r="O672" s="13">
        <f t="shared" si="128"/>
        <v>7.8726548182956186</v>
      </c>
      <c r="Q672">
        <v>14.38004218732798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16.96129032</v>
      </c>
      <c r="G673" s="13">
        <f t="shared" si="122"/>
        <v>0</v>
      </c>
      <c r="H673" s="13">
        <f t="shared" si="123"/>
        <v>16.96129032</v>
      </c>
      <c r="I673" s="16">
        <f t="shared" si="130"/>
        <v>32.383393868441686</v>
      </c>
      <c r="J673" s="13">
        <f t="shared" si="124"/>
        <v>31.709645979518648</v>
      </c>
      <c r="K673" s="13">
        <f t="shared" si="125"/>
        <v>0.67374788892303883</v>
      </c>
      <c r="L673" s="13">
        <f t="shared" si="126"/>
        <v>0</v>
      </c>
      <c r="M673" s="13">
        <f t="shared" si="131"/>
        <v>3.6743573895360295E-5</v>
      </c>
      <c r="N673" s="13">
        <f t="shared" si="127"/>
        <v>2.2781015815123382E-5</v>
      </c>
      <c r="O673" s="13">
        <f t="shared" si="128"/>
        <v>2.2781015815123382E-5</v>
      </c>
      <c r="Q673">
        <v>15.79890398120116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5.2032258059999998</v>
      </c>
      <c r="G674" s="13">
        <f t="shared" si="122"/>
        <v>0</v>
      </c>
      <c r="H674" s="13">
        <f t="shared" si="123"/>
        <v>5.2032258059999998</v>
      </c>
      <c r="I674" s="16">
        <f t="shared" si="130"/>
        <v>5.8769736949230387</v>
      </c>
      <c r="J674" s="13">
        <f t="shared" si="124"/>
        <v>5.8749418729510152</v>
      </c>
      <c r="K674" s="13">
        <f t="shared" si="125"/>
        <v>2.0318219720234509E-3</v>
      </c>
      <c r="L674" s="13">
        <f t="shared" si="126"/>
        <v>0</v>
      </c>
      <c r="M674" s="13">
        <f t="shared" si="131"/>
        <v>1.3962558080236913E-5</v>
      </c>
      <c r="N674" s="13">
        <f t="shared" si="127"/>
        <v>8.6567860097468859E-6</v>
      </c>
      <c r="O674" s="13">
        <f t="shared" si="128"/>
        <v>8.6567860097468859E-6</v>
      </c>
      <c r="Q674">
        <v>20.8634957112296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4.3</v>
      </c>
      <c r="G675" s="13">
        <f t="shared" si="122"/>
        <v>0</v>
      </c>
      <c r="H675" s="13">
        <f t="shared" si="123"/>
        <v>4.3</v>
      </c>
      <c r="I675" s="16">
        <f t="shared" si="130"/>
        <v>4.3020318219720233</v>
      </c>
      <c r="J675" s="13">
        <f t="shared" si="124"/>
        <v>4.3012807389316396</v>
      </c>
      <c r="K675" s="13">
        <f t="shared" si="125"/>
        <v>7.5108304038362661E-4</v>
      </c>
      <c r="L675" s="13">
        <f t="shared" si="126"/>
        <v>0</v>
      </c>
      <c r="M675" s="13">
        <f t="shared" si="131"/>
        <v>5.305772070490027E-6</v>
      </c>
      <c r="N675" s="13">
        <f t="shared" si="127"/>
        <v>3.2895786837038167E-6</v>
      </c>
      <c r="O675" s="13">
        <f t="shared" si="128"/>
        <v>3.2895786837038167E-6</v>
      </c>
      <c r="Q675">
        <v>21.28441372686229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8.6774193549999996</v>
      </c>
      <c r="G676" s="13">
        <f t="shared" si="122"/>
        <v>0</v>
      </c>
      <c r="H676" s="13">
        <f t="shared" si="123"/>
        <v>8.6774193549999996</v>
      </c>
      <c r="I676" s="16">
        <f t="shared" si="130"/>
        <v>8.6781704380403824</v>
      </c>
      <c r="J676" s="13">
        <f t="shared" si="124"/>
        <v>8.6748711993706067</v>
      </c>
      <c r="K676" s="13">
        <f t="shared" si="125"/>
        <v>3.2992386697756615E-3</v>
      </c>
      <c r="L676" s="13">
        <f t="shared" si="126"/>
        <v>0</v>
      </c>
      <c r="M676" s="13">
        <f t="shared" si="131"/>
        <v>2.0161933867862103E-6</v>
      </c>
      <c r="N676" s="13">
        <f t="shared" si="127"/>
        <v>1.2500398998074503E-6</v>
      </c>
      <c r="O676" s="13">
        <f t="shared" si="128"/>
        <v>1.2500398998074503E-6</v>
      </c>
      <c r="Q676">
        <v>25.740632870967751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21.909677420000001</v>
      </c>
      <c r="G677" s="13">
        <f t="shared" si="122"/>
        <v>0</v>
      </c>
      <c r="H677" s="13">
        <f t="shared" si="123"/>
        <v>21.909677420000001</v>
      </c>
      <c r="I677" s="16">
        <f t="shared" si="130"/>
        <v>21.912976658669777</v>
      </c>
      <c r="J677" s="13">
        <f t="shared" si="124"/>
        <v>21.850137845869188</v>
      </c>
      <c r="K677" s="13">
        <f t="shared" si="125"/>
        <v>6.2838812800588784E-2</v>
      </c>
      <c r="L677" s="13">
        <f t="shared" si="126"/>
        <v>0</v>
      </c>
      <c r="M677" s="13">
        <f t="shared" si="131"/>
        <v>7.6615348697875992E-7</v>
      </c>
      <c r="N677" s="13">
        <f t="shared" si="127"/>
        <v>4.7501516192683112E-7</v>
      </c>
      <c r="O677" s="13">
        <f t="shared" si="128"/>
        <v>4.7501516192683112E-7</v>
      </c>
      <c r="Q677">
        <v>24.505217925089539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27.838709680000001</v>
      </c>
      <c r="G678" s="13">
        <f t="shared" si="122"/>
        <v>0</v>
      </c>
      <c r="H678" s="13">
        <f t="shared" si="123"/>
        <v>27.838709680000001</v>
      </c>
      <c r="I678" s="16">
        <f t="shared" si="130"/>
        <v>27.90154849280059</v>
      </c>
      <c r="J678" s="13">
        <f t="shared" si="124"/>
        <v>27.688292910566268</v>
      </c>
      <c r="K678" s="13">
        <f t="shared" si="125"/>
        <v>0.21325558223432139</v>
      </c>
      <c r="L678" s="13">
        <f t="shared" si="126"/>
        <v>0</v>
      </c>
      <c r="M678" s="13">
        <f t="shared" si="131"/>
        <v>2.9113832505192879E-7</v>
      </c>
      <c r="N678" s="13">
        <f t="shared" si="127"/>
        <v>1.8050576153219585E-7</v>
      </c>
      <c r="O678" s="13">
        <f t="shared" si="128"/>
        <v>1.8050576153219585E-7</v>
      </c>
      <c r="Q678">
        <v>20.922587982115999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61.125806449999999</v>
      </c>
      <c r="G679" s="13">
        <f t="shared" si="122"/>
        <v>3.5939461057101036</v>
      </c>
      <c r="H679" s="13">
        <f t="shared" si="123"/>
        <v>57.531860344289896</v>
      </c>
      <c r="I679" s="16">
        <f t="shared" si="130"/>
        <v>57.745115926524221</v>
      </c>
      <c r="J679" s="13">
        <f t="shared" si="124"/>
        <v>54.396154060432814</v>
      </c>
      <c r="K679" s="13">
        <f t="shared" si="125"/>
        <v>3.3489618660914076</v>
      </c>
      <c r="L679" s="13">
        <f t="shared" si="126"/>
        <v>0</v>
      </c>
      <c r="M679" s="13">
        <f t="shared" si="131"/>
        <v>1.1063256351973294E-7</v>
      </c>
      <c r="N679" s="13">
        <f t="shared" si="127"/>
        <v>6.8592189382234424E-8</v>
      </c>
      <c r="O679" s="13">
        <f t="shared" si="128"/>
        <v>3.5939461743022929</v>
      </c>
      <c r="Q679">
        <v>16.32076519018543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54.141935480000001</v>
      </c>
      <c r="G680" s="13">
        <f t="shared" si="122"/>
        <v>2.4250786516341507</v>
      </c>
      <c r="H680" s="13">
        <f t="shared" si="123"/>
        <v>51.716856828365849</v>
      </c>
      <c r="I680" s="16">
        <f t="shared" si="130"/>
        <v>55.065818694457256</v>
      </c>
      <c r="J680" s="13">
        <f t="shared" si="124"/>
        <v>51.12421910362454</v>
      </c>
      <c r="K680" s="13">
        <f t="shared" si="125"/>
        <v>3.9415995908327162</v>
      </c>
      <c r="L680" s="13">
        <f t="shared" si="126"/>
        <v>0</v>
      </c>
      <c r="M680" s="13">
        <f t="shared" si="131"/>
        <v>4.2040374137498519E-8</v>
      </c>
      <c r="N680" s="13">
        <f t="shared" si="127"/>
        <v>2.6065031965249083E-8</v>
      </c>
      <c r="O680" s="13">
        <f t="shared" si="128"/>
        <v>2.4250786776991826</v>
      </c>
      <c r="Q680">
        <v>13.970756735415399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9.6419354839999993</v>
      </c>
      <c r="G681" s="13">
        <f t="shared" si="122"/>
        <v>0</v>
      </c>
      <c r="H681" s="13">
        <f t="shared" si="123"/>
        <v>9.6419354839999993</v>
      </c>
      <c r="I681" s="16">
        <f t="shared" si="130"/>
        <v>13.583535074832715</v>
      </c>
      <c r="J681" s="13">
        <f t="shared" si="124"/>
        <v>13.508602759269465</v>
      </c>
      <c r="K681" s="13">
        <f t="shared" si="125"/>
        <v>7.493231556325064E-2</v>
      </c>
      <c r="L681" s="13">
        <f t="shared" si="126"/>
        <v>0</v>
      </c>
      <c r="M681" s="13">
        <f t="shared" si="131"/>
        <v>1.5975342172249436E-8</v>
      </c>
      <c r="N681" s="13">
        <f t="shared" si="127"/>
        <v>9.9047121467946504E-9</v>
      </c>
      <c r="O681" s="13">
        <f t="shared" si="128"/>
        <v>9.9047121467946504E-9</v>
      </c>
      <c r="Q681">
        <v>13.008240250838471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131.216129</v>
      </c>
      <c r="G682" s="13">
        <f t="shared" si="122"/>
        <v>15.324732259449835</v>
      </c>
      <c r="H682" s="13">
        <f t="shared" si="123"/>
        <v>115.89139674055016</v>
      </c>
      <c r="I682" s="16">
        <f t="shared" si="130"/>
        <v>115.96632905611341</v>
      </c>
      <c r="J682" s="13">
        <f t="shared" si="124"/>
        <v>82.174353599752408</v>
      </c>
      <c r="K682" s="13">
        <f t="shared" si="125"/>
        <v>33.791975456361001</v>
      </c>
      <c r="L682" s="13">
        <f t="shared" si="126"/>
        <v>10.17166098118096</v>
      </c>
      <c r="M682" s="13">
        <f t="shared" si="131"/>
        <v>10.17166098725159</v>
      </c>
      <c r="N682" s="13">
        <f t="shared" si="127"/>
        <v>6.3064298120959856</v>
      </c>
      <c r="O682" s="13">
        <f t="shared" si="128"/>
        <v>21.63116207154582</v>
      </c>
      <c r="Q682">
        <v>11.530047451233539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102.6935484</v>
      </c>
      <c r="G683" s="13">
        <f t="shared" si="122"/>
        <v>10.551002001143219</v>
      </c>
      <c r="H683" s="13">
        <f t="shared" si="123"/>
        <v>92.14254639885678</v>
      </c>
      <c r="I683" s="16">
        <f t="shared" si="130"/>
        <v>115.76286087403682</v>
      </c>
      <c r="J683" s="13">
        <f t="shared" si="124"/>
        <v>83.909926610460687</v>
      </c>
      <c r="K683" s="13">
        <f t="shared" si="125"/>
        <v>31.852934263576131</v>
      </c>
      <c r="L683" s="13">
        <f t="shared" si="126"/>
        <v>8.9907495629986478</v>
      </c>
      <c r="M683" s="13">
        <f t="shared" si="131"/>
        <v>12.855980738154251</v>
      </c>
      <c r="N683" s="13">
        <f t="shared" si="127"/>
        <v>7.9707080576556359</v>
      </c>
      <c r="O683" s="13">
        <f t="shared" si="128"/>
        <v>18.521710058798856</v>
      </c>
      <c r="Q683">
        <v>12.1913886516129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51.84516129</v>
      </c>
      <c r="G684" s="13">
        <f t="shared" si="122"/>
        <v>2.0406751293490504</v>
      </c>
      <c r="H684" s="13">
        <f t="shared" si="123"/>
        <v>49.804486160650953</v>
      </c>
      <c r="I684" s="16">
        <f t="shared" si="130"/>
        <v>72.66667086122844</v>
      </c>
      <c r="J684" s="13">
        <f t="shared" si="124"/>
        <v>64.652439833142623</v>
      </c>
      <c r="K684" s="13">
        <f t="shared" si="125"/>
        <v>8.0142310280858169</v>
      </c>
      <c r="L684" s="13">
        <f t="shared" si="126"/>
        <v>0</v>
      </c>
      <c r="M684" s="13">
        <f t="shared" si="131"/>
        <v>4.8852726804986153</v>
      </c>
      <c r="N684" s="13">
        <f t="shared" si="127"/>
        <v>3.0288690619091416</v>
      </c>
      <c r="O684" s="13">
        <f t="shared" si="128"/>
        <v>5.069544191258192</v>
      </c>
      <c r="Q684">
        <v>14.386432320355841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5.0322580649999997</v>
      </c>
      <c r="G685" s="13">
        <f t="shared" si="122"/>
        <v>0</v>
      </c>
      <c r="H685" s="13">
        <f t="shared" si="123"/>
        <v>5.0322580649999997</v>
      </c>
      <c r="I685" s="16">
        <f t="shared" si="130"/>
        <v>13.046489093085818</v>
      </c>
      <c r="J685" s="13">
        <f t="shared" si="124"/>
        <v>13.011160434868195</v>
      </c>
      <c r="K685" s="13">
        <f t="shared" si="125"/>
        <v>3.5328658217622433E-2</v>
      </c>
      <c r="L685" s="13">
        <f t="shared" si="126"/>
        <v>0</v>
      </c>
      <c r="M685" s="13">
        <f t="shared" si="131"/>
        <v>1.8564036185894737</v>
      </c>
      <c r="N685" s="13">
        <f t="shared" si="127"/>
        <v>1.1509702435254736</v>
      </c>
      <c r="O685" s="13">
        <f t="shared" si="128"/>
        <v>1.1509702435254736</v>
      </c>
      <c r="Q685">
        <v>17.564835892922009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6.2064516129999996</v>
      </c>
      <c r="G686" s="13">
        <f t="shared" si="122"/>
        <v>0</v>
      </c>
      <c r="H686" s="13">
        <f t="shared" si="123"/>
        <v>6.2064516129999996</v>
      </c>
      <c r="I686" s="16">
        <f t="shared" si="130"/>
        <v>6.241780271217622</v>
      </c>
      <c r="J686" s="13">
        <f t="shared" si="124"/>
        <v>6.2389446317549755</v>
      </c>
      <c r="K686" s="13">
        <f t="shared" si="125"/>
        <v>2.8356394626465331E-3</v>
      </c>
      <c r="L686" s="13">
        <f t="shared" si="126"/>
        <v>0</v>
      </c>
      <c r="M686" s="13">
        <f t="shared" si="131"/>
        <v>0.70543337506400006</v>
      </c>
      <c r="N686" s="13">
        <f t="shared" si="127"/>
        <v>0.43736869253968003</v>
      </c>
      <c r="O686" s="13">
        <f t="shared" si="128"/>
        <v>0.43736869253968003</v>
      </c>
      <c r="Q686">
        <v>19.784476009736451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13.735483869999999</v>
      </c>
      <c r="G687" s="13">
        <f t="shared" si="122"/>
        <v>0</v>
      </c>
      <c r="H687" s="13">
        <f t="shared" si="123"/>
        <v>13.735483869999999</v>
      </c>
      <c r="I687" s="16">
        <f t="shared" si="130"/>
        <v>13.738319509462645</v>
      </c>
      <c r="J687" s="13">
        <f t="shared" si="124"/>
        <v>13.718410371784179</v>
      </c>
      <c r="K687" s="13">
        <f t="shared" si="125"/>
        <v>1.9909137678466138E-2</v>
      </c>
      <c r="L687" s="13">
        <f t="shared" si="126"/>
        <v>0</v>
      </c>
      <c r="M687" s="13">
        <f t="shared" si="131"/>
        <v>0.26806468252432003</v>
      </c>
      <c r="N687" s="13">
        <f t="shared" si="127"/>
        <v>0.16620010316507841</v>
      </c>
      <c r="O687" s="13">
        <f t="shared" si="128"/>
        <v>0.16620010316507841</v>
      </c>
      <c r="Q687">
        <v>22.729134315476159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20.338709680000001</v>
      </c>
      <c r="G688" s="13">
        <f t="shared" si="122"/>
        <v>0</v>
      </c>
      <c r="H688" s="13">
        <f t="shared" si="123"/>
        <v>20.338709680000001</v>
      </c>
      <c r="I688" s="16">
        <f t="shared" si="130"/>
        <v>20.358618817678469</v>
      </c>
      <c r="J688" s="13">
        <f t="shared" si="124"/>
        <v>20.295509385116603</v>
      </c>
      <c r="K688" s="13">
        <f t="shared" si="125"/>
        <v>6.3109432561866186E-2</v>
      </c>
      <c r="L688" s="13">
        <f t="shared" si="126"/>
        <v>0</v>
      </c>
      <c r="M688" s="13">
        <f t="shared" si="131"/>
        <v>0.10186457935924162</v>
      </c>
      <c r="N688" s="13">
        <f t="shared" si="127"/>
        <v>6.3156039202729802E-2</v>
      </c>
      <c r="O688" s="13">
        <f t="shared" si="128"/>
        <v>6.3156039202729802E-2</v>
      </c>
      <c r="Q688">
        <v>22.897966472582109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24.206451609999998</v>
      </c>
      <c r="G689" s="13">
        <f t="shared" si="122"/>
        <v>0</v>
      </c>
      <c r="H689" s="13">
        <f t="shared" si="123"/>
        <v>24.206451609999998</v>
      </c>
      <c r="I689" s="16">
        <f t="shared" si="130"/>
        <v>24.269561042561865</v>
      </c>
      <c r="J689" s="13">
        <f t="shared" si="124"/>
        <v>24.201756682838067</v>
      </c>
      <c r="K689" s="13">
        <f t="shared" si="125"/>
        <v>6.7804359723798058E-2</v>
      </c>
      <c r="L689" s="13">
        <f t="shared" si="126"/>
        <v>0</v>
      </c>
      <c r="M689" s="13">
        <f t="shared" si="131"/>
        <v>3.8708540156511817E-2</v>
      </c>
      <c r="N689" s="13">
        <f t="shared" si="127"/>
        <v>2.3999294897037327E-2</v>
      </c>
      <c r="O689" s="13">
        <f t="shared" si="128"/>
        <v>2.3999294897037327E-2</v>
      </c>
      <c r="Q689">
        <v>26.164950870967751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30.438709679999999</v>
      </c>
      <c r="G690" s="13">
        <f t="shared" si="122"/>
        <v>0</v>
      </c>
      <c r="H690" s="13">
        <f t="shared" si="123"/>
        <v>30.438709679999999</v>
      </c>
      <c r="I690" s="16">
        <f t="shared" si="130"/>
        <v>30.506514039723797</v>
      </c>
      <c r="J690" s="13">
        <f t="shared" si="124"/>
        <v>30.256408675560827</v>
      </c>
      <c r="K690" s="13">
        <f t="shared" si="125"/>
        <v>0.25010536416296958</v>
      </c>
      <c r="L690" s="13">
        <f t="shared" si="126"/>
        <v>0</v>
      </c>
      <c r="M690" s="13">
        <f t="shared" si="131"/>
        <v>1.470924525947449E-2</v>
      </c>
      <c r="N690" s="13">
        <f t="shared" si="127"/>
        <v>9.1197320608741844E-3</v>
      </c>
      <c r="O690" s="13">
        <f t="shared" si="128"/>
        <v>9.1197320608741844E-3</v>
      </c>
      <c r="Q690">
        <v>21.682886718311039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7.8935483870000001</v>
      </c>
      <c r="G691" s="13">
        <f t="shared" si="122"/>
        <v>0</v>
      </c>
      <c r="H691" s="13">
        <f t="shared" si="123"/>
        <v>7.8935483870000001</v>
      </c>
      <c r="I691" s="16">
        <f t="shared" si="130"/>
        <v>8.1436537511629687</v>
      </c>
      <c r="J691" s="13">
        <f t="shared" si="124"/>
        <v>8.1385617941270052</v>
      </c>
      <c r="K691" s="13">
        <f t="shared" si="125"/>
        <v>5.0919570359635458E-3</v>
      </c>
      <c r="L691" s="13">
        <f t="shared" si="126"/>
        <v>0</v>
      </c>
      <c r="M691" s="13">
        <f t="shared" si="131"/>
        <v>5.5895131986003054E-3</v>
      </c>
      <c r="N691" s="13">
        <f t="shared" si="127"/>
        <v>3.4654981831321896E-3</v>
      </c>
      <c r="O691" s="13">
        <f t="shared" si="128"/>
        <v>3.4654981831321896E-3</v>
      </c>
      <c r="Q691">
        <v>21.283543562109099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61.967741940000003</v>
      </c>
      <c r="G692" s="13">
        <f t="shared" si="122"/>
        <v>3.7348580722856397</v>
      </c>
      <c r="H692" s="13">
        <f t="shared" si="123"/>
        <v>58.232883867714364</v>
      </c>
      <c r="I692" s="16">
        <f t="shared" si="130"/>
        <v>58.237975824750329</v>
      </c>
      <c r="J692" s="13">
        <f t="shared" si="124"/>
        <v>53.237873804934516</v>
      </c>
      <c r="K692" s="13">
        <f t="shared" si="125"/>
        <v>5.000102019815813</v>
      </c>
      <c r="L692" s="13">
        <f t="shared" si="126"/>
        <v>0</v>
      </c>
      <c r="M692" s="13">
        <f t="shared" si="131"/>
        <v>2.1240150154681159E-3</v>
      </c>
      <c r="N692" s="13">
        <f t="shared" si="127"/>
        <v>1.3168893095902318E-3</v>
      </c>
      <c r="O692" s="13">
        <f t="shared" si="128"/>
        <v>3.7361749615952298</v>
      </c>
      <c r="Q692">
        <v>13.292841451612899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139.1354839</v>
      </c>
      <c r="G693" s="13">
        <f t="shared" si="122"/>
        <v>16.650168574016643</v>
      </c>
      <c r="H693" s="13">
        <f t="shared" si="123"/>
        <v>122.48531532598335</v>
      </c>
      <c r="I693" s="16">
        <f t="shared" si="130"/>
        <v>127.48541734579916</v>
      </c>
      <c r="J693" s="13">
        <f t="shared" si="124"/>
        <v>88.352389664061192</v>
      </c>
      <c r="K693" s="13">
        <f t="shared" si="125"/>
        <v>39.133027681737971</v>
      </c>
      <c r="L693" s="13">
        <f t="shared" si="126"/>
        <v>13.424459107143974</v>
      </c>
      <c r="M693" s="13">
        <f t="shared" si="131"/>
        <v>13.425266232849852</v>
      </c>
      <c r="N693" s="13">
        <f t="shared" si="127"/>
        <v>8.3236650643669083</v>
      </c>
      <c r="O693" s="13">
        <f t="shared" si="128"/>
        <v>24.973833638383553</v>
      </c>
      <c r="Q693">
        <v>12.282587224414071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74.561290319999998</v>
      </c>
      <c r="G694" s="13">
        <f t="shared" si="122"/>
        <v>5.8425987358725182</v>
      </c>
      <c r="H694" s="13">
        <f t="shared" si="123"/>
        <v>68.718691584127484</v>
      </c>
      <c r="I694" s="16">
        <f t="shared" si="130"/>
        <v>94.427260158721481</v>
      </c>
      <c r="J694" s="13">
        <f t="shared" si="124"/>
        <v>80.215353213088477</v>
      </c>
      <c r="K694" s="13">
        <f t="shared" si="125"/>
        <v>14.211906945633004</v>
      </c>
      <c r="L694" s="13">
        <f t="shared" si="126"/>
        <v>0</v>
      </c>
      <c r="M694" s="13">
        <f t="shared" si="131"/>
        <v>5.1016011684829436</v>
      </c>
      <c r="N694" s="13">
        <f t="shared" si="127"/>
        <v>3.1629927244594249</v>
      </c>
      <c r="O694" s="13">
        <f t="shared" si="128"/>
        <v>9.0055914603319422</v>
      </c>
      <c r="Q694">
        <v>15.406738919523921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20.093548389999999</v>
      </c>
      <c r="G695" s="13">
        <f t="shared" si="122"/>
        <v>0</v>
      </c>
      <c r="H695" s="13">
        <f t="shared" si="123"/>
        <v>20.093548389999999</v>
      </c>
      <c r="I695" s="16">
        <f t="shared" si="130"/>
        <v>34.305455335632999</v>
      </c>
      <c r="J695" s="13">
        <f t="shared" si="124"/>
        <v>33.457896998344282</v>
      </c>
      <c r="K695" s="13">
        <f t="shared" si="125"/>
        <v>0.84755833728871721</v>
      </c>
      <c r="L695" s="13">
        <f t="shared" si="126"/>
        <v>0</v>
      </c>
      <c r="M695" s="13">
        <f t="shared" si="131"/>
        <v>1.9386084440235187</v>
      </c>
      <c r="N695" s="13">
        <f t="shared" si="127"/>
        <v>1.2019372352945816</v>
      </c>
      <c r="O695" s="13">
        <f t="shared" si="128"/>
        <v>1.2019372352945816</v>
      </c>
      <c r="Q695">
        <v>15.351521845177141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40.719354840000001</v>
      </c>
      <c r="G696" s="13">
        <f t="shared" si="122"/>
        <v>0.17858559252684911</v>
      </c>
      <c r="H696" s="13">
        <f t="shared" si="123"/>
        <v>40.54076924747315</v>
      </c>
      <c r="I696" s="16">
        <f t="shared" si="130"/>
        <v>41.388327584761868</v>
      </c>
      <c r="J696" s="13">
        <f t="shared" si="124"/>
        <v>40.072983606178873</v>
      </c>
      <c r="K696" s="13">
        <f t="shared" si="125"/>
        <v>1.3153439785829946</v>
      </c>
      <c r="L696" s="13">
        <f t="shared" si="126"/>
        <v>0</v>
      </c>
      <c r="M696" s="13">
        <f t="shared" si="131"/>
        <v>0.7366712087289371</v>
      </c>
      <c r="N696" s="13">
        <f t="shared" si="127"/>
        <v>0.45673614941194102</v>
      </c>
      <c r="O696" s="13">
        <f t="shared" si="128"/>
        <v>0.6353217419387901</v>
      </c>
      <c r="Q696">
        <v>16.156299839847438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35.08387097</v>
      </c>
      <c r="G697" s="13">
        <f t="shared" si="122"/>
        <v>0</v>
      </c>
      <c r="H697" s="13">
        <f t="shared" si="123"/>
        <v>35.08387097</v>
      </c>
      <c r="I697" s="16">
        <f t="shared" si="130"/>
        <v>36.399214948582994</v>
      </c>
      <c r="J697" s="13">
        <f t="shared" si="124"/>
        <v>35.401580309702815</v>
      </c>
      <c r="K697" s="13">
        <f t="shared" si="125"/>
        <v>0.99763463888017867</v>
      </c>
      <c r="L697" s="13">
        <f t="shared" si="126"/>
        <v>0</v>
      </c>
      <c r="M697" s="13">
        <f t="shared" si="131"/>
        <v>0.27993505931699608</v>
      </c>
      <c r="N697" s="13">
        <f t="shared" si="127"/>
        <v>0.17355973677653758</v>
      </c>
      <c r="O697" s="13">
        <f t="shared" si="128"/>
        <v>0.17355973677653758</v>
      </c>
      <c r="Q697">
        <v>15.42687714582101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7.1290322579999996</v>
      </c>
      <c r="G698" s="13">
        <f t="shared" si="122"/>
        <v>0</v>
      </c>
      <c r="H698" s="13">
        <f t="shared" si="123"/>
        <v>7.1290322579999996</v>
      </c>
      <c r="I698" s="16">
        <f t="shared" si="130"/>
        <v>8.1266668968801774</v>
      </c>
      <c r="J698" s="13">
        <f t="shared" si="124"/>
        <v>8.1231564477736811</v>
      </c>
      <c r="K698" s="13">
        <f t="shared" si="125"/>
        <v>3.5104491064963383E-3</v>
      </c>
      <c r="L698" s="13">
        <f t="shared" si="126"/>
        <v>0</v>
      </c>
      <c r="M698" s="13">
        <f t="shared" si="131"/>
        <v>0.10637532254045851</v>
      </c>
      <c r="N698" s="13">
        <f t="shared" si="127"/>
        <v>6.5952699975084267E-2</v>
      </c>
      <c r="O698" s="13">
        <f t="shared" si="128"/>
        <v>6.5952699975084267E-2</v>
      </c>
      <c r="Q698">
        <v>23.881100941558181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23.19032258</v>
      </c>
      <c r="G699" s="13">
        <f t="shared" si="122"/>
        <v>0</v>
      </c>
      <c r="H699" s="13">
        <f t="shared" si="123"/>
        <v>23.19032258</v>
      </c>
      <c r="I699" s="16">
        <f t="shared" si="130"/>
        <v>23.193833029106496</v>
      </c>
      <c r="J699" s="13">
        <f t="shared" si="124"/>
        <v>23.120479477072401</v>
      </c>
      <c r="K699" s="13">
        <f t="shared" si="125"/>
        <v>7.335355203409577E-2</v>
      </c>
      <c r="L699" s="13">
        <f t="shared" si="126"/>
        <v>0</v>
      </c>
      <c r="M699" s="13">
        <f t="shared" si="131"/>
        <v>4.0422622565374239E-2</v>
      </c>
      <c r="N699" s="13">
        <f t="shared" si="127"/>
        <v>2.506202599053203E-2</v>
      </c>
      <c r="O699" s="13">
        <f t="shared" si="128"/>
        <v>2.506202599053203E-2</v>
      </c>
      <c r="Q699">
        <v>24.614551317014779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5.0225806449999997</v>
      </c>
      <c r="G700" s="13">
        <f t="shared" si="122"/>
        <v>0</v>
      </c>
      <c r="H700" s="13">
        <f t="shared" si="123"/>
        <v>5.0225806449999997</v>
      </c>
      <c r="I700" s="16">
        <f t="shared" si="130"/>
        <v>5.0959341970340954</v>
      </c>
      <c r="J700" s="13">
        <f t="shared" si="124"/>
        <v>5.095182899768961</v>
      </c>
      <c r="K700" s="13">
        <f t="shared" si="125"/>
        <v>7.5129726513445405E-4</v>
      </c>
      <c r="L700" s="13">
        <f t="shared" si="126"/>
        <v>0</v>
      </c>
      <c r="M700" s="13">
        <f t="shared" si="131"/>
        <v>1.5360596574842209E-2</v>
      </c>
      <c r="N700" s="13">
        <f t="shared" si="127"/>
        <v>9.5235698764021704E-3</v>
      </c>
      <c r="O700" s="13">
        <f t="shared" si="128"/>
        <v>9.5235698764021704E-3</v>
      </c>
      <c r="Q700">
        <v>24.897505125988051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19.358064519999999</v>
      </c>
      <c r="G701" s="13">
        <f t="shared" si="122"/>
        <v>0</v>
      </c>
      <c r="H701" s="13">
        <f t="shared" si="123"/>
        <v>19.358064519999999</v>
      </c>
      <c r="I701" s="16">
        <f t="shared" si="130"/>
        <v>19.358815817265132</v>
      </c>
      <c r="J701" s="13">
        <f t="shared" si="124"/>
        <v>19.325062283048442</v>
      </c>
      <c r="K701" s="13">
        <f t="shared" si="125"/>
        <v>3.3753534216689474E-2</v>
      </c>
      <c r="L701" s="13">
        <f t="shared" si="126"/>
        <v>0</v>
      </c>
      <c r="M701" s="13">
        <f t="shared" si="131"/>
        <v>5.8370266984400388E-3</v>
      </c>
      <c r="N701" s="13">
        <f t="shared" si="127"/>
        <v>3.618956553032824E-3</v>
      </c>
      <c r="O701" s="13">
        <f t="shared" si="128"/>
        <v>3.618956553032824E-3</v>
      </c>
      <c r="Q701">
        <v>26.316388870967749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12.48064516</v>
      </c>
      <c r="G702" s="13">
        <f t="shared" si="122"/>
        <v>0</v>
      </c>
      <c r="H702" s="13">
        <f t="shared" si="123"/>
        <v>12.48064516</v>
      </c>
      <c r="I702" s="16">
        <f t="shared" si="130"/>
        <v>12.514398694216689</v>
      </c>
      <c r="J702" s="13">
        <f t="shared" si="124"/>
        <v>12.501610916178109</v>
      </c>
      <c r="K702" s="13">
        <f t="shared" si="125"/>
        <v>1.2787778038580555E-2</v>
      </c>
      <c r="L702" s="13">
        <f t="shared" si="126"/>
        <v>0</v>
      </c>
      <c r="M702" s="13">
        <f t="shared" si="131"/>
        <v>2.2180701454072149E-3</v>
      </c>
      <c r="N702" s="13">
        <f t="shared" si="127"/>
        <v>1.3752034901524733E-3</v>
      </c>
      <c r="O702" s="13">
        <f t="shared" si="128"/>
        <v>1.3752034901524733E-3</v>
      </c>
      <c r="Q702">
        <v>23.89220391656762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74.245161289999999</v>
      </c>
      <c r="G703" s="13">
        <f t="shared" si="122"/>
        <v>5.7896892625957515</v>
      </c>
      <c r="H703" s="13">
        <f t="shared" si="123"/>
        <v>68.455472027404241</v>
      </c>
      <c r="I703" s="16">
        <f t="shared" si="130"/>
        <v>68.468259805442827</v>
      </c>
      <c r="J703" s="13">
        <f t="shared" si="124"/>
        <v>64.467350606423253</v>
      </c>
      <c r="K703" s="13">
        <f t="shared" si="125"/>
        <v>4.0009091990195742</v>
      </c>
      <c r="L703" s="13">
        <f t="shared" si="126"/>
        <v>0</v>
      </c>
      <c r="M703" s="13">
        <f t="shared" si="131"/>
        <v>8.4286665525474158E-4</v>
      </c>
      <c r="N703" s="13">
        <f t="shared" si="127"/>
        <v>5.2257732625793981E-4</v>
      </c>
      <c r="O703" s="13">
        <f t="shared" si="128"/>
        <v>5.7902118399220095</v>
      </c>
      <c r="Q703">
        <v>18.67742004344889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40.003225810000004</v>
      </c>
      <c r="G704" s="13">
        <f t="shared" si="122"/>
        <v>5.8729438299249002E-2</v>
      </c>
      <c r="H704" s="13">
        <f t="shared" si="123"/>
        <v>39.944496371700751</v>
      </c>
      <c r="I704" s="16">
        <f t="shared" si="130"/>
        <v>43.945405570720325</v>
      </c>
      <c r="J704" s="13">
        <f t="shared" si="124"/>
        <v>41.852562114767899</v>
      </c>
      <c r="K704" s="13">
        <f t="shared" si="125"/>
        <v>2.0928434559524263</v>
      </c>
      <c r="L704" s="13">
        <f t="shared" si="126"/>
        <v>0</v>
      </c>
      <c r="M704" s="13">
        <f t="shared" si="131"/>
        <v>3.2028932899680178E-4</v>
      </c>
      <c r="N704" s="13">
        <f t="shared" si="127"/>
        <v>1.985793839780171E-4</v>
      </c>
      <c r="O704" s="13">
        <f t="shared" si="128"/>
        <v>5.8928017683227023E-2</v>
      </c>
      <c r="Q704">
        <v>13.934024344958219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65.848387099999997</v>
      </c>
      <c r="G705" s="13">
        <f t="shared" si="122"/>
        <v>4.3843488558104333</v>
      </c>
      <c r="H705" s="13">
        <f t="shared" si="123"/>
        <v>61.464038244189567</v>
      </c>
      <c r="I705" s="16">
        <f t="shared" si="130"/>
        <v>63.556881700141993</v>
      </c>
      <c r="J705" s="13">
        <f t="shared" si="124"/>
        <v>57.468638056305274</v>
      </c>
      <c r="K705" s="13">
        <f t="shared" si="125"/>
        <v>6.0882436438367193</v>
      </c>
      <c r="L705" s="13">
        <f t="shared" si="126"/>
        <v>0</v>
      </c>
      <c r="M705" s="13">
        <f t="shared" si="131"/>
        <v>1.2170994501878467E-4</v>
      </c>
      <c r="N705" s="13">
        <f t="shared" si="127"/>
        <v>7.5460165911646495E-5</v>
      </c>
      <c r="O705" s="13">
        <f t="shared" si="128"/>
        <v>4.3844243159763447</v>
      </c>
      <c r="Q705">
        <v>13.64632374072789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163</v>
      </c>
      <c r="G706" s="13">
        <f t="shared" si="122"/>
        <v>20.644293937498496</v>
      </c>
      <c r="H706" s="13">
        <f t="shared" si="123"/>
        <v>142.3557060625015</v>
      </c>
      <c r="I706" s="16">
        <f t="shared" si="130"/>
        <v>148.44394970633823</v>
      </c>
      <c r="J706" s="13">
        <f t="shared" si="124"/>
        <v>93.289483841142811</v>
      </c>
      <c r="K706" s="13">
        <f t="shared" si="125"/>
        <v>55.154465865195419</v>
      </c>
      <c r="L706" s="13">
        <f t="shared" si="126"/>
        <v>23.181806891681777</v>
      </c>
      <c r="M706" s="13">
        <f t="shared" si="131"/>
        <v>23.181853141460884</v>
      </c>
      <c r="N706" s="13">
        <f t="shared" si="127"/>
        <v>14.372748947705748</v>
      </c>
      <c r="O706" s="13">
        <f t="shared" si="128"/>
        <v>35.017042885204248</v>
      </c>
      <c r="Q706">
        <v>11.96391049341749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178.04516129999999</v>
      </c>
      <c r="G707" s="13">
        <f t="shared" si="122"/>
        <v>23.162352971010829</v>
      </c>
      <c r="H707" s="13">
        <f t="shared" si="123"/>
        <v>154.88280832898917</v>
      </c>
      <c r="I707" s="16">
        <f t="shared" si="130"/>
        <v>186.8554673025028</v>
      </c>
      <c r="J707" s="13">
        <f t="shared" si="124"/>
        <v>93.824490044536702</v>
      </c>
      <c r="K707" s="13">
        <f t="shared" si="125"/>
        <v>93.0309772579661</v>
      </c>
      <c r="L707" s="13">
        <f t="shared" si="126"/>
        <v>46.249292487691932</v>
      </c>
      <c r="M707" s="13">
        <f t="shared" si="131"/>
        <v>55.058396681447064</v>
      </c>
      <c r="N707" s="13">
        <f t="shared" si="127"/>
        <v>34.136205942497178</v>
      </c>
      <c r="O707" s="13">
        <f t="shared" si="128"/>
        <v>57.298558913508003</v>
      </c>
      <c r="Q707">
        <v>10.476638151612899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68.361290319999995</v>
      </c>
      <c r="G708" s="13">
        <f t="shared" si="122"/>
        <v>4.8049251811345917</v>
      </c>
      <c r="H708" s="13">
        <f t="shared" si="123"/>
        <v>63.556365138865402</v>
      </c>
      <c r="I708" s="16">
        <f t="shared" si="130"/>
        <v>110.33804990913957</v>
      </c>
      <c r="J708" s="13">
        <f t="shared" si="124"/>
        <v>86.852642432972942</v>
      </c>
      <c r="K708" s="13">
        <f t="shared" si="125"/>
        <v>23.485407476166628</v>
      </c>
      <c r="L708" s="13">
        <f t="shared" si="126"/>
        <v>3.8947732825738797</v>
      </c>
      <c r="M708" s="13">
        <f t="shared" si="131"/>
        <v>24.816964021523766</v>
      </c>
      <c r="N708" s="13">
        <f t="shared" si="127"/>
        <v>15.386517693344736</v>
      </c>
      <c r="O708" s="13">
        <f t="shared" si="128"/>
        <v>20.191442874479328</v>
      </c>
      <c r="Q708">
        <v>14.304766900444539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101.2870968</v>
      </c>
      <c r="G709" s="13">
        <f t="shared" si="122"/>
        <v>10.315608834798246</v>
      </c>
      <c r="H709" s="13">
        <f t="shared" si="123"/>
        <v>90.97148796520176</v>
      </c>
      <c r="I709" s="16">
        <f t="shared" si="130"/>
        <v>110.56212215879451</v>
      </c>
      <c r="J709" s="13">
        <f t="shared" si="124"/>
        <v>85.84324897604202</v>
      </c>
      <c r="K709" s="13">
        <f t="shared" si="125"/>
        <v>24.718873182752489</v>
      </c>
      <c r="L709" s="13">
        <f t="shared" si="126"/>
        <v>4.6459763731856647</v>
      </c>
      <c r="M709" s="13">
        <f t="shared" si="131"/>
        <v>14.076422701364695</v>
      </c>
      <c r="N709" s="13">
        <f t="shared" si="127"/>
        <v>8.7273820748461102</v>
      </c>
      <c r="O709" s="13">
        <f t="shared" si="128"/>
        <v>19.042990909644356</v>
      </c>
      <c r="Q709">
        <v>13.823721660533719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11.777419350000001</v>
      </c>
      <c r="G710" s="13">
        <f t="shared" ref="G710:G773" si="133">IF((F710-$J$2)&gt;0,$I$2*(F710-$J$2),0)</f>
        <v>0</v>
      </c>
      <c r="H710" s="13">
        <f t="shared" ref="H710:H773" si="134">F710-G710</f>
        <v>11.777419350000001</v>
      </c>
      <c r="I710" s="16">
        <f t="shared" si="130"/>
        <v>31.850316159566827</v>
      </c>
      <c r="J710" s="13">
        <f t="shared" ref="J710:J773" si="135">I710/SQRT(1+(I710/($K$2*(300+(25*Q710)+0.05*(Q710)^3)))^2)</f>
        <v>31.393321528726357</v>
      </c>
      <c r="K710" s="13">
        <f t="shared" ref="K710:K773" si="136">I710-J710</f>
        <v>0.45699463084046954</v>
      </c>
      <c r="L710" s="13">
        <f t="shared" ref="L710:L773" si="137">IF(K710&gt;$N$2,(K710-$N$2)/$L$2,0)</f>
        <v>0</v>
      </c>
      <c r="M710" s="13">
        <f t="shared" si="131"/>
        <v>5.349040626518585</v>
      </c>
      <c r="N710" s="13">
        <f t="shared" ref="N710:N773" si="138">$M$2*M710</f>
        <v>3.3164051884415229</v>
      </c>
      <c r="O710" s="13">
        <f t="shared" ref="O710:O773" si="139">N710+G710</f>
        <v>3.3164051884415229</v>
      </c>
      <c r="Q710">
        <v>18.272424829421819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10.474193550000001</v>
      </c>
      <c r="G711" s="13">
        <f t="shared" si="133"/>
        <v>0</v>
      </c>
      <c r="H711" s="13">
        <f t="shared" si="134"/>
        <v>10.474193550000001</v>
      </c>
      <c r="I711" s="16">
        <f t="shared" ref="I711:I774" si="141">H711+K710-L710</f>
        <v>10.93118818084047</v>
      </c>
      <c r="J711" s="13">
        <f t="shared" si="135"/>
        <v>10.921643212704664</v>
      </c>
      <c r="K711" s="13">
        <f t="shared" si="136"/>
        <v>9.5449681358061866E-3</v>
      </c>
      <c r="L711" s="13">
        <f t="shared" si="137"/>
        <v>0</v>
      </c>
      <c r="M711" s="13">
        <f t="shared" ref="M711:M774" si="142">L711+M710-N710</f>
        <v>2.0326354380770622</v>
      </c>
      <c r="N711" s="13">
        <f t="shared" si="138"/>
        <v>1.2602339716077786</v>
      </c>
      <c r="O711" s="13">
        <f t="shared" si="139"/>
        <v>1.2602339716077786</v>
      </c>
      <c r="Q711">
        <v>23.08667305616077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6.5741935480000002</v>
      </c>
      <c r="G712" s="13">
        <f t="shared" si="133"/>
        <v>0</v>
      </c>
      <c r="H712" s="13">
        <f t="shared" si="134"/>
        <v>6.5741935480000002</v>
      </c>
      <c r="I712" s="16">
        <f t="shared" si="141"/>
        <v>6.5837385161358064</v>
      </c>
      <c r="J712" s="13">
        <f t="shared" si="135"/>
        <v>6.5818797265966458</v>
      </c>
      <c r="K712" s="13">
        <f t="shared" si="136"/>
        <v>1.8587895391606324E-3</v>
      </c>
      <c r="L712" s="13">
        <f t="shared" si="137"/>
        <v>0</v>
      </c>
      <c r="M712" s="13">
        <f t="shared" si="142"/>
        <v>0.77240146646928354</v>
      </c>
      <c r="N712" s="13">
        <f t="shared" si="138"/>
        <v>0.47888890921095578</v>
      </c>
      <c r="O712" s="13">
        <f t="shared" si="139"/>
        <v>0.47888890921095578</v>
      </c>
      <c r="Q712">
        <v>23.91249839084265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21.819354839999999</v>
      </c>
      <c r="G713" s="13">
        <f t="shared" si="133"/>
        <v>0</v>
      </c>
      <c r="H713" s="13">
        <f t="shared" si="134"/>
        <v>21.819354839999999</v>
      </c>
      <c r="I713" s="16">
        <f t="shared" si="141"/>
        <v>21.821213629539159</v>
      </c>
      <c r="J713" s="13">
        <f t="shared" si="135"/>
        <v>21.772125862103707</v>
      </c>
      <c r="K713" s="13">
        <f t="shared" si="136"/>
        <v>4.9087767435452179E-2</v>
      </c>
      <c r="L713" s="13">
        <f t="shared" si="137"/>
        <v>0</v>
      </c>
      <c r="M713" s="13">
        <f t="shared" si="142"/>
        <v>0.29351255725832776</v>
      </c>
      <c r="N713" s="13">
        <f t="shared" si="138"/>
        <v>0.18197778550016322</v>
      </c>
      <c r="O713" s="13">
        <f t="shared" si="139"/>
        <v>0.18197778550016322</v>
      </c>
      <c r="Q713">
        <v>26.199826870967751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19.093548389999999</v>
      </c>
      <c r="G714" s="13">
        <f t="shared" si="133"/>
        <v>0</v>
      </c>
      <c r="H714" s="13">
        <f t="shared" si="134"/>
        <v>19.093548389999999</v>
      </c>
      <c r="I714" s="16">
        <f t="shared" si="141"/>
        <v>19.142636157435451</v>
      </c>
      <c r="J714" s="13">
        <f t="shared" si="135"/>
        <v>19.097306369618359</v>
      </c>
      <c r="K714" s="13">
        <f t="shared" si="136"/>
        <v>4.5329787817092182E-2</v>
      </c>
      <c r="L714" s="13">
        <f t="shared" si="137"/>
        <v>0</v>
      </c>
      <c r="M714" s="13">
        <f t="shared" si="142"/>
        <v>0.11153477175816454</v>
      </c>
      <c r="N714" s="13">
        <f t="shared" si="138"/>
        <v>6.9151558490062007E-2</v>
      </c>
      <c r="O714" s="13">
        <f t="shared" si="139"/>
        <v>6.9151558490062007E-2</v>
      </c>
      <c r="Q714">
        <v>23.946579477178261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33.670967740000002</v>
      </c>
      <c r="G715" s="13">
        <f t="shared" si="133"/>
        <v>0</v>
      </c>
      <c r="H715" s="13">
        <f t="shared" si="134"/>
        <v>33.670967740000002</v>
      </c>
      <c r="I715" s="16">
        <f t="shared" si="141"/>
        <v>33.71629752781709</v>
      </c>
      <c r="J715" s="13">
        <f t="shared" si="135"/>
        <v>33.253004892795246</v>
      </c>
      <c r="K715" s="13">
        <f t="shared" si="136"/>
        <v>0.46329263502184403</v>
      </c>
      <c r="L715" s="13">
        <f t="shared" si="137"/>
        <v>0</v>
      </c>
      <c r="M715" s="13">
        <f t="shared" si="142"/>
        <v>4.2383213268102529E-2</v>
      </c>
      <c r="N715" s="13">
        <f t="shared" si="138"/>
        <v>2.6277592226223567E-2</v>
      </c>
      <c r="O715" s="13">
        <f t="shared" si="139"/>
        <v>2.6277592226223567E-2</v>
      </c>
      <c r="Q715">
        <v>19.388884573637981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34.090322579999999</v>
      </c>
      <c r="G716" s="13">
        <f t="shared" si="133"/>
        <v>0</v>
      </c>
      <c r="H716" s="13">
        <f t="shared" si="134"/>
        <v>34.090322579999999</v>
      </c>
      <c r="I716" s="16">
        <f t="shared" si="141"/>
        <v>34.553615215021843</v>
      </c>
      <c r="J716" s="13">
        <f t="shared" si="135"/>
        <v>33.461887848344368</v>
      </c>
      <c r="K716" s="13">
        <f t="shared" si="136"/>
        <v>1.0917273666774747</v>
      </c>
      <c r="L716" s="13">
        <f t="shared" si="137"/>
        <v>0</v>
      </c>
      <c r="M716" s="13">
        <f t="shared" si="142"/>
        <v>1.6105621041878963E-2</v>
      </c>
      <c r="N716" s="13">
        <f t="shared" si="138"/>
        <v>9.9854850459649563E-3</v>
      </c>
      <c r="O716" s="13">
        <f t="shared" si="139"/>
        <v>9.9854850459649563E-3</v>
      </c>
      <c r="Q716">
        <v>13.605342935093869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59.751612899999998</v>
      </c>
      <c r="G717" s="13">
        <f t="shared" si="133"/>
        <v>3.3639518628187437</v>
      </c>
      <c r="H717" s="13">
        <f t="shared" si="134"/>
        <v>56.387661037181253</v>
      </c>
      <c r="I717" s="16">
        <f t="shared" si="141"/>
        <v>57.479388403858728</v>
      </c>
      <c r="J717" s="13">
        <f t="shared" si="135"/>
        <v>51.968082805636783</v>
      </c>
      <c r="K717" s="13">
        <f t="shared" si="136"/>
        <v>5.511305598221945</v>
      </c>
      <c r="L717" s="13">
        <f t="shared" si="137"/>
        <v>0</v>
      </c>
      <c r="M717" s="13">
        <f t="shared" si="142"/>
        <v>6.1201359959140063E-3</v>
      </c>
      <c r="N717" s="13">
        <f t="shared" si="138"/>
        <v>3.7944843174666839E-3</v>
      </c>
      <c r="O717" s="13">
        <f t="shared" si="139"/>
        <v>3.3677463471362103</v>
      </c>
      <c r="Q717">
        <v>12.17006740022128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3.74516129</v>
      </c>
      <c r="G718" s="13">
        <f t="shared" si="133"/>
        <v>0</v>
      </c>
      <c r="H718" s="13">
        <f t="shared" si="134"/>
        <v>3.74516129</v>
      </c>
      <c r="I718" s="16">
        <f t="shared" si="141"/>
        <v>9.2564668882219454</v>
      </c>
      <c r="J718" s="13">
        <f t="shared" si="135"/>
        <v>9.2303199842325956</v>
      </c>
      <c r="K718" s="13">
        <f t="shared" si="136"/>
        <v>2.6146903989349823E-2</v>
      </c>
      <c r="L718" s="13">
        <f t="shared" si="137"/>
        <v>0</v>
      </c>
      <c r="M718" s="13">
        <f t="shared" si="142"/>
        <v>2.3256516784473224E-3</v>
      </c>
      <c r="N718" s="13">
        <f t="shared" si="138"/>
        <v>1.4419040406373398E-3</v>
      </c>
      <c r="O718" s="13">
        <f t="shared" si="139"/>
        <v>1.4419040406373398E-3</v>
      </c>
      <c r="Q718">
        <v>12.3224221516129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109.0677419</v>
      </c>
      <c r="G719" s="13">
        <f t="shared" si="133"/>
        <v>11.617829747551669</v>
      </c>
      <c r="H719" s="13">
        <f t="shared" si="134"/>
        <v>97.449912152448334</v>
      </c>
      <c r="I719" s="16">
        <f t="shared" si="141"/>
        <v>97.476059056437691</v>
      </c>
      <c r="J719" s="13">
        <f t="shared" si="135"/>
        <v>79.206297473784929</v>
      </c>
      <c r="K719" s="13">
        <f t="shared" si="136"/>
        <v>18.269761582652762</v>
      </c>
      <c r="L719" s="13">
        <f t="shared" si="137"/>
        <v>0.71834989777704206</v>
      </c>
      <c r="M719" s="13">
        <f t="shared" si="142"/>
        <v>0.71923364541485202</v>
      </c>
      <c r="N719" s="13">
        <f t="shared" si="138"/>
        <v>0.44592486015720822</v>
      </c>
      <c r="O719" s="13">
        <f t="shared" si="139"/>
        <v>12.063754607708876</v>
      </c>
      <c r="Q719">
        <v>13.789452847496561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63.909677420000001</v>
      </c>
      <c r="G720" s="13">
        <f t="shared" si="133"/>
        <v>4.059873409802301</v>
      </c>
      <c r="H720" s="13">
        <f t="shared" si="134"/>
        <v>59.849804010197701</v>
      </c>
      <c r="I720" s="16">
        <f t="shared" si="141"/>
        <v>77.401215695073418</v>
      </c>
      <c r="J720" s="13">
        <f t="shared" si="135"/>
        <v>69.347649731710334</v>
      </c>
      <c r="K720" s="13">
        <f t="shared" si="136"/>
        <v>8.0535659633630843</v>
      </c>
      <c r="L720" s="13">
        <f t="shared" si="137"/>
        <v>0</v>
      </c>
      <c r="M720" s="13">
        <f t="shared" si="142"/>
        <v>0.27330878525764379</v>
      </c>
      <c r="N720" s="13">
        <f t="shared" si="138"/>
        <v>0.16945144685973915</v>
      </c>
      <c r="O720" s="13">
        <f t="shared" si="139"/>
        <v>4.2293248566620401</v>
      </c>
      <c r="Q720">
        <v>15.78700827574766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46.174193549999998</v>
      </c>
      <c r="G721" s="13">
        <f t="shared" si="133"/>
        <v>1.0915439594184204</v>
      </c>
      <c r="H721" s="13">
        <f t="shared" si="134"/>
        <v>45.082649590581575</v>
      </c>
      <c r="I721" s="16">
        <f t="shared" si="141"/>
        <v>53.136215553944659</v>
      </c>
      <c r="J721" s="13">
        <f t="shared" si="135"/>
        <v>50.029158541674562</v>
      </c>
      <c r="K721" s="13">
        <f t="shared" si="136"/>
        <v>3.1070570122700971</v>
      </c>
      <c r="L721" s="13">
        <f t="shared" si="137"/>
        <v>0</v>
      </c>
      <c r="M721" s="13">
        <f t="shared" si="142"/>
        <v>0.10385733839790465</v>
      </c>
      <c r="N721" s="13">
        <f t="shared" si="138"/>
        <v>6.4391549806700879E-2</v>
      </c>
      <c r="O721" s="13">
        <f t="shared" si="139"/>
        <v>1.1559355092251213</v>
      </c>
      <c r="Q721">
        <v>15.067290660805821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14.722580649999999</v>
      </c>
      <c r="G722" s="13">
        <f t="shared" si="133"/>
        <v>0</v>
      </c>
      <c r="H722" s="13">
        <f t="shared" si="134"/>
        <v>14.722580649999999</v>
      </c>
      <c r="I722" s="16">
        <f t="shared" si="141"/>
        <v>17.829637662270095</v>
      </c>
      <c r="J722" s="13">
        <f t="shared" si="135"/>
        <v>17.785303772968902</v>
      </c>
      <c r="K722" s="13">
        <f t="shared" si="136"/>
        <v>4.4333889301192642E-2</v>
      </c>
      <c r="L722" s="13">
        <f t="shared" si="137"/>
        <v>0</v>
      </c>
      <c r="M722" s="13">
        <f t="shared" si="142"/>
        <v>3.9465788591203768E-2</v>
      </c>
      <c r="N722" s="13">
        <f t="shared" si="138"/>
        <v>2.4468788926546334E-2</v>
      </c>
      <c r="O722" s="13">
        <f t="shared" si="139"/>
        <v>2.4468788926546334E-2</v>
      </c>
      <c r="Q722">
        <v>22.586391721977041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7.9</v>
      </c>
      <c r="G723" s="13">
        <f t="shared" si="133"/>
        <v>0</v>
      </c>
      <c r="H723" s="13">
        <f t="shared" si="134"/>
        <v>7.9</v>
      </c>
      <c r="I723" s="16">
        <f t="shared" si="141"/>
        <v>7.944333889301193</v>
      </c>
      <c r="J723" s="13">
        <f t="shared" si="135"/>
        <v>7.9404325230797612</v>
      </c>
      <c r="K723" s="13">
        <f t="shared" si="136"/>
        <v>3.901366221431779E-3</v>
      </c>
      <c r="L723" s="13">
        <f t="shared" si="137"/>
        <v>0</v>
      </c>
      <c r="M723" s="13">
        <f t="shared" si="142"/>
        <v>1.4996999664657434E-2</v>
      </c>
      <c r="N723" s="13">
        <f t="shared" si="138"/>
        <v>9.2981397920876094E-3</v>
      </c>
      <c r="O723" s="13">
        <f t="shared" si="139"/>
        <v>9.2981397920876094E-3</v>
      </c>
      <c r="Q723">
        <v>22.644665940056509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22.983870970000002</v>
      </c>
      <c r="G724" s="13">
        <f t="shared" si="133"/>
        <v>0</v>
      </c>
      <c r="H724" s="13">
        <f t="shared" si="134"/>
        <v>22.983870970000002</v>
      </c>
      <c r="I724" s="16">
        <f t="shared" si="141"/>
        <v>22.987772336221433</v>
      </c>
      <c r="J724" s="13">
        <f t="shared" si="135"/>
        <v>22.932836593649974</v>
      </c>
      <c r="K724" s="13">
        <f t="shared" si="136"/>
        <v>5.4935742571458945E-2</v>
      </c>
      <c r="L724" s="13">
        <f t="shared" si="137"/>
        <v>0</v>
      </c>
      <c r="M724" s="13">
        <f t="shared" si="142"/>
        <v>5.6988598725698243E-3</v>
      </c>
      <c r="N724" s="13">
        <f t="shared" si="138"/>
        <v>3.5332931209932912E-3</v>
      </c>
      <c r="O724" s="13">
        <f t="shared" si="139"/>
        <v>3.5332931209932912E-3</v>
      </c>
      <c r="Q724">
        <v>26.51518087096775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34.338709680000001</v>
      </c>
      <c r="G725" s="13">
        <f t="shared" si="133"/>
        <v>0</v>
      </c>
      <c r="H725" s="13">
        <f t="shared" si="134"/>
        <v>34.338709680000001</v>
      </c>
      <c r="I725" s="16">
        <f t="shared" si="141"/>
        <v>34.39364542257146</v>
      </c>
      <c r="J725" s="13">
        <f t="shared" si="135"/>
        <v>34.180882138392249</v>
      </c>
      <c r="K725" s="13">
        <f t="shared" si="136"/>
        <v>0.21276328417921064</v>
      </c>
      <c r="L725" s="13">
        <f t="shared" si="137"/>
        <v>0</v>
      </c>
      <c r="M725" s="13">
        <f t="shared" si="142"/>
        <v>2.1655667515765331E-3</v>
      </c>
      <c r="N725" s="13">
        <f t="shared" si="138"/>
        <v>1.3426513859774506E-3</v>
      </c>
      <c r="O725" s="13">
        <f t="shared" si="139"/>
        <v>1.3426513859774506E-3</v>
      </c>
      <c r="Q725">
        <v>25.422943045654868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15.25483871</v>
      </c>
      <c r="G726" s="13">
        <f t="shared" si="133"/>
        <v>0</v>
      </c>
      <c r="H726" s="13">
        <f t="shared" si="134"/>
        <v>15.25483871</v>
      </c>
      <c r="I726" s="16">
        <f t="shared" si="141"/>
        <v>15.46760199417921</v>
      </c>
      <c r="J726" s="13">
        <f t="shared" si="135"/>
        <v>15.441825808760166</v>
      </c>
      <c r="K726" s="13">
        <f t="shared" si="136"/>
        <v>2.577618541904414E-2</v>
      </c>
      <c r="L726" s="13">
        <f t="shared" si="137"/>
        <v>0</v>
      </c>
      <c r="M726" s="13">
        <f t="shared" si="142"/>
        <v>8.2291536559908249E-4</v>
      </c>
      <c r="N726" s="13">
        <f t="shared" si="138"/>
        <v>5.1020752667143112E-4</v>
      </c>
      <c r="O726" s="13">
        <f t="shared" si="139"/>
        <v>5.1020752667143112E-4</v>
      </c>
      <c r="Q726">
        <v>23.419352587051939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70.893548390000007</v>
      </c>
      <c r="G727" s="13">
        <f t="shared" si="133"/>
        <v>5.2287408638782544</v>
      </c>
      <c r="H727" s="13">
        <f t="shared" si="134"/>
        <v>65.664807526121749</v>
      </c>
      <c r="I727" s="16">
        <f t="shared" si="141"/>
        <v>65.690583711540796</v>
      </c>
      <c r="J727" s="13">
        <f t="shared" si="135"/>
        <v>61.40457566588281</v>
      </c>
      <c r="K727" s="13">
        <f t="shared" si="136"/>
        <v>4.2860080456579865</v>
      </c>
      <c r="L727" s="13">
        <f t="shared" si="137"/>
        <v>0</v>
      </c>
      <c r="M727" s="13">
        <f t="shared" si="142"/>
        <v>3.1270783892765137E-4</v>
      </c>
      <c r="N727" s="13">
        <f t="shared" si="138"/>
        <v>1.9387886013514386E-4</v>
      </c>
      <c r="O727" s="13">
        <f t="shared" si="139"/>
        <v>5.2289347427383897</v>
      </c>
      <c r="Q727">
        <v>17.232940628062678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78.906451610000005</v>
      </c>
      <c r="G728" s="13">
        <f t="shared" si="133"/>
        <v>6.5698340522763798</v>
      </c>
      <c r="H728" s="13">
        <f t="shared" si="134"/>
        <v>72.336617557723628</v>
      </c>
      <c r="I728" s="16">
        <f t="shared" si="141"/>
        <v>76.622625603381607</v>
      </c>
      <c r="J728" s="13">
        <f t="shared" si="135"/>
        <v>67.007037847927833</v>
      </c>
      <c r="K728" s="13">
        <f t="shared" si="136"/>
        <v>9.6155877554537739</v>
      </c>
      <c r="L728" s="13">
        <f t="shared" si="137"/>
        <v>0</v>
      </c>
      <c r="M728" s="13">
        <f t="shared" si="142"/>
        <v>1.1882897879250752E-4</v>
      </c>
      <c r="N728" s="13">
        <f t="shared" si="138"/>
        <v>7.3673966851354658E-5</v>
      </c>
      <c r="O728" s="13">
        <f t="shared" si="139"/>
        <v>6.5699077262432315</v>
      </c>
      <c r="Q728">
        <v>14.028627046272989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147.33548390000001</v>
      </c>
      <c r="G729" s="13">
        <f t="shared" si="133"/>
        <v>18.022575533508743</v>
      </c>
      <c r="H729" s="13">
        <f t="shared" si="134"/>
        <v>129.31290836649129</v>
      </c>
      <c r="I729" s="16">
        <f t="shared" si="141"/>
        <v>138.92849612194505</v>
      </c>
      <c r="J729" s="13">
        <f t="shared" si="135"/>
        <v>88.30841059830891</v>
      </c>
      <c r="K729" s="13">
        <f t="shared" si="136"/>
        <v>50.620085523636135</v>
      </c>
      <c r="L729" s="13">
        <f t="shared" si="137"/>
        <v>20.420286641542944</v>
      </c>
      <c r="M729" s="13">
        <f t="shared" si="142"/>
        <v>20.420331796554883</v>
      </c>
      <c r="N729" s="13">
        <f t="shared" si="138"/>
        <v>12.660605713864028</v>
      </c>
      <c r="O729" s="13">
        <f t="shared" si="139"/>
        <v>30.683181247372772</v>
      </c>
      <c r="Q729">
        <v>11.264614151612911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91.406451610000005</v>
      </c>
      <c r="G730" s="13">
        <f t="shared" si="133"/>
        <v>8.6619178319899408</v>
      </c>
      <c r="H730" s="13">
        <f t="shared" si="134"/>
        <v>82.744533778010066</v>
      </c>
      <c r="I730" s="16">
        <f t="shared" si="141"/>
        <v>112.94433266010326</v>
      </c>
      <c r="J730" s="13">
        <f t="shared" si="135"/>
        <v>88.229991673804889</v>
      </c>
      <c r="K730" s="13">
        <f t="shared" si="136"/>
        <v>24.714340986298367</v>
      </c>
      <c r="L730" s="13">
        <f t="shared" si="137"/>
        <v>4.6432161829627692</v>
      </c>
      <c r="M730" s="13">
        <f t="shared" si="142"/>
        <v>12.402942265653623</v>
      </c>
      <c r="N730" s="13">
        <f t="shared" si="138"/>
        <v>7.6898242047052463</v>
      </c>
      <c r="O730" s="13">
        <f t="shared" si="139"/>
        <v>16.351742036695185</v>
      </c>
      <c r="Q730">
        <v>14.356403780468771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71.045161289999996</v>
      </c>
      <c r="G731" s="13">
        <f t="shared" si="133"/>
        <v>5.2541158149890794</v>
      </c>
      <c r="H731" s="13">
        <f t="shared" si="134"/>
        <v>65.791045475010918</v>
      </c>
      <c r="I731" s="16">
        <f t="shared" si="141"/>
        <v>85.862170278346511</v>
      </c>
      <c r="J731" s="13">
        <f t="shared" si="135"/>
        <v>73.590455337525128</v>
      </c>
      <c r="K731" s="13">
        <f t="shared" si="136"/>
        <v>12.271714940821383</v>
      </c>
      <c r="L731" s="13">
        <f t="shared" si="137"/>
        <v>0</v>
      </c>
      <c r="M731" s="13">
        <f t="shared" si="142"/>
        <v>4.7131180609483767</v>
      </c>
      <c r="N731" s="13">
        <f t="shared" si="138"/>
        <v>2.9221331977879936</v>
      </c>
      <c r="O731" s="13">
        <f t="shared" si="139"/>
        <v>8.1762490127770739</v>
      </c>
      <c r="Q731">
        <v>14.510314850519681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98.332258060000001</v>
      </c>
      <c r="G732" s="13">
        <f t="shared" si="133"/>
        <v>9.8210672188283858</v>
      </c>
      <c r="H732" s="13">
        <f t="shared" si="134"/>
        <v>88.511190841171612</v>
      </c>
      <c r="I732" s="16">
        <f t="shared" si="141"/>
        <v>100.78290578199299</v>
      </c>
      <c r="J732" s="13">
        <f t="shared" si="135"/>
        <v>79.433104627632574</v>
      </c>
      <c r="K732" s="13">
        <f t="shared" si="136"/>
        <v>21.349801154360421</v>
      </c>
      <c r="L732" s="13">
        <f t="shared" si="137"/>
        <v>2.5941501191529861</v>
      </c>
      <c r="M732" s="13">
        <f t="shared" si="142"/>
        <v>4.3851349823133692</v>
      </c>
      <c r="N732" s="13">
        <f t="shared" si="138"/>
        <v>2.7187836890342889</v>
      </c>
      <c r="O732" s="13">
        <f t="shared" si="139"/>
        <v>12.539850907862675</v>
      </c>
      <c r="Q732">
        <v>13.0394126501511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84.019354840000005</v>
      </c>
      <c r="G733" s="13">
        <f t="shared" si="133"/>
        <v>7.425563805454626</v>
      </c>
      <c r="H733" s="13">
        <f t="shared" si="134"/>
        <v>76.593791034545376</v>
      </c>
      <c r="I733" s="16">
        <f t="shared" si="141"/>
        <v>95.349442069752811</v>
      </c>
      <c r="J733" s="13">
        <f t="shared" si="135"/>
        <v>77.882104857983606</v>
      </c>
      <c r="K733" s="13">
        <f t="shared" si="136"/>
        <v>17.467337211769205</v>
      </c>
      <c r="L733" s="13">
        <f t="shared" si="137"/>
        <v>0.22965883472478671</v>
      </c>
      <c r="M733" s="13">
        <f t="shared" si="142"/>
        <v>1.896010128003867</v>
      </c>
      <c r="N733" s="13">
        <f t="shared" si="138"/>
        <v>1.1755262793623975</v>
      </c>
      <c r="O733" s="13">
        <f t="shared" si="139"/>
        <v>8.6010900848170238</v>
      </c>
      <c r="Q733">
        <v>13.693766825578839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36.090322579999999</v>
      </c>
      <c r="G734" s="13">
        <f t="shared" si="133"/>
        <v>0</v>
      </c>
      <c r="H734" s="13">
        <f t="shared" si="134"/>
        <v>36.090322579999999</v>
      </c>
      <c r="I734" s="16">
        <f t="shared" si="141"/>
        <v>53.328000957044416</v>
      </c>
      <c r="J734" s="13">
        <f t="shared" si="135"/>
        <v>51.88910704135958</v>
      </c>
      <c r="K734" s="13">
        <f t="shared" si="136"/>
        <v>1.4388939156848366</v>
      </c>
      <c r="L734" s="13">
        <f t="shared" si="137"/>
        <v>0</v>
      </c>
      <c r="M734" s="13">
        <f t="shared" si="142"/>
        <v>0.72048384864146953</v>
      </c>
      <c r="N734" s="13">
        <f t="shared" si="138"/>
        <v>0.44669998615771112</v>
      </c>
      <c r="O734" s="13">
        <f t="shared" si="139"/>
        <v>0.44669998615771112</v>
      </c>
      <c r="Q734">
        <v>20.955037187997121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19.474193549999999</v>
      </c>
      <c r="G735" s="13">
        <f t="shared" si="133"/>
        <v>0</v>
      </c>
      <c r="H735" s="13">
        <f t="shared" si="134"/>
        <v>19.474193549999999</v>
      </c>
      <c r="I735" s="16">
        <f t="shared" si="141"/>
        <v>20.913087465684836</v>
      </c>
      <c r="J735" s="13">
        <f t="shared" si="135"/>
        <v>20.825522620637091</v>
      </c>
      <c r="K735" s="13">
        <f t="shared" si="136"/>
        <v>8.75648450477442E-2</v>
      </c>
      <c r="L735" s="13">
        <f t="shared" si="137"/>
        <v>0</v>
      </c>
      <c r="M735" s="13">
        <f t="shared" si="142"/>
        <v>0.27378386248375841</v>
      </c>
      <c r="N735" s="13">
        <f t="shared" si="138"/>
        <v>0.16974599473993021</v>
      </c>
      <c r="O735" s="13">
        <f t="shared" si="139"/>
        <v>0.16974599473993021</v>
      </c>
      <c r="Q735">
        <v>21.137468146142769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5.8838709680000001</v>
      </c>
      <c r="G736" s="13">
        <f t="shared" si="133"/>
        <v>0</v>
      </c>
      <c r="H736" s="13">
        <f t="shared" si="134"/>
        <v>5.8838709680000001</v>
      </c>
      <c r="I736" s="16">
        <f t="shared" si="141"/>
        <v>5.9714358130477443</v>
      </c>
      <c r="J736" s="13">
        <f t="shared" si="135"/>
        <v>5.9695775500154262</v>
      </c>
      <c r="K736" s="13">
        <f t="shared" si="136"/>
        <v>1.8582630323180638E-3</v>
      </c>
      <c r="L736" s="13">
        <f t="shared" si="137"/>
        <v>0</v>
      </c>
      <c r="M736" s="13">
        <f t="shared" si="142"/>
        <v>0.1040378677438282</v>
      </c>
      <c r="N736" s="13">
        <f t="shared" si="138"/>
        <v>6.4503478001173481E-2</v>
      </c>
      <c r="O736" s="13">
        <f t="shared" si="139"/>
        <v>6.4503478001173481E-2</v>
      </c>
      <c r="Q736">
        <v>21.83342827900055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12.48064516</v>
      </c>
      <c r="G737" s="13">
        <f t="shared" si="133"/>
        <v>0</v>
      </c>
      <c r="H737" s="13">
        <f t="shared" si="134"/>
        <v>12.48064516</v>
      </c>
      <c r="I737" s="16">
        <f t="shared" si="141"/>
        <v>12.482503423032318</v>
      </c>
      <c r="J737" s="13">
        <f t="shared" si="135"/>
        <v>12.473500811454583</v>
      </c>
      <c r="K737" s="13">
        <f t="shared" si="136"/>
        <v>9.0026115777348537E-3</v>
      </c>
      <c r="L737" s="13">
        <f t="shared" si="137"/>
        <v>0</v>
      </c>
      <c r="M737" s="13">
        <f t="shared" si="142"/>
        <v>3.9534389742654719E-2</v>
      </c>
      <c r="N737" s="13">
        <f t="shared" si="138"/>
        <v>2.4511321640445925E-2</v>
      </c>
      <c r="O737" s="13">
        <f t="shared" si="139"/>
        <v>2.4511321640445925E-2</v>
      </c>
      <c r="Q737">
        <v>26.364592870967751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10.661290320000001</v>
      </c>
      <c r="G738" s="13">
        <f t="shared" si="133"/>
        <v>0</v>
      </c>
      <c r="H738" s="13">
        <f t="shared" si="134"/>
        <v>10.661290320000001</v>
      </c>
      <c r="I738" s="16">
        <f t="shared" si="141"/>
        <v>10.670292931577736</v>
      </c>
      <c r="J738" s="13">
        <f t="shared" si="135"/>
        <v>10.658952585153807</v>
      </c>
      <c r="K738" s="13">
        <f t="shared" si="136"/>
        <v>1.1340346423928338E-2</v>
      </c>
      <c r="L738" s="13">
        <f t="shared" si="137"/>
        <v>0</v>
      </c>
      <c r="M738" s="13">
        <f t="shared" si="142"/>
        <v>1.5023068102208794E-2</v>
      </c>
      <c r="N738" s="13">
        <f t="shared" si="138"/>
        <v>9.3143022233694514E-3</v>
      </c>
      <c r="O738" s="13">
        <f t="shared" si="139"/>
        <v>9.3143022233694514E-3</v>
      </c>
      <c r="Q738">
        <v>21.349378113061189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49.325806450000002</v>
      </c>
      <c r="G739" s="13">
        <f t="shared" si="133"/>
        <v>1.6190190176605024</v>
      </c>
      <c r="H739" s="13">
        <f t="shared" si="134"/>
        <v>47.706787432339496</v>
      </c>
      <c r="I739" s="16">
        <f t="shared" si="141"/>
        <v>47.718127778763424</v>
      </c>
      <c r="J739" s="13">
        <f t="shared" si="135"/>
        <v>46.676114317100669</v>
      </c>
      <c r="K739" s="13">
        <f t="shared" si="136"/>
        <v>1.042013461662755</v>
      </c>
      <c r="L739" s="13">
        <f t="shared" si="137"/>
        <v>0</v>
      </c>
      <c r="M739" s="13">
        <f t="shared" si="142"/>
        <v>5.7087658788393426E-3</v>
      </c>
      <c r="N739" s="13">
        <f t="shared" si="138"/>
        <v>3.5394348448803924E-3</v>
      </c>
      <c r="O739" s="13">
        <f t="shared" si="139"/>
        <v>1.6225584525053827</v>
      </c>
      <c r="Q739">
        <v>20.93534497580573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4.519354839</v>
      </c>
      <c r="G740" s="13">
        <f t="shared" si="133"/>
        <v>0</v>
      </c>
      <c r="H740" s="13">
        <f t="shared" si="134"/>
        <v>4.519354839</v>
      </c>
      <c r="I740" s="16">
        <f t="shared" si="141"/>
        <v>5.561368300662755</v>
      </c>
      <c r="J740" s="13">
        <f t="shared" si="135"/>
        <v>5.5586551261386354</v>
      </c>
      <c r="K740" s="13">
        <f t="shared" si="136"/>
        <v>2.7131745241195659E-3</v>
      </c>
      <c r="L740" s="13">
        <f t="shared" si="137"/>
        <v>0</v>
      </c>
      <c r="M740" s="13">
        <f t="shared" si="142"/>
        <v>2.1693310339589503E-3</v>
      </c>
      <c r="N740" s="13">
        <f t="shared" si="138"/>
        <v>1.3449852410545491E-3</v>
      </c>
      <c r="O740" s="13">
        <f t="shared" si="139"/>
        <v>1.3449852410545491E-3</v>
      </c>
      <c r="Q740">
        <v>17.649046934735839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1.6161290319999999</v>
      </c>
      <c r="G741" s="13">
        <f t="shared" si="133"/>
        <v>0</v>
      </c>
      <c r="H741" s="13">
        <f t="shared" si="134"/>
        <v>1.6161290319999999</v>
      </c>
      <c r="I741" s="16">
        <f t="shared" si="141"/>
        <v>1.6188422065241195</v>
      </c>
      <c r="J741" s="13">
        <f t="shared" si="135"/>
        <v>1.6186744303559777</v>
      </c>
      <c r="K741" s="13">
        <f t="shared" si="136"/>
        <v>1.6777616814178664E-4</v>
      </c>
      <c r="L741" s="13">
        <f t="shared" si="137"/>
        <v>0</v>
      </c>
      <c r="M741" s="13">
        <f t="shared" si="142"/>
        <v>8.2434579290440119E-4</v>
      </c>
      <c r="N741" s="13">
        <f t="shared" si="138"/>
        <v>5.1109439160072876E-4</v>
      </c>
      <c r="O741" s="13">
        <f t="shared" si="139"/>
        <v>5.1109439160072876E-4</v>
      </c>
      <c r="Q741">
        <v>11.00819072678212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157.31935480000001</v>
      </c>
      <c r="G742" s="13">
        <f t="shared" si="133"/>
        <v>19.693543083000282</v>
      </c>
      <c r="H742" s="13">
        <f t="shared" si="134"/>
        <v>137.62581171699972</v>
      </c>
      <c r="I742" s="16">
        <f t="shared" si="141"/>
        <v>137.62597949316788</v>
      </c>
      <c r="J742" s="13">
        <f t="shared" si="135"/>
        <v>89.240091070278879</v>
      </c>
      <c r="K742" s="13">
        <f t="shared" si="136"/>
        <v>48.385888422888996</v>
      </c>
      <c r="L742" s="13">
        <f t="shared" si="137"/>
        <v>19.059619897298674</v>
      </c>
      <c r="M742" s="13">
        <f t="shared" si="142"/>
        <v>19.059933148699976</v>
      </c>
      <c r="N742" s="13">
        <f t="shared" si="138"/>
        <v>11.817158552193986</v>
      </c>
      <c r="O742" s="13">
        <f t="shared" si="139"/>
        <v>31.510701635194266</v>
      </c>
      <c r="Q742">
        <v>11.62680915161291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56.603225809999998</v>
      </c>
      <c r="G743" s="13">
        <f t="shared" si="133"/>
        <v>2.8370166977588576</v>
      </c>
      <c r="H743" s="13">
        <f t="shared" si="134"/>
        <v>53.766209112241143</v>
      </c>
      <c r="I743" s="16">
        <f t="shared" si="141"/>
        <v>83.092477637831465</v>
      </c>
      <c r="J743" s="13">
        <f t="shared" si="135"/>
        <v>70.711564205253922</v>
      </c>
      <c r="K743" s="13">
        <f t="shared" si="136"/>
        <v>12.380913432577543</v>
      </c>
      <c r="L743" s="13">
        <f t="shared" si="137"/>
        <v>0</v>
      </c>
      <c r="M743" s="13">
        <f t="shared" si="142"/>
        <v>7.2427745965059902</v>
      </c>
      <c r="N743" s="13">
        <f t="shared" si="138"/>
        <v>4.4905202498337138</v>
      </c>
      <c r="O743" s="13">
        <f t="shared" si="139"/>
        <v>7.3275369475925718</v>
      </c>
      <c r="Q743">
        <v>13.65577846205594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113.7419355</v>
      </c>
      <c r="G744" s="13">
        <f t="shared" si="133"/>
        <v>12.400134116655744</v>
      </c>
      <c r="H744" s="13">
        <f t="shared" si="134"/>
        <v>101.34180138334425</v>
      </c>
      <c r="I744" s="16">
        <f t="shared" si="141"/>
        <v>113.72271481592179</v>
      </c>
      <c r="J744" s="13">
        <f t="shared" si="135"/>
        <v>83.526964963141609</v>
      </c>
      <c r="K744" s="13">
        <f t="shared" si="136"/>
        <v>30.195749852780182</v>
      </c>
      <c r="L744" s="13">
        <f t="shared" si="137"/>
        <v>7.9814940608336729</v>
      </c>
      <c r="M744" s="13">
        <f t="shared" si="142"/>
        <v>10.733748407505949</v>
      </c>
      <c r="N744" s="13">
        <f t="shared" si="138"/>
        <v>6.6549240126536882</v>
      </c>
      <c r="O744" s="13">
        <f t="shared" si="139"/>
        <v>19.055058129309433</v>
      </c>
      <c r="Q744">
        <v>12.34513291258545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12.08064516</v>
      </c>
      <c r="G745" s="13">
        <f t="shared" si="133"/>
        <v>0</v>
      </c>
      <c r="H745" s="13">
        <f t="shared" si="134"/>
        <v>12.08064516</v>
      </c>
      <c r="I745" s="16">
        <f t="shared" si="141"/>
        <v>34.294900951946509</v>
      </c>
      <c r="J745" s="13">
        <f t="shared" si="135"/>
        <v>33.479418744277176</v>
      </c>
      <c r="K745" s="13">
        <f t="shared" si="136"/>
        <v>0.81548220766933355</v>
      </c>
      <c r="L745" s="13">
        <f t="shared" si="137"/>
        <v>0</v>
      </c>
      <c r="M745" s="13">
        <f t="shared" si="142"/>
        <v>4.0788243948522611</v>
      </c>
      <c r="N745" s="13">
        <f t="shared" si="138"/>
        <v>2.5288711248084019</v>
      </c>
      <c r="O745" s="13">
        <f t="shared" si="139"/>
        <v>2.5288711248084019</v>
      </c>
      <c r="Q745">
        <v>15.631298459509759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24.012903229999999</v>
      </c>
      <c r="G746" s="13">
        <f t="shared" si="133"/>
        <v>0</v>
      </c>
      <c r="H746" s="13">
        <f t="shared" si="134"/>
        <v>24.012903229999999</v>
      </c>
      <c r="I746" s="16">
        <f t="shared" si="141"/>
        <v>24.828385437669333</v>
      </c>
      <c r="J746" s="13">
        <f t="shared" si="135"/>
        <v>24.660306913039502</v>
      </c>
      <c r="K746" s="13">
        <f t="shared" si="136"/>
        <v>0.16807852462983064</v>
      </c>
      <c r="L746" s="13">
        <f t="shared" si="137"/>
        <v>0</v>
      </c>
      <c r="M746" s="13">
        <f t="shared" si="142"/>
        <v>1.5499532700438592</v>
      </c>
      <c r="N746" s="13">
        <f t="shared" si="138"/>
        <v>0.96097102742719265</v>
      </c>
      <c r="O746" s="13">
        <f t="shared" si="139"/>
        <v>0.96097102742719265</v>
      </c>
      <c r="Q746">
        <v>20.140872327683098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36.167741939999999</v>
      </c>
      <c r="G747" s="13">
        <f t="shared" si="133"/>
        <v>0</v>
      </c>
      <c r="H747" s="13">
        <f t="shared" si="134"/>
        <v>36.167741939999999</v>
      </c>
      <c r="I747" s="16">
        <f t="shared" si="141"/>
        <v>36.335820464629833</v>
      </c>
      <c r="J747" s="13">
        <f t="shared" si="135"/>
        <v>36.085871910115159</v>
      </c>
      <c r="K747" s="13">
        <f t="shared" si="136"/>
        <v>0.24994855451467402</v>
      </c>
      <c r="L747" s="13">
        <f t="shared" si="137"/>
        <v>0</v>
      </c>
      <c r="M747" s="13">
        <f t="shared" si="142"/>
        <v>0.58898224261666654</v>
      </c>
      <c r="N747" s="13">
        <f t="shared" si="138"/>
        <v>0.36516899042233325</v>
      </c>
      <c r="O747" s="13">
        <f t="shared" si="139"/>
        <v>0.36516899042233325</v>
      </c>
      <c r="Q747">
        <v>25.442214041067551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9.7290322580000002</v>
      </c>
      <c r="G748" s="13">
        <f t="shared" si="133"/>
        <v>0</v>
      </c>
      <c r="H748" s="13">
        <f t="shared" si="134"/>
        <v>9.7290322580000002</v>
      </c>
      <c r="I748" s="16">
        <f t="shared" si="141"/>
        <v>9.9789808125146742</v>
      </c>
      <c r="J748" s="13">
        <f t="shared" si="135"/>
        <v>9.973614479220533</v>
      </c>
      <c r="K748" s="13">
        <f t="shared" si="136"/>
        <v>5.3663332941411568E-3</v>
      </c>
      <c r="L748" s="13">
        <f t="shared" si="137"/>
        <v>0</v>
      </c>
      <c r="M748" s="13">
        <f t="shared" si="142"/>
        <v>0.22381325219433329</v>
      </c>
      <c r="N748" s="13">
        <f t="shared" si="138"/>
        <v>0.13876421636048664</v>
      </c>
      <c r="O748" s="13">
        <f t="shared" si="139"/>
        <v>0.13876421636048664</v>
      </c>
      <c r="Q748">
        <v>25.25279099547566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12.02258065</v>
      </c>
      <c r="G749" s="13">
        <f t="shared" si="133"/>
        <v>0</v>
      </c>
      <c r="H749" s="13">
        <f t="shared" si="134"/>
        <v>12.02258065</v>
      </c>
      <c r="I749" s="16">
        <f t="shared" si="141"/>
        <v>12.027946983294141</v>
      </c>
      <c r="J749" s="13">
        <f t="shared" si="135"/>
        <v>12.020383919339181</v>
      </c>
      <c r="K749" s="13">
        <f t="shared" si="136"/>
        <v>7.5630639549597589E-3</v>
      </c>
      <c r="L749" s="13">
        <f t="shared" si="137"/>
        <v>0</v>
      </c>
      <c r="M749" s="13">
        <f t="shared" si="142"/>
        <v>8.5049035833846653E-2</v>
      </c>
      <c r="N749" s="13">
        <f t="shared" si="138"/>
        <v>5.2730402216984926E-2</v>
      </c>
      <c r="O749" s="13">
        <f t="shared" si="139"/>
        <v>5.2730402216984926E-2</v>
      </c>
      <c r="Q749">
        <v>26.823098870967751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9.5096774190000009</v>
      </c>
      <c r="G750" s="13">
        <f t="shared" si="133"/>
        <v>0</v>
      </c>
      <c r="H750" s="13">
        <f t="shared" si="134"/>
        <v>9.5096774190000009</v>
      </c>
      <c r="I750" s="16">
        <f t="shared" si="141"/>
        <v>9.5172404829549606</v>
      </c>
      <c r="J750" s="13">
        <f t="shared" si="135"/>
        <v>9.5118426933247893</v>
      </c>
      <c r="K750" s="13">
        <f t="shared" si="136"/>
        <v>5.3977896301713457E-3</v>
      </c>
      <c r="L750" s="13">
        <f t="shared" si="137"/>
        <v>0</v>
      </c>
      <c r="M750" s="13">
        <f t="shared" si="142"/>
        <v>3.2318633616861728E-2</v>
      </c>
      <c r="N750" s="13">
        <f t="shared" si="138"/>
        <v>2.003755284245427E-2</v>
      </c>
      <c r="O750" s="13">
        <f t="shared" si="139"/>
        <v>2.003755284245427E-2</v>
      </c>
      <c r="Q750">
        <v>24.191216581243339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47.454838709999997</v>
      </c>
      <c r="G751" s="13">
        <f t="shared" si="133"/>
        <v>1.3058813167627945</v>
      </c>
      <c r="H751" s="13">
        <f t="shared" si="134"/>
        <v>46.148957393237204</v>
      </c>
      <c r="I751" s="16">
        <f t="shared" si="141"/>
        <v>46.154355182867377</v>
      </c>
      <c r="J751" s="13">
        <f t="shared" si="135"/>
        <v>45.077478336635153</v>
      </c>
      <c r="K751" s="13">
        <f t="shared" si="136"/>
        <v>1.0768768462322242</v>
      </c>
      <c r="L751" s="13">
        <f t="shared" si="137"/>
        <v>0</v>
      </c>
      <c r="M751" s="13">
        <f t="shared" si="142"/>
        <v>1.2281080774407458E-2</v>
      </c>
      <c r="N751" s="13">
        <f t="shared" si="138"/>
        <v>7.6142700801326239E-3</v>
      </c>
      <c r="O751" s="13">
        <f t="shared" si="139"/>
        <v>1.3134955868429272</v>
      </c>
      <c r="Q751">
        <v>19.9808767741116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56</v>
      </c>
      <c r="G752" s="13">
        <f t="shared" si="133"/>
        <v>2.7360567831504117</v>
      </c>
      <c r="H752" s="13">
        <f t="shared" si="134"/>
        <v>53.26394321684959</v>
      </c>
      <c r="I752" s="16">
        <f t="shared" si="141"/>
        <v>54.340820063081814</v>
      </c>
      <c r="J752" s="13">
        <f t="shared" si="135"/>
        <v>51.615574228504755</v>
      </c>
      <c r="K752" s="13">
        <f t="shared" si="136"/>
        <v>2.7252458345770592</v>
      </c>
      <c r="L752" s="13">
        <f t="shared" si="137"/>
        <v>0</v>
      </c>
      <c r="M752" s="13">
        <f t="shared" si="142"/>
        <v>4.6668106942748342E-3</v>
      </c>
      <c r="N752" s="13">
        <f t="shared" si="138"/>
        <v>2.8934226304503973E-3</v>
      </c>
      <c r="O752" s="13">
        <f t="shared" si="139"/>
        <v>2.7389502057808621</v>
      </c>
      <c r="Q752">
        <v>16.579578960596411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64.764516130000004</v>
      </c>
      <c r="G753" s="13">
        <f t="shared" si="133"/>
        <v>4.202944945759282</v>
      </c>
      <c r="H753" s="13">
        <f t="shared" si="134"/>
        <v>60.561571184240719</v>
      </c>
      <c r="I753" s="16">
        <f t="shared" si="141"/>
        <v>63.286817018817779</v>
      </c>
      <c r="J753" s="13">
        <f t="shared" si="135"/>
        <v>56.712993681114405</v>
      </c>
      <c r="K753" s="13">
        <f t="shared" si="136"/>
        <v>6.5738233377033737</v>
      </c>
      <c r="L753" s="13">
        <f t="shared" si="137"/>
        <v>0</v>
      </c>
      <c r="M753" s="13">
        <f t="shared" si="142"/>
        <v>1.7733880638244369E-3</v>
      </c>
      <c r="N753" s="13">
        <f t="shared" si="138"/>
        <v>1.099500599571151E-3</v>
      </c>
      <c r="O753" s="13">
        <f t="shared" si="139"/>
        <v>4.2040444463588535</v>
      </c>
      <c r="Q753">
        <v>12.89492280298515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53.05813770040178</v>
      </c>
      <c r="G754" s="13">
        <f t="shared" si="133"/>
        <v>2.2436869912191897</v>
      </c>
      <c r="H754" s="13">
        <f t="shared" si="134"/>
        <v>50.814450709182587</v>
      </c>
      <c r="I754" s="16">
        <f t="shared" si="141"/>
        <v>57.388274046885961</v>
      </c>
      <c r="J754" s="13">
        <f t="shared" si="135"/>
        <v>50.657349238718936</v>
      </c>
      <c r="K754" s="13">
        <f t="shared" si="136"/>
        <v>6.7309248081670248</v>
      </c>
      <c r="L754" s="13">
        <f t="shared" si="137"/>
        <v>0</v>
      </c>
      <c r="M754" s="13">
        <f t="shared" si="142"/>
        <v>6.7388746425328595E-4</v>
      </c>
      <c r="N754" s="13">
        <f t="shared" si="138"/>
        <v>4.1781022783703728E-4</v>
      </c>
      <c r="O754" s="13">
        <f t="shared" si="139"/>
        <v>2.2441048014470266</v>
      </c>
      <c r="Q754">
        <v>10.381046851612901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6.2502290374593494</v>
      </c>
      <c r="G755" s="13">
        <f t="shared" si="133"/>
        <v>0</v>
      </c>
      <c r="H755" s="13">
        <f t="shared" si="134"/>
        <v>6.2502290374593494</v>
      </c>
      <c r="I755" s="16">
        <f t="shared" si="141"/>
        <v>12.981153845626373</v>
      </c>
      <c r="J755" s="13">
        <f t="shared" si="135"/>
        <v>12.916881236670163</v>
      </c>
      <c r="K755" s="13">
        <f t="shared" si="136"/>
        <v>6.4272608956210675E-2</v>
      </c>
      <c r="L755" s="13">
        <f t="shared" si="137"/>
        <v>0</v>
      </c>
      <c r="M755" s="13">
        <f t="shared" si="142"/>
        <v>2.5607723641624867E-4</v>
      </c>
      <c r="N755" s="13">
        <f t="shared" si="138"/>
        <v>1.5876788657807417E-4</v>
      </c>
      <c r="O755" s="13">
        <f t="shared" si="139"/>
        <v>1.5876788657807417E-4</v>
      </c>
      <c r="Q755">
        <v>13.14114918521005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83.57973332827072</v>
      </c>
      <c r="G756" s="13">
        <f t="shared" si="133"/>
        <v>7.3519858027424663</v>
      </c>
      <c r="H756" s="13">
        <f t="shared" si="134"/>
        <v>76.227747525528258</v>
      </c>
      <c r="I756" s="16">
        <f t="shared" si="141"/>
        <v>76.292020134484474</v>
      </c>
      <c r="J756" s="13">
        <f t="shared" si="135"/>
        <v>63.19199677653463</v>
      </c>
      <c r="K756" s="13">
        <f t="shared" si="136"/>
        <v>13.100023357949844</v>
      </c>
      <c r="L756" s="13">
        <f t="shared" si="137"/>
        <v>0</v>
      </c>
      <c r="M756" s="13">
        <f t="shared" si="142"/>
        <v>9.7309349838174501E-5</v>
      </c>
      <c r="N756" s="13">
        <f t="shared" si="138"/>
        <v>6.0331796899668191E-5</v>
      </c>
      <c r="O756" s="13">
        <f t="shared" si="139"/>
        <v>7.352046134539366</v>
      </c>
      <c r="Q756">
        <v>11.054395830453821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61.29820374594113</v>
      </c>
      <c r="G757" s="13">
        <f t="shared" si="133"/>
        <v>3.6227996726304972</v>
      </c>
      <c r="H757" s="13">
        <f t="shared" si="134"/>
        <v>57.675404073310631</v>
      </c>
      <c r="I757" s="16">
        <f t="shared" si="141"/>
        <v>70.775427431260482</v>
      </c>
      <c r="J757" s="13">
        <f t="shared" si="135"/>
        <v>63.337601848990943</v>
      </c>
      <c r="K757" s="13">
        <f t="shared" si="136"/>
        <v>7.4378255822695394</v>
      </c>
      <c r="L757" s="13">
        <f t="shared" si="137"/>
        <v>0</v>
      </c>
      <c r="M757" s="13">
        <f t="shared" si="142"/>
        <v>3.6977552938506311E-5</v>
      </c>
      <c r="N757" s="13">
        <f t="shared" si="138"/>
        <v>2.2926082821873912E-5</v>
      </c>
      <c r="O757" s="13">
        <f t="shared" si="139"/>
        <v>3.6228225987133191</v>
      </c>
      <c r="Q757">
        <v>14.41838009159331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61.263596093228522</v>
      </c>
      <c r="G758" s="13">
        <f t="shared" si="133"/>
        <v>3.6170075039189764</v>
      </c>
      <c r="H758" s="13">
        <f t="shared" si="134"/>
        <v>57.646588589309545</v>
      </c>
      <c r="I758" s="16">
        <f t="shared" si="141"/>
        <v>65.084414171579084</v>
      </c>
      <c r="J758" s="13">
        <f t="shared" si="135"/>
        <v>61.088308704325009</v>
      </c>
      <c r="K758" s="13">
        <f t="shared" si="136"/>
        <v>3.9961054672540754</v>
      </c>
      <c r="L758" s="13">
        <f t="shared" si="137"/>
        <v>0</v>
      </c>
      <c r="M758" s="13">
        <f t="shared" si="142"/>
        <v>1.4051470116632399E-5</v>
      </c>
      <c r="N758" s="13">
        <f t="shared" si="138"/>
        <v>8.7119114723120873E-6</v>
      </c>
      <c r="O758" s="13">
        <f t="shared" si="139"/>
        <v>3.6170162158304486</v>
      </c>
      <c r="Q758">
        <v>17.576432121227459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27.082966350354688</v>
      </c>
      <c r="G759" s="13">
        <f t="shared" si="133"/>
        <v>0</v>
      </c>
      <c r="H759" s="13">
        <f t="shared" si="134"/>
        <v>27.082966350354688</v>
      </c>
      <c r="I759" s="16">
        <f t="shared" si="141"/>
        <v>31.079071817608764</v>
      </c>
      <c r="J759" s="13">
        <f t="shared" si="135"/>
        <v>30.767017977438215</v>
      </c>
      <c r="K759" s="13">
        <f t="shared" si="136"/>
        <v>0.31205384017054882</v>
      </c>
      <c r="L759" s="13">
        <f t="shared" si="137"/>
        <v>0</v>
      </c>
      <c r="M759" s="13">
        <f t="shared" si="142"/>
        <v>5.3395586443203114E-6</v>
      </c>
      <c r="N759" s="13">
        <f t="shared" si="138"/>
        <v>3.310526359478593E-6</v>
      </c>
      <c r="O759" s="13">
        <f t="shared" si="139"/>
        <v>3.310526359478593E-6</v>
      </c>
      <c r="Q759">
        <v>20.493457339776469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9.9052563871792181</v>
      </c>
      <c r="G760" s="13">
        <f t="shared" si="133"/>
        <v>0</v>
      </c>
      <c r="H760" s="13">
        <f t="shared" si="134"/>
        <v>9.9052563871792181</v>
      </c>
      <c r="I760" s="16">
        <f t="shared" si="141"/>
        <v>10.217310227349767</v>
      </c>
      <c r="J760" s="13">
        <f t="shared" si="135"/>
        <v>10.211252917673738</v>
      </c>
      <c r="K760" s="13">
        <f t="shared" si="136"/>
        <v>6.0573096760290213E-3</v>
      </c>
      <c r="L760" s="13">
        <f t="shared" si="137"/>
        <v>0</v>
      </c>
      <c r="M760" s="13">
        <f t="shared" si="142"/>
        <v>2.0290322848417184E-6</v>
      </c>
      <c r="N760" s="13">
        <f t="shared" si="138"/>
        <v>1.2580000166018653E-6</v>
      </c>
      <c r="O760" s="13">
        <f t="shared" si="139"/>
        <v>1.2580000166018653E-6</v>
      </c>
      <c r="Q760">
        <v>24.890562870967749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11.134908356663161</v>
      </c>
      <c r="G761" s="13">
        <f t="shared" si="133"/>
        <v>0</v>
      </c>
      <c r="H761" s="13">
        <f t="shared" si="134"/>
        <v>11.134908356663161</v>
      </c>
      <c r="I761" s="16">
        <f t="shared" si="141"/>
        <v>11.14096566633919</v>
      </c>
      <c r="J761" s="13">
        <f t="shared" si="135"/>
        <v>11.132264169002029</v>
      </c>
      <c r="K761" s="13">
        <f t="shared" si="136"/>
        <v>8.7014973371601911E-3</v>
      </c>
      <c r="L761" s="13">
        <f t="shared" si="137"/>
        <v>0</v>
      </c>
      <c r="M761" s="13">
        <f t="shared" si="142"/>
        <v>7.7103226823985311E-7</v>
      </c>
      <c r="N761" s="13">
        <f t="shared" si="138"/>
        <v>4.7804000630870897E-7</v>
      </c>
      <c r="O761" s="13">
        <f t="shared" si="139"/>
        <v>4.7804000630870897E-7</v>
      </c>
      <c r="Q761">
        <v>24.153652797441289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4.8254800092129493</v>
      </c>
      <c r="G762" s="13">
        <f t="shared" si="133"/>
        <v>0</v>
      </c>
      <c r="H762" s="13">
        <f t="shared" si="134"/>
        <v>4.8254800092129493</v>
      </c>
      <c r="I762" s="16">
        <f t="shared" si="141"/>
        <v>4.8341815065501095</v>
      </c>
      <c r="J762" s="13">
        <f t="shared" si="135"/>
        <v>4.8329617190637784</v>
      </c>
      <c r="K762" s="13">
        <f t="shared" si="136"/>
        <v>1.2197874863311142E-3</v>
      </c>
      <c r="L762" s="13">
        <f t="shared" si="137"/>
        <v>0</v>
      </c>
      <c r="M762" s="13">
        <f t="shared" si="142"/>
        <v>2.9299226193114414E-7</v>
      </c>
      <c r="N762" s="13">
        <f t="shared" si="138"/>
        <v>1.8165520239730937E-7</v>
      </c>
      <c r="O762" s="13">
        <f t="shared" si="139"/>
        <v>1.8165520239730937E-7</v>
      </c>
      <c r="Q762">
        <v>20.32966919156334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4.6645242156870772</v>
      </c>
      <c r="G763" s="13">
        <f t="shared" si="133"/>
        <v>0</v>
      </c>
      <c r="H763" s="13">
        <f t="shared" si="134"/>
        <v>4.6645242156870772</v>
      </c>
      <c r="I763" s="16">
        <f t="shared" si="141"/>
        <v>4.6657440031734083</v>
      </c>
      <c r="J763" s="13">
        <f t="shared" si="135"/>
        <v>4.6644512820751309</v>
      </c>
      <c r="K763" s="13">
        <f t="shared" si="136"/>
        <v>1.2927210982773829E-3</v>
      </c>
      <c r="L763" s="13">
        <f t="shared" si="137"/>
        <v>0</v>
      </c>
      <c r="M763" s="13">
        <f t="shared" si="142"/>
        <v>1.1133705953383477E-7</v>
      </c>
      <c r="N763" s="13">
        <f t="shared" si="138"/>
        <v>6.9028976910977563E-8</v>
      </c>
      <c r="O763" s="13">
        <f t="shared" si="139"/>
        <v>6.9028976910977563E-8</v>
      </c>
      <c r="Q763">
        <v>19.168392820078171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48.479999205037103</v>
      </c>
      <c r="G764" s="13">
        <f t="shared" si="133"/>
        <v>1.4774590482244148</v>
      </c>
      <c r="H764" s="13">
        <f t="shared" si="134"/>
        <v>47.002540156812685</v>
      </c>
      <c r="I764" s="16">
        <f t="shared" si="141"/>
        <v>47.003832877910966</v>
      </c>
      <c r="J764" s="13">
        <f t="shared" si="135"/>
        <v>44.624743285592253</v>
      </c>
      <c r="K764" s="13">
        <f t="shared" si="136"/>
        <v>2.3790895923187136</v>
      </c>
      <c r="L764" s="13">
        <f t="shared" si="137"/>
        <v>0</v>
      </c>
      <c r="M764" s="13">
        <f t="shared" si="142"/>
        <v>4.2308082622857211E-8</v>
      </c>
      <c r="N764" s="13">
        <f t="shared" si="138"/>
        <v>2.6231011226171471E-8</v>
      </c>
      <c r="O764" s="13">
        <f t="shared" si="139"/>
        <v>1.4774590744554259</v>
      </c>
      <c r="Q764">
        <v>14.431746500982729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101.5429373923559</v>
      </c>
      <c r="G765" s="13">
        <f t="shared" si="133"/>
        <v>10.358428031075052</v>
      </c>
      <c r="H765" s="13">
        <f t="shared" si="134"/>
        <v>91.184509361280845</v>
      </c>
      <c r="I765" s="16">
        <f t="shared" si="141"/>
        <v>93.563598953599552</v>
      </c>
      <c r="J765" s="13">
        <f t="shared" si="135"/>
        <v>75.78864669252215</v>
      </c>
      <c r="K765" s="13">
        <f t="shared" si="136"/>
        <v>17.774952261077402</v>
      </c>
      <c r="L765" s="13">
        <f t="shared" si="137"/>
        <v>0.41700200488768474</v>
      </c>
      <c r="M765" s="13">
        <f t="shared" si="142"/>
        <v>0.41700202096475614</v>
      </c>
      <c r="N765" s="13">
        <f t="shared" si="138"/>
        <v>0.25854125299814879</v>
      </c>
      <c r="O765" s="13">
        <f t="shared" si="139"/>
        <v>10.6169692840732</v>
      </c>
      <c r="Q765">
        <v>13.060123451612901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131.07493986685489</v>
      </c>
      <c r="G766" s="13">
        <f t="shared" si="133"/>
        <v>15.301101899823859</v>
      </c>
      <c r="H766" s="13">
        <f t="shared" si="134"/>
        <v>115.77383796703103</v>
      </c>
      <c r="I766" s="16">
        <f t="shared" si="141"/>
        <v>133.13178822322075</v>
      </c>
      <c r="J766" s="13">
        <f t="shared" si="135"/>
        <v>94.606399066993319</v>
      </c>
      <c r="K766" s="13">
        <f t="shared" si="136"/>
        <v>38.525389156227433</v>
      </c>
      <c r="L766" s="13">
        <f t="shared" si="137"/>
        <v>13.054396173167682</v>
      </c>
      <c r="M766" s="13">
        <f t="shared" si="142"/>
        <v>13.212856941134287</v>
      </c>
      <c r="N766" s="13">
        <f t="shared" si="138"/>
        <v>8.1919713035032586</v>
      </c>
      <c r="O766" s="13">
        <f t="shared" si="139"/>
        <v>23.493073203327118</v>
      </c>
      <c r="Q766">
        <v>13.63635943469375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12.33720769451137</v>
      </c>
      <c r="G767" s="13">
        <f t="shared" si="133"/>
        <v>0</v>
      </c>
      <c r="H767" s="13">
        <f t="shared" si="134"/>
        <v>12.33720769451137</v>
      </c>
      <c r="I767" s="16">
        <f t="shared" si="141"/>
        <v>37.808200677571122</v>
      </c>
      <c r="J767" s="13">
        <f t="shared" si="135"/>
        <v>36.596488494620729</v>
      </c>
      <c r="K767" s="13">
        <f t="shared" si="136"/>
        <v>1.211712182950393</v>
      </c>
      <c r="L767" s="13">
        <f t="shared" si="137"/>
        <v>0</v>
      </c>
      <c r="M767" s="13">
        <f t="shared" si="142"/>
        <v>5.0208856376310287</v>
      </c>
      <c r="N767" s="13">
        <f t="shared" si="138"/>
        <v>3.112949095331238</v>
      </c>
      <c r="O767" s="13">
        <f t="shared" si="139"/>
        <v>3.112949095331238</v>
      </c>
      <c r="Q767">
        <v>14.79775892189453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74.243924800200745</v>
      </c>
      <c r="G768" s="13">
        <f t="shared" si="133"/>
        <v>5.7894823153755279</v>
      </c>
      <c r="H768" s="13">
        <f t="shared" si="134"/>
        <v>68.454442484825222</v>
      </c>
      <c r="I768" s="16">
        <f t="shared" si="141"/>
        <v>69.666154667775615</v>
      </c>
      <c r="J768" s="13">
        <f t="shared" si="135"/>
        <v>61.171347621014981</v>
      </c>
      <c r="K768" s="13">
        <f t="shared" si="136"/>
        <v>8.4948070467606343</v>
      </c>
      <c r="L768" s="13">
        <f t="shared" si="137"/>
        <v>0</v>
      </c>
      <c r="M768" s="13">
        <f t="shared" si="142"/>
        <v>1.9079365422997907</v>
      </c>
      <c r="N768" s="13">
        <f t="shared" si="138"/>
        <v>1.1829206562258703</v>
      </c>
      <c r="O768" s="13">
        <f t="shared" si="139"/>
        <v>6.9724029716013982</v>
      </c>
      <c r="Q768">
        <v>12.899311565767659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52.001269356259513</v>
      </c>
      <c r="G769" s="13">
        <f t="shared" si="133"/>
        <v>2.0668024216133687</v>
      </c>
      <c r="H769" s="13">
        <f t="shared" si="134"/>
        <v>49.934466934646146</v>
      </c>
      <c r="I769" s="16">
        <f t="shared" si="141"/>
        <v>58.42927398140678</v>
      </c>
      <c r="J769" s="13">
        <f t="shared" si="135"/>
        <v>54.084123634004712</v>
      </c>
      <c r="K769" s="13">
        <f t="shared" si="136"/>
        <v>4.3451503474020683</v>
      </c>
      <c r="L769" s="13">
        <f t="shared" si="137"/>
        <v>0</v>
      </c>
      <c r="M769" s="13">
        <f t="shared" si="142"/>
        <v>0.72501588607392042</v>
      </c>
      <c r="N769" s="13">
        <f t="shared" si="138"/>
        <v>0.44950984936583066</v>
      </c>
      <c r="O769" s="13">
        <f t="shared" si="139"/>
        <v>2.5163122709791992</v>
      </c>
      <c r="Q769">
        <v>14.51830859558611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42.186960707107303</v>
      </c>
      <c r="G770" s="13">
        <f t="shared" si="133"/>
        <v>0.42421394689386055</v>
      </c>
      <c r="H770" s="13">
        <f t="shared" si="134"/>
        <v>41.762746760213446</v>
      </c>
      <c r="I770" s="16">
        <f t="shared" si="141"/>
        <v>46.107897107615514</v>
      </c>
      <c r="J770" s="13">
        <f t="shared" si="135"/>
        <v>45.146418943083461</v>
      </c>
      <c r="K770" s="13">
        <f t="shared" si="136"/>
        <v>0.96147816453205337</v>
      </c>
      <c r="L770" s="13">
        <f t="shared" si="137"/>
        <v>0</v>
      </c>
      <c r="M770" s="13">
        <f t="shared" si="142"/>
        <v>0.27550603670808976</v>
      </c>
      <c r="N770" s="13">
        <f t="shared" si="138"/>
        <v>0.17081374275901565</v>
      </c>
      <c r="O770" s="13">
        <f t="shared" si="139"/>
        <v>0.59502768965287622</v>
      </c>
      <c r="Q770">
        <v>20.78679271276199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19.68314811792283</v>
      </c>
      <c r="G771" s="13">
        <f t="shared" si="133"/>
        <v>0</v>
      </c>
      <c r="H771" s="13">
        <f t="shared" si="134"/>
        <v>19.68314811792283</v>
      </c>
      <c r="I771" s="16">
        <f t="shared" si="141"/>
        <v>20.644626282454883</v>
      </c>
      <c r="J771" s="13">
        <f t="shared" si="135"/>
        <v>20.582732104811218</v>
      </c>
      <c r="K771" s="13">
        <f t="shared" si="136"/>
        <v>6.1894177643665671E-2</v>
      </c>
      <c r="L771" s="13">
        <f t="shared" si="137"/>
        <v>0</v>
      </c>
      <c r="M771" s="13">
        <f t="shared" si="142"/>
        <v>0.10469229394907412</v>
      </c>
      <c r="N771" s="13">
        <f t="shared" si="138"/>
        <v>6.4909222248425949E-2</v>
      </c>
      <c r="O771" s="13">
        <f t="shared" si="139"/>
        <v>6.4909222248425949E-2</v>
      </c>
      <c r="Q771">
        <v>23.334945703581258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24.010425988718779</v>
      </c>
      <c r="G772" s="13">
        <f t="shared" si="133"/>
        <v>0</v>
      </c>
      <c r="H772" s="13">
        <f t="shared" si="134"/>
        <v>24.010425988718779</v>
      </c>
      <c r="I772" s="16">
        <f t="shared" si="141"/>
        <v>24.072320166362445</v>
      </c>
      <c r="J772" s="13">
        <f t="shared" si="135"/>
        <v>23.994489724549954</v>
      </c>
      <c r="K772" s="13">
        <f t="shared" si="136"/>
        <v>7.7830441812491102E-2</v>
      </c>
      <c r="L772" s="13">
        <f t="shared" si="137"/>
        <v>0</v>
      </c>
      <c r="M772" s="13">
        <f t="shared" si="142"/>
        <v>3.9783071700648168E-2</v>
      </c>
      <c r="N772" s="13">
        <f t="shared" si="138"/>
        <v>2.4665504454401865E-2</v>
      </c>
      <c r="O772" s="13">
        <f t="shared" si="139"/>
        <v>2.4665504454401865E-2</v>
      </c>
      <c r="Q772">
        <v>24.988959870967751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4.4070406161564364</v>
      </c>
      <c r="G773" s="13">
        <f t="shared" si="133"/>
        <v>0</v>
      </c>
      <c r="H773" s="13">
        <f t="shared" si="134"/>
        <v>4.4070406161564364</v>
      </c>
      <c r="I773" s="16">
        <f t="shared" si="141"/>
        <v>4.4848710579689275</v>
      </c>
      <c r="J773" s="13">
        <f t="shared" si="135"/>
        <v>4.4842865581770281</v>
      </c>
      <c r="K773" s="13">
        <f t="shared" si="136"/>
        <v>5.8449979189933998E-4</v>
      </c>
      <c r="L773" s="13">
        <f t="shared" si="137"/>
        <v>0</v>
      </c>
      <c r="M773" s="13">
        <f t="shared" si="142"/>
        <v>1.5117567246246303E-2</v>
      </c>
      <c r="N773" s="13">
        <f t="shared" si="138"/>
        <v>9.3728916926727086E-3</v>
      </c>
      <c r="O773" s="13">
        <f t="shared" si="139"/>
        <v>9.3728916926727086E-3</v>
      </c>
      <c r="Q773">
        <v>23.95157429596998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6.2218069590882683</v>
      </c>
      <c r="G774" s="13">
        <f t="shared" ref="G774:G837" si="144">IF((F774-$J$2)&gt;0,$I$2*(F774-$J$2),0)</f>
        <v>0</v>
      </c>
      <c r="H774" s="13">
        <f t="shared" ref="H774:H837" si="145">F774-G774</f>
        <v>6.2218069590882683</v>
      </c>
      <c r="I774" s="16">
        <f t="shared" si="141"/>
        <v>6.2223914588801676</v>
      </c>
      <c r="J774" s="13">
        <f t="shared" ref="J774:J837" si="146">I774/SQRT(1+(I774/($K$2*(300+(25*Q774)+0.05*(Q774)^3)))^2)</f>
        <v>6.2209541670280508</v>
      </c>
      <c r="K774" s="13">
        <f t="shared" ref="K774:K837" si="147">I774-J774</f>
        <v>1.4372918521168287E-3</v>
      </c>
      <c r="L774" s="13">
        <f t="shared" ref="L774:L837" si="148">IF(K774&gt;$N$2,(K774-$N$2)/$L$2,0)</f>
        <v>0</v>
      </c>
      <c r="M774" s="13">
        <f t="shared" si="142"/>
        <v>5.7446755535735944E-3</v>
      </c>
      <c r="N774" s="13">
        <f t="shared" ref="N774:N837" si="149">$M$2*M774</f>
        <v>3.5616988432156287E-3</v>
      </c>
      <c r="O774" s="13">
        <f t="shared" ref="O774:O837" si="150">N774+G774</f>
        <v>3.5616988432156287E-3</v>
      </c>
      <c r="Q774">
        <v>24.54103536939288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46.000120116365522</v>
      </c>
      <c r="G775" s="13">
        <f t="shared" si="144"/>
        <v>1.0624098628595617</v>
      </c>
      <c r="H775" s="13">
        <f t="shared" si="145"/>
        <v>44.937710253505962</v>
      </c>
      <c r="I775" s="16">
        <f t="shared" ref="I775:I838" si="152">H775+K774-L774</f>
        <v>44.939147545358082</v>
      </c>
      <c r="J775" s="13">
        <f t="shared" si="146"/>
        <v>44.058891247934412</v>
      </c>
      <c r="K775" s="13">
        <f t="shared" si="147"/>
        <v>0.88025629742367073</v>
      </c>
      <c r="L775" s="13">
        <f t="shared" si="148"/>
        <v>0</v>
      </c>
      <c r="M775" s="13">
        <f t="shared" ref="M775:M838" si="153">L775+M774-N774</f>
        <v>2.1829767103579657E-3</v>
      </c>
      <c r="N775" s="13">
        <f t="shared" si="149"/>
        <v>1.3534455604219387E-3</v>
      </c>
      <c r="O775" s="13">
        <f t="shared" si="150"/>
        <v>1.0637633084199836</v>
      </c>
      <c r="Q775">
        <v>20.879873456784171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46.098445086161789</v>
      </c>
      <c r="G776" s="13">
        <f t="shared" si="144"/>
        <v>1.0788661888156894</v>
      </c>
      <c r="H776" s="13">
        <f t="shared" si="145"/>
        <v>45.019578897346101</v>
      </c>
      <c r="I776" s="16">
        <f t="shared" si="152"/>
        <v>45.899835194769771</v>
      </c>
      <c r="J776" s="13">
        <f t="shared" si="146"/>
        <v>43.745573163055532</v>
      </c>
      <c r="K776" s="13">
        <f t="shared" si="147"/>
        <v>2.1542620317142394</v>
      </c>
      <c r="L776" s="13">
        <f t="shared" si="148"/>
        <v>0</v>
      </c>
      <c r="M776" s="13">
        <f t="shared" si="153"/>
        <v>8.2953114993602702E-4</v>
      </c>
      <c r="N776" s="13">
        <f t="shared" si="149"/>
        <v>5.143093129603368E-4</v>
      </c>
      <c r="O776" s="13">
        <f t="shared" si="150"/>
        <v>1.0793804981286497</v>
      </c>
      <c r="Q776">
        <v>14.675385923608671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157.25628416454481</v>
      </c>
      <c r="G777" s="13">
        <f t="shared" si="144"/>
        <v>19.682987158727318</v>
      </c>
      <c r="H777" s="13">
        <f t="shared" si="145"/>
        <v>137.57329700581749</v>
      </c>
      <c r="I777" s="16">
        <f t="shared" si="152"/>
        <v>139.72755903753173</v>
      </c>
      <c r="J777" s="13">
        <f t="shared" si="146"/>
        <v>98.708777710704595</v>
      </c>
      <c r="K777" s="13">
        <f t="shared" si="147"/>
        <v>41.018781326827138</v>
      </c>
      <c r="L777" s="13">
        <f t="shared" si="148"/>
        <v>14.572917437813272</v>
      </c>
      <c r="M777" s="13">
        <f t="shared" si="153"/>
        <v>14.573232659650248</v>
      </c>
      <c r="N777" s="13">
        <f t="shared" si="149"/>
        <v>9.0354042489831539</v>
      </c>
      <c r="O777" s="13">
        <f t="shared" si="150"/>
        <v>28.71839140771047</v>
      </c>
      <c r="Q777">
        <v>14.1648917122216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145.97980736339309</v>
      </c>
      <c r="G778" s="13">
        <f t="shared" si="144"/>
        <v>17.795680422086857</v>
      </c>
      <c r="H778" s="13">
        <f t="shared" si="145"/>
        <v>128.18412694130623</v>
      </c>
      <c r="I778" s="16">
        <f t="shared" si="152"/>
        <v>154.62999083032011</v>
      </c>
      <c r="J778" s="13">
        <f t="shared" si="146"/>
        <v>89.132249691112662</v>
      </c>
      <c r="K778" s="13">
        <f t="shared" si="147"/>
        <v>65.497741139207449</v>
      </c>
      <c r="L778" s="13">
        <f t="shared" si="148"/>
        <v>29.481050001077005</v>
      </c>
      <c r="M778" s="13">
        <f t="shared" si="153"/>
        <v>35.018878411744097</v>
      </c>
      <c r="N778" s="13">
        <f t="shared" si="149"/>
        <v>21.711704615281342</v>
      </c>
      <c r="O778" s="13">
        <f t="shared" si="150"/>
        <v>39.507385037368195</v>
      </c>
      <c r="Q778">
        <v>10.556744651612901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4.95571179724078</v>
      </c>
      <c r="G779" s="13">
        <f t="shared" si="144"/>
        <v>0</v>
      </c>
      <c r="H779" s="13">
        <f t="shared" si="145"/>
        <v>4.95571179724078</v>
      </c>
      <c r="I779" s="16">
        <f t="shared" si="152"/>
        <v>40.972402935371221</v>
      </c>
      <c r="J779" s="13">
        <f t="shared" si="146"/>
        <v>39.431373425223391</v>
      </c>
      <c r="K779" s="13">
        <f t="shared" si="147"/>
        <v>1.5410295101478297</v>
      </c>
      <c r="L779" s="13">
        <f t="shared" si="148"/>
        <v>0</v>
      </c>
      <c r="M779" s="13">
        <f t="shared" si="153"/>
        <v>13.307173796462756</v>
      </c>
      <c r="N779" s="13">
        <f t="shared" si="149"/>
        <v>8.2504477538069079</v>
      </c>
      <c r="O779" s="13">
        <f t="shared" si="150"/>
        <v>8.2504477538069079</v>
      </c>
      <c r="Q779">
        <v>14.74026013942337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32.355803496980577</v>
      </c>
      <c r="G780" s="13">
        <f t="shared" si="144"/>
        <v>0</v>
      </c>
      <c r="H780" s="13">
        <f t="shared" si="145"/>
        <v>32.355803496980577</v>
      </c>
      <c r="I780" s="16">
        <f t="shared" si="152"/>
        <v>33.896833007128407</v>
      </c>
      <c r="J780" s="13">
        <f t="shared" si="146"/>
        <v>32.875328867547445</v>
      </c>
      <c r="K780" s="13">
        <f t="shared" si="147"/>
        <v>1.0215041395809621</v>
      </c>
      <c r="L780" s="13">
        <f t="shared" si="148"/>
        <v>0</v>
      </c>
      <c r="M780" s="13">
        <f t="shared" si="153"/>
        <v>5.056726042655848</v>
      </c>
      <c r="N780" s="13">
        <f t="shared" si="149"/>
        <v>3.1351701464466259</v>
      </c>
      <c r="O780" s="13">
        <f t="shared" si="150"/>
        <v>3.1351701464466259</v>
      </c>
      <c r="Q780">
        <v>13.68649965803421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61.695158505598087</v>
      </c>
      <c r="G781" s="13">
        <f t="shared" si="144"/>
        <v>3.6892366817471705</v>
      </c>
      <c r="H781" s="13">
        <f t="shared" si="145"/>
        <v>58.005921823850919</v>
      </c>
      <c r="I781" s="16">
        <f t="shared" si="152"/>
        <v>59.027425963431881</v>
      </c>
      <c r="J781" s="13">
        <f t="shared" si="146"/>
        <v>53.232718310165929</v>
      </c>
      <c r="K781" s="13">
        <f t="shared" si="147"/>
        <v>5.7947076532659523</v>
      </c>
      <c r="L781" s="13">
        <f t="shared" si="148"/>
        <v>0</v>
      </c>
      <c r="M781" s="13">
        <f t="shared" si="153"/>
        <v>1.9215558962092221</v>
      </c>
      <c r="N781" s="13">
        <f t="shared" si="149"/>
        <v>1.1913646556497177</v>
      </c>
      <c r="O781" s="13">
        <f t="shared" si="150"/>
        <v>4.8806013373968877</v>
      </c>
      <c r="Q781">
        <v>12.359029113964731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16.43788232530552</v>
      </c>
      <c r="G782" s="13">
        <f t="shared" si="144"/>
        <v>0</v>
      </c>
      <c r="H782" s="13">
        <f t="shared" si="145"/>
        <v>16.43788232530552</v>
      </c>
      <c r="I782" s="16">
        <f t="shared" si="152"/>
        <v>22.232589978571472</v>
      </c>
      <c r="J782" s="13">
        <f t="shared" si="146"/>
        <v>22.082132514024366</v>
      </c>
      <c r="K782" s="13">
        <f t="shared" si="147"/>
        <v>0.15045746454710596</v>
      </c>
      <c r="L782" s="13">
        <f t="shared" si="148"/>
        <v>0</v>
      </c>
      <c r="M782" s="13">
        <f t="shared" si="153"/>
        <v>0.73019124055950435</v>
      </c>
      <c r="N782" s="13">
        <f t="shared" si="149"/>
        <v>0.45271856914689268</v>
      </c>
      <c r="O782" s="13">
        <f t="shared" si="150"/>
        <v>0.45271856914689268</v>
      </c>
      <c r="Q782">
        <v>18.583738253278209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29.805655887330801</v>
      </c>
      <c r="G783" s="13">
        <f t="shared" si="144"/>
        <v>0</v>
      </c>
      <c r="H783" s="13">
        <f t="shared" si="145"/>
        <v>29.805655887330801</v>
      </c>
      <c r="I783" s="16">
        <f t="shared" si="152"/>
        <v>29.956113351877907</v>
      </c>
      <c r="J783" s="13">
        <f t="shared" si="146"/>
        <v>29.788494142145762</v>
      </c>
      <c r="K783" s="13">
        <f t="shared" si="147"/>
        <v>0.16761920973214472</v>
      </c>
      <c r="L783" s="13">
        <f t="shared" si="148"/>
        <v>0</v>
      </c>
      <c r="M783" s="13">
        <f t="shared" si="153"/>
        <v>0.27747267141261167</v>
      </c>
      <c r="N783" s="13">
        <f t="shared" si="149"/>
        <v>0.17203305627581925</v>
      </c>
      <c r="O783" s="13">
        <f t="shared" si="150"/>
        <v>0.17203305627581925</v>
      </c>
      <c r="Q783">
        <v>24.166985314740231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6.1494476827770752</v>
      </c>
      <c r="G784" s="13">
        <f t="shared" si="144"/>
        <v>0</v>
      </c>
      <c r="H784" s="13">
        <f t="shared" si="145"/>
        <v>6.1494476827770752</v>
      </c>
      <c r="I784" s="16">
        <f t="shared" si="152"/>
        <v>6.3170668925092199</v>
      </c>
      <c r="J784" s="13">
        <f t="shared" si="146"/>
        <v>6.3156065174138973</v>
      </c>
      <c r="K784" s="13">
        <f t="shared" si="147"/>
        <v>1.4603750953225969E-3</v>
      </c>
      <c r="L784" s="13">
        <f t="shared" si="148"/>
        <v>0</v>
      </c>
      <c r="M784" s="13">
        <f t="shared" si="153"/>
        <v>0.10543961513679243</v>
      </c>
      <c r="N784" s="13">
        <f t="shared" si="149"/>
        <v>6.5372561384811304E-2</v>
      </c>
      <c r="O784" s="13">
        <f t="shared" si="150"/>
        <v>6.5372561384811304E-2</v>
      </c>
      <c r="Q784">
        <v>24.75156339983273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15.58012453115354</v>
      </c>
      <c r="G785" s="13">
        <f t="shared" si="144"/>
        <v>0</v>
      </c>
      <c r="H785" s="13">
        <f t="shared" si="145"/>
        <v>15.58012453115354</v>
      </c>
      <c r="I785" s="16">
        <f t="shared" si="152"/>
        <v>15.581584906248864</v>
      </c>
      <c r="J785" s="13">
        <f t="shared" si="146"/>
        <v>15.564525237758021</v>
      </c>
      <c r="K785" s="13">
        <f t="shared" si="147"/>
        <v>1.7059668490842839E-2</v>
      </c>
      <c r="L785" s="13">
        <f t="shared" si="148"/>
        <v>0</v>
      </c>
      <c r="M785" s="13">
        <f t="shared" si="153"/>
        <v>4.0067053751981122E-2</v>
      </c>
      <c r="N785" s="13">
        <f t="shared" si="149"/>
        <v>2.4841573326228297E-2</v>
      </c>
      <c r="O785" s="13">
        <f t="shared" si="150"/>
        <v>2.4841573326228297E-2</v>
      </c>
      <c r="Q785">
        <v>26.549867870967748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4.8842861936471786</v>
      </c>
      <c r="G786" s="13">
        <f t="shared" si="144"/>
        <v>0</v>
      </c>
      <c r="H786" s="13">
        <f t="shared" si="145"/>
        <v>4.8842861936471786</v>
      </c>
      <c r="I786" s="16">
        <f t="shared" si="152"/>
        <v>4.9013458621380215</v>
      </c>
      <c r="J786" s="13">
        <f t="shared" si="146"/>
        <v>4.9004382807309641</v>
      </c>
      <c r="K786" s="13">
        <f t="shared" si="147"/>
        <v>9.0758140705737844E-4</v>
      </c>
      <c r="L786" s="13">
        <f t="shared" si="148"/>
        <v>0</v>
      </c>
      <c r="M786" s="13">
        <f t="shared" si="153"/>
        <v>1.5225480425752825E-2</v>
      </c>
      <c r="N786" s="13">
        <f t="shared" si="149"/>
        <v>9.4397978639667521E-3</v>
      </c>
      <c r="O786" s="13">
        <f t="shared" si="150"/>
        <v>9.4397978639667521E-3</v>
      </c>
      <c r="Q786">
        <v>22.715014749083899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4.4595729079129356</v>
      </c>
      <c r="G787" s="13">
        <f t="shared" si="144"/>
        <v>0</v>
      </c>
      <c r="H787" s="13">
        <f t="shared" si="145"/>
        <v>4.4595729079129356</v>
      </c>
      <c r="I787" s="16">
        <f t="shared" si="152"/>
        <v>4.460480489319993</v>
      </c>
      <c r="J787" s="13">
        <f t="shared" si="146"/>
        <v>4.4594264637781516</v>
      </c>
      <c r="K787" s="13">
        <f t="shared" si="147"/>
        <v>1.0540255418414191E-3</v>
      </c>
      <c r="L787" s="13">
        <f t="shared" si="148"/>
        <v>0</v>
      </c>
      <c r="M787" s="13">
        <f t="shared" si="153"/>
        <v>5.7856825617860728E-3</v>
      </c>
      <c r="N787" s="13">
        <f t="shared" si="149"/>
        <v>3.5871231883073651E-3</v>
      </c>
      <c r="O787" s="13">
        <f t="shared" si="150"/>
        <v>3.5871231883073651E-3</v>
      </c>
      <c r="Q787">
        <v>19.657073238146431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30.45237817220551</v>
      </c>
      <c r="G788" s="13">
        <f t="shared" si="144"/>
        <v>0</v>
      </c>
      <c r="H788" s="13">
        <f t="shared" si="145"/>
        <v>30.45237817220551</v>
      </c>
      <c r="I788" s="16">
        <f t="shared" si="152"/>
        <v>30.45343219774735</v>
      </c>
      <c r="J788" s="13">
        <f t="shared" si="146"/>
        <v>29.809054812695937</v>
      </c>
      <c r="K788" s="13">
        <f t="shared" si="147"/>
        <v>0.6443773850514134</v>
      </c>
      <c r="L788" s="13">
        <f t="shared" si="148"/>
        <v>0</v>
      </c>
      <c r="M788" s="13">
        <f t="shared" si="153"/>
        <v>2.1985593734787077E-3</v>
      </c>
      <c r="N788" s="13">
        <f t="shared" si="149"/>
        <v>1.3631068115567988E-3</v>
      </c>
      <c r="O788" s="13">
        <f t="shared" si="150"/>
        <v>1.3631068115567988E-3</v>
      </c>
      <c r="Q788">
        <v>14.79329628268566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6.5752674889300247</v>
      </c>
      <c r="G789" s="13">
        <f t="shared" si="144"/>
        <v>0</v>
      </c>
      <c r="H789" s="13">
        <f t="shared" si="145"/>
        <v>6.5752674889300247</v>
      </c>
      <c r="I789" s="16">
        <f t="shared" si="152"/>
        <v>7.2196448739814381</v>
      </c>
      <c r="J789" s="13">
        <f t="shared" si="146"/>
        <v>7.20699337132229</v>
      </c>
      <c r="K789" s="13">
        <f t="shared" si="147"/>
        <v>1.2651502659148051E-2</v>
      </c>
      <c r="L789" s="13">
        <f t="shared" si="148"/>
        <v>0</v>
      </c>
      <c r="M789" s="13">
        <f t="shared" si="153"/>
        <v>8.3545256192190894E-4</v>
      </c>
      <c r="N789" s="13">
        <f t="shared" si="149"/>
        <v>5.1798058839158353E-4</v>
      </c>
      <c r="O789" s="13">
        <f t="shared" si="150"/>
        <v>5.1798058839158353E-4</v>
      </c>
      <c r="Q789">
        <v>12.19030196921106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147.91957068933951</v>
      </c>
      <c r="G790" s="13">
        <f t="shared" si="144"/>
        <v>18.120332213342515</v>
      </c>
      <c r="H790" s="13">
        <f t="shared" si="145"/>
        <v>129.79923847599699</v>
      </c>
      <c r="I790" s="16">
        <f t="shared" si="152"/>
        <v>129.81188997865613</v>
      </c>
      <c r="J790" s="13">
        <f t="shared" si="146"/>
        <v>91.350956739492432</v>
      </c>
      <c r="K790" s="13">
        <f t="shared" si="147"/>
        <v>38.460933239163694</v>
      </c>
      <c r="L790" s="13">
        <f t="shared" si="148"/>
        <v>13.015141345207756</v>
      </c>
      <c r="M790" s="13">
        <f t="shared" si="153"/>
        <v>13.015458817181287</v>
      </c>
      <c r="N790" s="13">
        <f t="shared" si="149"/>
        <v>8.0695844666523975</v>
      </c>
      <c r="O790" s="13">
        <f t="shared" si="150"/>
        <v>26.189916679994912</v>
      </c>
      <c r="Q790">
        <v>12.984532375136469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139.04071542947139</v>
      </c>
      <c r="G791" s="13">
        <f t="shared" si="144"/>
        <v>16.634307487614951</v>
      </c>
      <c r="H791" s="13">
        <f t="shared" si="145"/>
        <v>122.40640794185644</v>
      </c>
      <c r="I791" s="16">
        <f t="shared" si="152"/>
        <v>147.8521998358124</v>
      </c>
      <c r="J791" s="13">
        <f t="shared" si="146"/>
        <v>94.065348655448489</v>
      </c>
      <c r="K791" s="13">
        <f t="shared" si="147"/>
        <v>53.786851180363911</v>
      </c>
      <c r="L791" s="13">
        <f t="shared" si="148"/>
        <v>22.348904628954802</v>
      </c>
      <c r="M791" s="13">
        <f t="shared" si="153"/>
        <v>27.294778979483691</v>
      </c>
      <c r="N791" s="13">
        <f t="shared" si="149"/>
        <v>16.922762967279887</v>
      </c>
      <c r="O791" s="13">
        <f t="shared" si="150"/>
        <v>33.557070454894841</v>
      </c>
      <c r="Q791">
        <v>12.20619215161291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41.187815958833532</v>
      </c>
      <c r="G792" s="13">
        <f t="shared" si="144"/>
        <v>0.25699038517789691</v>
      </c>
      <c r="H792" s="13">
        <f t="shared" si="145"/>
        <v>40.930825573655632</v>
      </c>
      <c r="I792" s="16">
        <f t="shared" si="152"/>
        <v>72.368772125064751</v>
      </c>
      <c r="J792" s="13">
        <f t="shared" si="146"/>
        <v>64.638102836626331</v>
      </c>
      <c r="K792" s="13">
        <f t="shared" si="147"/>
        <v>7.7306692884384205</v>
      </c>
      <c r="L792" s="13">
        <f t="shared" si="148"/>
        <v>0</v>
      </c>
      <c r="M792" s="13">
        <f t="shared" si="153"/>
        <v>10.372016012203805</v>
      </c>
      <c r="N792" s="13">
        <f t="shared" si="149"/>
        <v>6.4306499275663587</v>
      </c>
      <c r="O792" s="13">
        <f t="shared" si="150"/>
        <v>6.6876403127442554</v>
      </c>
      <c r="Q792">
        <v>14.600061424570679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61.826557340931679</v>
      </c>
      <c r="G793" s="13">
        <f t="shared" si="144"/>
        <v>3.7112284715131434</v>
      </c>
      <c r="H793" s="13">
        <f t="shared" si="145"/>
        <v>58.115328869418533</v>
      </c>
      <c r="I793" s="16">
        <f t="shared" si="152"/>
        <v>65.845998157856954</v>
      </c>
      <c r="J793" s="13">
        <f t="shared" si="146"/>
        <v>59.355695886463828</v>
      </c>
      <c r="K793" s="13">
        <f t="shared" si="147"/>
        <v>6.4903022713931264</v>
      </c>
      <c r="L793" s="13">
        <f t="shared" si="148"/>
        <v>0</v>
      </c>
      <c r="M793" s="13">
        <f t="shared" si="153"/>
        <v>3.9413660846374459</v>
      </c>
      <c r="N793" s="13">
        <f t="shared" si="149"/>
        <v>2.4436469724752166</v>
      </c>
      <c r="O793" s="13">
        <f t="shared" si="150"/>
        <v>6.1548754439883595</v>
      </c>
      <c r="Q793">
        <v>13.91820688540539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33.906816984513831</v>
      </c>
      <c r="G794" s="13">
        <f t="shared" si="144"/>
        <v>0</v>
      </c>
      <c r="H794" s="13">
        <f t="shared" si="145"/>
        <v>33.906816984513831</v>
      </c>
      <c r="I794" s="16">
        <f t="shared" si="152"/>
        <v>40.397119255906958</v>
      </c>
      <c r="J794" s="13">
        <f t="shared" si="146"/>
        <v>39.571966820961322</v>
      </c>
      <c r="K794" s="13">
        <f t="shared" si="147"/>
        <v>0.82515243494563606</v>
      </c>
      <c r="L794" s="13">
        <f t="shared" si="148"/>
        <v>0</v>
      </c>
      <c r="M794" s="13">
        <f t="shared" si="153"/>
        <v>1.4977191121622293</v>
      </c>
      <c r="N794" s="13">
        <f t="shared" si="149"/>
        <v>0.92858584954058221</v>
      </c>
      <c r="O794" s="13">
        <f t="shared" si="150"/>
        <v>0.92858584954058221</v>
      </c>
      <c r="Q794">
        <v>19.070388621598472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16.825270254765321</v>
      </c>
      <c r="G795" s="13">
        <f t="shared" si="144"/>
        <v>0</v>
      </c>
      <c r="H795" s="13">
        <f t="shared" si="145"/>
        <v>16.825270254765321</v>
      </c>
      <c r="I795" s="16">
        <f t="shared" si="152"/>
        <v>17.650422689710958</v>
      </c>
      <c r="J795" s="13">
        <f t="shared" si="146"/>
        <v>17.616911144764167</v>
      </c>
      <c r="K795" s="13">
        <f t="shared" si="147"/>
        <v>3.351154494679065E-2</v>
      </c>
      <c r="L795" s="13">
        <f t="shared" si="148"/>
        <v>0</v>
      </c>
      <c r="M795" s="13">
        <f t="shared" si="153"/>
        <v>0.5691332626216471</v>
      </c>
      <c r="N795" s="13">
        <f t="shared" si="149"/>
        <v>0.35286262282542119</v>
      </c>
      <c r="O795" s="13">
        <f t="shared" si="150"/>
        <v>0.35286262282542119</v>
      </c>
      <c r="Q795">
        <v>24.370496833635389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32.357693576592112</v>
      </c>
      <c r="G796" s="13">
        <f t="shared" si="144"/>
        <v>0</v>
      </c>
      <c r="H796" s="13">
        <f t="shared" si="145"/>
        <v>32.357693576592112</v>
      </c>
      <c r="I796" s="16">
        <f t="shared" si="152"/>
        <v>32.391205121538903</v>
      </c>
      <c r="J796" s="13">
        <f t="shared" si="146"/>
        <v>32.247145156419791</v>
      </c>
      <c r="K796" s="13">
        <f t="shared" si="147"/>
        <v>0.14405996511911212</v>
      </c>
      <c r="L796" s="13">
        <f t="shared" si="148"/>
        <v>0</v>
      </c>
      <c r="M796" s="13">
        <f t="shared" si="153"/>
        <v>0.21627063979622591</v>
      </c>
      <c r="N796" s="13">
        <f t="shared" si="149"/>
        <v>0.13408779667366005</v>
      </c>
      <c r="O796" s="13">
        <f t="shared" si="150"/>
        <v>0.13408779667366005</v>
      </c>
      <c r="Q796">
        <v>26.96343287096775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32.390410447597453</v>
      </c>
      <c r="G797" s="13">
        <f t="shared" si="144"/>
        <v>0</v>
      </c>
      <c r="H797" s="13">
        <f t="shared" si="145"/>
        <v>32.390410447597453</v>
      </c>
      <c r="I797" s="16">
        <f t="shared" si="152"/>
        <v>32.534470412716566</v>
      </c>
      <c r="J797" s="13">
        <f t="shared" si="146"/>
        <v>32.315084355921343</v>
      </c>
      <c r="K797" s="13">
        <f t="shared" si="147"/>
        <v>0.21938605679522283</v>
      </c>
      <c r="L797" s="13">
        <f t="shared" si="148"/>
        <v>0</v>
      </c>
      <c r="M797" s="13">
        <f t="shared" si="153"/>
        <v>8.2182843122565852E-2</v>
      </c>
      <c r="N797" s="13">
        <f t="shared" si="149"/>
        <v>5.0953362735990826E-2</v>
      </c>
      <c r="O797" s="13">
        <f t="shared" si="150"/>
        <v>5.0953362735990826E-2</v>
      </c>
      <c r="Q797">
        <v>24.001418889776161</v>
      </c>
    </row>
    <row r="798" spans="1:17" x14ac:dyDescent="0.2">
      <c r="A798" s="14">
        <f t="shared" si="151"/>
        <v>46266</v>
      </c>
      <c r="B798" s="1">
        <v>9</v>
      </c>
      <c r="F798" s="34">
        <v>2.0082745426764328</v>
      </c>
      <c r="G798" s="13">
        <f t="shared" si="144"/>
        <v>0</v>
      </c>
      <c r="H798" s="13">
        <f t="shared" si="145"/>
        <v>2.0082745426764328</v>
      </c>
      <c r="I798" s="16">
        <f t="shared" si="152"/>
        <v>2.2276605994716556</v>
      </c>
      <c r="J798" s="13">
        <f t="shared" si="146"/>
        <v>2.2275782921338294</v>
      </c>
      <c r="K798" s="13">
        <f t="shared" si="147"/>
        <v>8.2307337826215132E-5</v>
      </c>
      <c r="L798" s="13">
        <f t="shared" si="148"/>
        <v>0</v>
      </c>
      <c r="M798" s="13">
        <f t="shared" si="153"/>
        <v>3.1229480386575026E-2</v>
      </c>
      <c r="N798" s="13">
        <f t="shared" si="149"/>
        <v>1.9362277839676516E-2</v>
      </c>
      <c r="O798" s="13">
        <f t="shared" si="150"/>
        <v>1.9362277839676516E-2</v>
      </c>
      <c r="Q798">
        <v>22.962704487816762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5.8925690802070267</v>
      </c>
      <c r="G799" s="13">
        <f t="shared" si="144"/>
        <v>0</v>
      </c>
      <c r="H799" s="13">
        <f t="shared" si="145"/>
        <v>5.8925690802070267</v>
      </c>
      <c r="I799" s="16">
        <f t="shared" si="152"/>
        <v>5.892651387544853</v>
      </c>
      <c r="J799" s="13">
        <f t="shared" si="146"/>
        <v>5.8907632075338183</v>
      </c>
      <c r="K799" s="13">
        <f t="shared" si="147"/>
        <v>1.8881800110346347E-3</v>
      </c>
      <c r="L799" s="13">
        <f t="shared" si="148"/>
        <v>0</v>
      </c>
      <c r="M799" s="13">
        <f t="shared" si="153"/>
        <v>1.1867202546898509E-2</v>
      </c>
      <c r="N799" s="13">
        <f t="shared" si="149"/>
        <v>7.3576655790770756E-3</v>
      </c>
      <c r="O799" s="13">
        <f t="shared" si="150"/>
        <v>7.3576655790770756E-3</v>
      </c>
      <c r="Q799">
        <v>21.438439329590519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113.61959540521759</v>
      </c>
      <c r="G800" s="13">
        <f t="shared" si="144"/>
        <v>12.379658458423513</v>
      </c>
      <c r="H800" s="13">
        <f t="shared" si="145"/>
        <v>101.23993694679407</v>
      </c>
      <c r="I800" s="16">
        <f t="shared" si="152"/>
        <v>101.24182512680511</v>
      </c>
      <c r="J800" s="13">
        <f t="shared" si="146"/>
        <v>82.6312249529268</v>
      </c>
      <c r="K800" s="13">
        <f t="shared" si="147"/>
        <v>18.610600173878311</v>
      </c>
      <c r="L800" s="13">
        <f t="shared" si="148"/>
        <v>0.92592681034244706</v>
      </c>
      <c r="M800" s="13">
        <f t="shared" si="153"/>
        <v>0.93043634731026859</v>
      </c>
      <c r="N800" s="13">
        <f t="shared" si="149"/>
        <v>0.57687053533236654</v>
      </c>
      <c r="O800" s="13">
        <f t="shared" si="150"/>
        <v>12.95652899375588</v>
      </c>
      <c r="Q800">
        <v>14.527240466755099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54.146079606969771</v>
      </c>
      <c r="G801" s="13">
        <f t="shared" si="144"/>
        <v>2.4257722404993132</v>
      </c>
      <c r="H801" s="13">
        <f t="shared" si="145"/>
        <v>51.720307366470458</v>
      </c>
      <c r="I801" s="16">
        <f t="shared" si="152"/>
        <v>69.404980730006315</v>
      </c>
      <c r="J801" s="13">
        <f t="shared" si="146"/>
        <v>62.9741789275541</v>
      </c>
      <c r="K801" s="13">
        <f t="shared" si="147"/>
        <v>6.4308018024522156</v>
      </c>
      <c r="L801" s="13">
        <f t="shared" si="148"/>
        <v>0</v>
      </c>
      <c r="M801" s="13">
        <f t="shared" si="153"/>
        <v>0.35356581197790204</v>
      </c>
      <c r="N801" s="13">
        <f t="shared" si="149"/>
        <v>0.21921080342629926</v>
      </c>
      <c r="O801" s="13">
        <f t="shared" si="150"/>
        <v>2.6449830439256123</v>
      </c>
      <c r="Q801">
        <v>15.194113796258319</v>
      </c>
    </row>
    <row r="802" spans="1:17" x14ac:dyDescent="0.2">
      <c r="A802" s="14">
        <f t="shared" si="151"/>
        <v>46388</v>
      </c>
      <c r="B802" s="1">
        <v>1</v>
      </c>
      <c r="F802" s="34">
        <v>79.104188571588054</v>
      </c>
      <c r="G802" s="13">
        <f t="shared" si="144"/>
        <v>6.6029286354754362</v>
      </c>
      <c r="H802" s="13">
        <f t="shared" si="145"/>
        <v>72.501259936112618</v>
      </c>
      <c r="I802" s="16">
        <f t="shared" si="152"/>
        <v>78.93206173856484</v>
      </c>
      <c r="J802" s="13">
        <f t="shared" si="146"/>
        <v>65.086648296530115</v>
      </c>
      <c r="K802" s="13">
        <f t="shared" si="147"/>
        <v>13.845413442034726</v>
      </c>
      <c r="L802" s="13">
        <f t="shared" si="148"/>
        <v>0</v>
      </c>
      <c r="M802" s="13">
        <f t="shared" si="153"/>
        <v>0.13435500855160279</v>
      </c>
      <c r="N802" s="13">
        <f t="shared" si="149"/>
        <v>8.3300105301993735E-2</v>
      </c>
      <c r="O802" s="13">
        <f t="shared" si="150"/>
        <v>6.6862287407774303</v>
      </c>
      <c r="Q802">
        <v>11.34962935943987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63.099910750780587</v>
      </c>
      <c r="G803" s="13">
        <f t="shared" si="144"/>
        <v>3.9243454326801719</v>
      </c>
      <c r="H803" s="13">
        <f t="shared" si="145"/>
        <v>59.175565318100418</v>
      </c>
      <c r="I803" s="16">
        <f t="shared" si="152"/>
        <v>73.020978760135137</v>
      </c>
      <c r="J803" s="13">
        <f t="shared" si="146"/>
        <v>63.04047681763646</v>
      </c>
      <c r="K803" s="13">
        <f t="shared" si="147"/>
        <v>9.9805019424986767</v>
      </c>
      <c r="L803" s="13">
        <f t="shared" si="148"/>
        <v>0</v>
      </c>
      <c r="M803" s="13">
        <f t="shared" si="153"/>
        <v>5.1054903249609054E-2</v>
      </c>
      <c r="N803" s="13">
        <f t="shared" si="149"/>
        <v>3.1654040014757613E-2</v>
      </c>
      <c r="O803" s="13">
        <f t="shared" si="150"/>
        <v>3.9559994726949297</v>
      </c>
      <c r="Q803">
        <v>12.56231327298809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86.984925487876367</v>
      </c>
      <c r="G804" s="13">
        <f t="shared" si="144"/>
        <v>7.9219015854559673</v>
      </c>
      <c r="H804" s="13">
        <f t="shared" si="145"/>
        <v>79.063023902420397</v>
      </c>
      <c r="I804" s="16">
        <f t="shared" si="152"/>
        <v>89.043525844919074</v>
      </c>
      <c r="J804" s="13">
        <f t="shared" si="146"/>
        <v>72.036112239168617</v>
      </c>
      <c r="K804" s="13">
        <f t="shared" si="147"/>
        <v>17.007413605750457</v>
      </c>
      <c r="L804" s="13">
        <f t="shared" si="148"/>
        <v>0</v>
      </c>
      <c r="M804" s="13">
        <f t="shared" si="153"/>
        <v>1.9400863234851441E-2</v>
      </c>
      <c r="N804" s="13">
        <f t="shared" si="149"/>
        <v>1.2028535205607893E-2</v>
      </c>
      <c r="O804" s="13">
        <f t="shared" si="150"/>
        <v>7.9339301206615751</v>
      </c>
      <c r="Q804">
        <v>12.281566651612909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57.142597933221843</v>
      </c>
      <c r="G805" s="13">
        <f t="shared" si="144"/>
        <v>2.9272896313766243</v>
      </c>
      <c r="H805" s="13">
        <f t="shared" si="145"/>
        <v>54.215308301845219</v>
      </c>
      <c r="I805" s="16">
        <f t="shared" si="152"/>
        <v>71.222721907595684</v>
      </c>
      <c r="J805" s="13">
        <f t="shared" si="146"/>
        <v>64.318292335225451</v>
      </c>
      <c r="K805" s="13">
        <f t="shared" si="147"/>
        <v>6.9044295723702334</v>
      </c>
      <c r="L805" s="13">
        <f t="shared" si="148"/>
        <v>0</v>
      </c>
      <c r="M805" s="13">
        <f t="shared" si="153"/>
        <v>7.3723280292435477E-3</v>
      </c>
      <c r="N805" s="13">
        <f t="shared" si="149"/>
        <v>4.5708433781309994E-3</v>
      </c>
      <c r="O805" s="13">
        <f t="shared" si="150"/>
        <v>2.9318604747547554</v>
      </c>
      <c r="Q805">
        <v>15.18892959587602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3.7372182325980918</v>
      </c>
      <c r="G806" s="13">
        <f t="shared" si="144"/>
        <v>0</v>
      </c>
      <c r="H806" s="13">
        <f t="shared" si="145"/>
        <v>3.7372182325980918</v>
      </c>
      <c r="I806" s="16">
        <f t="shared" si="152"/>
        <v>10.641647804968326</v>
      </c>
      <c r="J806" s="13">
        <f t="shared" si="146"/>
        <v>10.626011783518184</v>
      </c>
      <c r="K806" s="13">
        <f t="shared" si="147"/>
        <v>1.5636021450141868E-2</v>
      </c>
      <c r="L806" s="13">
        <f t="shared" si="148"/>
        <v>0</v>
      </c>
      <c r="M806" s="13">
        <f t="shared" si="153"/>
        <v>2.8014846511125483E-3</v>
      </c>
      <c r="N806" s="13">
        <f t="shared" si="149"/>
        <v>1.7369204836897799E-3</v>
      </c>
      <c r="O806" s="13">
        <f t="shared" si="150"/>
        <v>1.7369204836897799E-3</v>
      </c>
      <c r="Q806">
        <v>19.01986144681733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27.8161841702582</v>
      </c>
      <c r="G807" s="13">
        <f t="shared" si="144"/>
        <v>0</v>
      </c>
      <c r="H807" s="13">
        <f t="shared" si="145"/>
        <v>27.8161841702582</v>
      </c>
      <c r="I807" s="16">
        <f t="shared" si="152"/>
        <v>27.831820191708342</v>
      </c>
      <c r="J807" s="13">
        <f t="shared" si="146"/>
        <v>27.66457176722167</v>
      </c>
      <c r="K807" s="13">
        <f t="shared" si="147"/>
        <v>0.16724842448667232</v>
      </c>
      <c r="L807" s="13">
        <f t="shared" si="148"/>
        <v>0</v>
      </c>
      <c r="M807" s="13">
        <f t="shared" si="153"/>
        <v>1.0645641674227684E-3</v>
      </c>
      <c r="N807" s="13">
        <f t="shared" si="149"/>
        <v>6.6002978380211644E-4</v>
      </c>
      <c r="O807" s="13">
        <f t="shared" si="150"/>
        <v>6.6002978380211644E-4</v>
      </c>
      <c r="Q807">
        <v>22.60705793190505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23.77691427824946</v>
      </c>
      <c r="G808" s="13">
        <f t="shared" si="144"/>
        <v>0</v>
      </c>
      <c r="H808" s="13">
        <f t="shared" si="145"/>
        <v>23.77691427824946</v>
      </c>
      <c r="I808" s="16">
        <f t="shared" si="152"/>
        <v>23.944162702736133</v>
      </c>
      <c r="J808" s="13">
        <f t="shared" si="146"/>
        <v>23.884844597686982</v>
      </c>
      <c r="K808" s="13">
        <f t="shared" si="147"/>
        <v>5.9318105049150915E-2</v>
      </c>
      <c r="L808" s="13">
        <f t="shared" si="148"/>
        <v>0</v>
      </c>
      <c r="M808" s="13">
        <f t="shared" si="153"/>
        <v>4.0453438362065197E-4</v>
      </c>
      <c r="N808" s="13">
        <f t="shared" si="149"/>
        <v>2.5081131784480422E-4</v>
      </c>
      <c r="O808" s="13">
        <f t="shared" si="150"/>
        <v>2.5081131784480422E-4</v>
      </c>
      <c r="Q808">
        <v>26.845372870967751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20.633776722723319</v>
      </c>
      <c r="G809" s="13">
        <f t="shared" si="144"/>
        <v>0</v>
      </c>
      <c r="H809" s="13">
        <f t="shared" si="145"/>
        <v>20.633776722723319</v>
      </c>
      <c r="I809" s="16">
        <f t="shared" si="152"/>
        <v>20.69309482777247</v>
      </c>
      <c r="J809" s="13">
        <f t="shared" si="146"/>
        <v>20.63800592274276</v>
      </c>
      <c r="K809" s="13">
        <f t="shared" si="147"/>
        <v>5.5088905029709423E-2</v>
      </c>
      <c r="L809" s="13">
        <f t="shared" si="148"/>
        <v>0</v>
      </c>
      <c r="M809" s="13">
        <f t="shared" si="153"/>
        <v>1.5372306577584775E-4</v>
      </c>
      <c r="N809" s="13">
        <f t="shared" si="149"/>
        <v>9.5308300781025605E-5</v>
      </c>
      <c r="O809" s="13">
        <f t="shared" si="150"/>
        <v>9.5308300781025605E-5</v>
      </c>
      <c r="Q809">
        <v>24.219659510668251</v>
      </c>
    </row>
    <row r="810" spans="1:17" x14ac:dyDescent="0.2">
      <c r="A810" s="14">
        <f t="shared" si="151"/>
        <v>46631</v>
      </c>
      <c r="B810" s="1">
        <v>9</v>
      </c>
      <c r="F810" s="34">
        <v>32.387924815520357</v>
      </c>
      <c r="G810" s="13">
        <f t="shared" si="144"/>
        <v>0</v>
      </c>
      <c r="H810" s="13">
        <f t="shared" si="145"/>
        <v>32.387924815520357</v>
      </c>
      <c r="I810" s="16">
        <f t="shared" si="152"/>
        <v>32.44301372055007</v>
      </c>
      <c r="J810" s="13">
        <f t="shared" si="146"/>
        <v>32.192039791687989</v>
      </c>
      <c r="K810" s="13">
        <f t="shared" si="147"/>
        <v>0.2509739288620807</v>
      </c>
      <c r="L810" s="13">
        <f t="shared" si="148"/>
        <v>0</v>
      </c>
      <c r="M810" s="13">
        <f t="shared" si="153"/>
        <v>5.8414764994822141E-5</v>
      </c>
      <c r="N810" s="13">
        <f t="shared" si="149"/>
        <v>3.621715429678973E-5</v>
      </c>
      <c r="O810" s="13">
        <f t="shared" si="150"/>
        <v>3.621715429678973E-5</v>
      </c>
      <c r="Q810">
        <v>22.97232952710468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5.2967183433601557</v>
      </c>
      <c r="G811" s="13">
        <f t="shared" si="144"/>
        <v>0</v>
      </c>
      <c r="H811" s="13">
        <f t="shared" si="145"/>
        <v>5.2967183433601557</v>
      </c>
      <c r="I811" s="16">
        <f t="shared" si="152"/>
        <v>5.5476922722222364</v>
      </c>
      <c r="J811" s="13">
        <f t="shared" si="146"/>
        <v>5.5458200714603763</v>
      </c>
      <c r="K811" s="13">
        <f t="shared" si="147"/>
        <v>1.8722007618601211E-3</v>
      </c>
      <c r="L811" s="13">
        <f t="shared" si="148"/>
        <v>0</v>
      </c>
      <c r="M811" s="13">
        <f t="shared" si="153"/>
        <v>2.2197610698032411E-5</v>
      </c>
      <c r="N811" s="13">
        <f t="shared" si="149"/>
        <v>1.3762518632780095E-5</v>
      </c>
      <c r="O811" s="13">
        <f t="shared" si="150"/>
        <v>1.3762518632780095E-5</v>
      </c>
      <c r="Q811">
        <v>20.219854969078309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53.082887878032167</v>
      </c>
      <c r="G812" s="13">
        <f t="shared" si="144"/>
        <v>2.2478293468324351</v>
      </c>
      <c r="H812" s="13">
        <f t="shared" si="145"/>
        <v>50.835058531199735</v>
      </c>
      <c r="I812" s="16">
        <f t="shared" si="152"/>
        <v>50.836930731961594</v>
      </c>
      <c r="J812" s="13">
        <f t="shared" si="146"/>
        <v>48.871914062966169</v>
      </c>
      <c r="K812" s="13">
        <f t="shared" si="147"/>
        <v>1.9650166689954247</v>
      </c>
      <c r="L812" s="13">
        <f t="shared" si="148"/>
        <v>0</v>
      </c>
      <c r="M812" s="13">
        <f t="shared" si="153"/>
        <v>8.4350920652523161E-6</v>
      </c>
      <c r="N812" s="13">
        <f t="shared" si="149"/>
        <v>5.229757080456436E-6</v>
      </c>
      <c r="O812" s="13">
        <f t="shared" si="150"/>
        <v>2.2478345765895154</v>
      </c>
      <c r="Q812">
        <v>17.610847094690222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4.4299536100774564</v>
      </c>
      <c r="G813" s="13">
        <f t="shared" si="144"/>
        <v>0</v>
      </c>
      <c r="H813" s="13">
        <f t="shared" si="145"/>
        <v>4.4299536100774564</v>
      </c>
      <c r="I813" s="16">
        <f t="shared" si="152"/>
        <v>6.3949702790728811</v>
      </c>
      <c r="J813" s="13">
        <f t="shared" si="146"/>
        <v>6.388551238440872</v>
      </c>
      <c r="K813" s="13">
        <f t="shared" si="147"/>
        <v>6.4190406320090432E-3</v>
      </c>
      <c r="L813" s="13">
        <f t="shared" si="148"/>
        <v>0</v>
      </c>
      <c r="M813" s="13">
        <f t="shared" si="153"/>
        <v>3.2053349847958801E-6</v>
      </c>
      <c r="N813" s="13">
        <f t="shared" si="149"/>
        <v>1.9873076905734457E-6</v>
      </c>
      <c r="O813" s="13">
        <f t="shared" si="150"/>
        <v>1.9873076905734457E-6</v>
      </c>
      <c r="Q813">
        <v>14.487935452176201</v>
      </c>
    </row>
    <row r="814" spans="1:17" x14ac:dyDescent="0.2">
      <c r="A814" s="14">
        <f t="shared" si="151"/>
        <v>46753</v>
      </c>
      <c r="B814" s="1">
        <v>1</v>
      </c>
      <c r="F814" s="34">
        <v>123.5846402986497</v>
      </c>
      <c r="G814" s="13">
        <f t="shared" si="144"/>
        <v>14.047475161276855</v>
      </c>
      <c r="H814" s="13">
        <f t="shared" si="145"/>
        <v>109.53716513737285</v>
      </c>
      <c r="I814" s="16">
        <f t="shared" si="152"/>
        <v>109.54358417800486</v>
      </c>
      <c r="J814" s="13">
        <f t="shared" si="146"/>
        <v>83.422944420259071</v>
      </c>
      <c r="K814" s="13">
        <f t="shared" si="147"/>
        <v>26.120639757745792</v>
      </c>
      <c r="L814" s="13">
        <f t="shared" si="148"/>
        <v>5.4996777593116901</v>
      </c>
      <c r="M814" s="13">
        <f t="shared" si="153"/>
        <v>5.4996789773389843</v>
      </c>
      <c r="N814" s="13">
        <f t="shared" si="149"/>
        <v>3.4098009659501702</v>
      </c>
      <c r="O814" s="13">
        <f t="shared" si="150"/>
        <v>17.457276127227026</v>
      </c>
      <c r="Q814">
        <v>13.000596551612899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138.1847329064579</v>
      </c>
      <c r="G815" s="13">
        <f t="shared" si="144"/>
        <v>16.491044515445765</v>
      </c>
      <c r="H815" s="13">
        <f t="shared" si="145"/>
        <v>121.69368839101213</v>
      </c>
      <c r="I815" s="16">
        <f t="shared" si="152"/>
        <v>142.31465038944623</v>
      </c>
      <c r="J815" s="13">
        <f t="shared" si="146"/>
        <v>93.599442047496652</v>
      </c>
      <c r="K815" s="13">
        <f t="shared" si="147"/>
        <v>48.715208341949577</v>
      </c>
      <c r="L815" s="13">
        <f t="shared" si="148"/>
        <v>19.260181728630879</v>
      </c>
      <c r="M815" s="13">
        <f t="shared" si="153"/>
        <v>21.350059740019695</v>
      </c>
      <c r="N815" s="13">
        <f t="shared" si="149"/>
        <v>13.237037038812211</v>
      </c>
      <c r="O815" s="13">
        <f t="shared" si="150"/>
        <v>29.728081554257976</v>
      </c>
      <c r="Q815">
        <v>12.484355628476241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46.011445323775227</v>
      </c>
      <c r="G816" s="13">
        <f t="shared" si="144"/>
        <v>1.0643053254774606</v>
      </c>
      <c r="H816" s="13">
        <f t="shared" si="145"/>
        <v>44.947139998297764</v>
      </c>
      <c r="I816" s="16">
        <f t="shared" si="152"/>
        <v>74.402166611616465</v>
      </c>
      <c r="J816" s="13">
        <f t="shared" si="146"/>
        <v>67.531115860948759</v>
      </c>
      <c r="K816" s="13">
        <f t="shared" si="147"/>
        <v>6.8710507506677061</v>
      </c>
      <c r="L816" s="13">
        <f t="shared" si="148"/>
        <v>0</v>
      </c>
      <c r="M816" s="13">
        <f t="shared" si="153"/>
        <v>8.113022701207484</v>
      </c>
      <c r="N816" s="13">
        <f t="shared" si="149"/>
        <v>5.0300740747486401</v>
      </c>
      <c r="O816" s="13">
        <f t="shared" si="150"/>
        <v>6.0943794002261011</v>
      </c>
      <c r="Q816">
        <v>16.215442023915909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6.9849876744590436</v>
      </c>
      <c r="G817" s="13">
        <f t="shared" si="144"/>
        <v>0</v>
      </c>
      <c r="H817" s="13">
        <f t="shared" si="145"/>
        <v>6.9849876744590436</v>
      </c>
      <c r="I817" s="16">
        <f t="shared" si="152"/>
        <v>13.85603842512675</v>
      </c>
      <c r="J817" s="13">
        <f t="shared" si="146"/>
        <v>13.810358149946437</v>
      </c>
      <c r="K817" s="13">
        <f t="shared" si="147"/>
        <v>4.5680275180313146E-2</v>
      </c>
      <c r="L817" s="13">
        <f t="shared" si="148"/>
        <v>0</v>
      </c>
      <c r="M817" s="13">
        <f t="shared" si="153"/>
        <v>3.0829486264588439</v>
      </c>
      <c r="N817" s="13">
        <f t="shared" si="149"/>
        <v>1.9114281484044833</v>
      </c>
      <c r="O817" s="13">
        <f t="shared" si="150"/>
        <v>1.9114281484044833</v>
      </c>
      <c r="Q817">
        <v>17.0169243816262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20.63588366082557</v>
      </c>
      <c r="G818" s="13">
        <f t="shared" si="144"/>
        <v>0</v>
      </c>
      <c r="H818" s="13">
        <f t="shared" si="145"/>
        <v>20.63588366082557</v>
      </c>
      <c r="I818" s="16">
        <f t="shared" si="152"/>
        <v>20.681563936005883</v>
      </c>
      <c r="J818" s="13">
        <f t="shared" si="146"/>
        <v>20.62717242504392</v>
      </c>
      <c r="K818" s="13">
        <f t="shared" si="147"/>
        <v>5.4391510961963263E-2</v>
      </c>
      <c r="L818" s="13">
        <f t="shared" si="148"/>
        <v>0</v>
      </c>
      <c r="M818" s="13">
        <f t="shared" si="153"/>
        <v>1.1715204780543607</v>
      </c>
      <c r="N818" s="13">
        <f t="shared" si="149"/>
        <v>0.72634269639370364</v>
      </c>
      <c r="O818" s="13">
        <f t="shared" si="150"/>
        <v>0.72634269639370364</v>
      </c>
      <c r="Q818">
        <v>24.299166046593061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40.488797921520053</v>
      </c>
      <c r="G819" s="13">
        <f t="shared" si="144"/>
        <v>0.13999804137063782</v>
      </c>
      <c r="H819" s="13">
        <f t="shared" si="145"/>
        <v>40.348799880149414</v>
      </c>
      <c r="I819" s="16">
        <f t="shared" si="152"/>
        <v>40.403191391111378</v>
      </c>
      <c r="J819" s="13">
        <f t="shared" si="146"/>
        <v>40.041751609514307</v>
      </c>
      <c r="K819" s="13">
        <f t="shared" si="147"/>
        <v>0.36143978159707046</v>
      </c>
      <c r="L819" s="13">
        <f t="shared" si="148"/>
        <v>0</v>
      </c>
      <c r="M819" s="13">
        <f t="shared" si="153"/>
        <v>0.44517778166065702</v>
      </c>
      <c r="N819" s="13">
        <f t="shared" si="149"/>
        <v>0.27601022462960734</v>
      </c>
      <c r="O819" s="13">
        <f t="shared" si="150"/>
        <v>0.41600826600024515</v>
      </c>
      <c r="Q819">
        <v>25.05610859218061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15.790926818466669</v>
      </c>
      <c r="G820" s="13">
        <f t="shared" si="144"/>
        <v>0</v>
      </c>
      <c r="H820" s="13">
        <f t="shared" si="145"/>
        <v>15.790926818466669</v>
      </c>
      <c r="I820" s="16">
        <f t="shared" si="152"/>
        <v>16.15236660006374</v>
      </c>
      <c r="J820" s="13">
        <f t="shared" si="146"/>
        <v>16.12826428092221</v>
      </c>
      <c r="K820" s="13">
        <f t="shared" si="147"/>
        <v>2.410231914153016E-2</v>
      </c>
      <c r="L820" s="13">
        <f t="shared" si="148"/>
        <v>0</v>
      </c>
      <c r="M820" s="13">
        <f t="shared" si="153"/>
        <v>0.16916755703104969</v>
      </c>
      <c r="N820" s="13">
        <f t="shared" si="149"/>
        <v>0.10488388535925081</v>
      </c>
      <c r="O820" s="13">
        <f t="shared" si="150"/>
        <v>0.10488388535925081</v>
      </c>
      <c r="Q820">
        <v>24.829958250436839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3.7373049664353069</v>
      </c>
      <c r="G821" s="13">
        <f t="shared" si="144"/>
        <v>0</v>
      </c>
      <c r="H821" s="13">
        <f t="shared" si="145"/>
        <v>3.7373049664353069</v>
      </c>
      <c r="I821" s="16">
        <f t="shared" si="152"/>
        <v>3.761407285576837</v>
      </c>
      <c r="J821" s="13">
        <f t="shared" si="146"/>
        <v>3.7611537269808677</v>
      </c>
      <c r="K821" s="13">
        <f t="shared" si="147"/>
        <v>2.5355859596931651E-4</v>
      </c>
      <c r="L821" s="13">
        <f t="shared" si="148"/>
        <v>0</v>
      </c>
      <c r="M821" s="13">
        <f t="shared" si="153"/>
        <v>6.4283671671798881E-2</v>
      </c>
      <c r="N821" s="13">
        <f t="shared" si="149"/>
        <v>3.9855876436515308E-2</v>
      </c>
      <c r="O821" s="13">
        <f t="shared" si="150"/>
        <v>3.9855876436515308E-2</v>
      </c>
      <c r="Q821">
        <v>26.162009870967751</v>
      </c>
    </row>
    <row r="822" spans="1:17" x14ac:dyDescent="0.2">
      <c r="A822" s="14">
        <f t="shared" si="151"/>
        <v>46997</v>
      </c>
      <c r="B822" s="1">
        <v>9</v>
      </c>
      <c r="F822" s="34">
        <v>6.3683668216862168</v>
      </c>
      <c r="G822" s="13">
        <f t="shared" si="144"/>
        <v>0</v>
      </c>
      <c r="H822" s="13">
        <f t="shared" si="145"/>
        <v>6.3683668216862168</v>
      </c>
      <c r="I822" s="16">
        <f t="shared" si="152"/>
        <v>6.3686203802821861</v>
      </c>
      <c r="J822" s="13">
        <f t="shared" si="146"/>
        <v>6.3670266548524559</v>
      </c>
      <c r="K822" s="13">
        <f t="shared" si="147"/>
        <v>1.5937254297302417E-3</v>
      </c>
      <c r="L822" s="13">
        <f t="shared" si="148"/>
        <v>0</v>
      </c>
      <c r="M822" s="13">
        <f t="shared" si="153"/>
        <v>2.4427795235283573E-2</v>
      </c>
      <c r="N822" s="13">
        <f t="shared" si="149"/>
        <v>1.5145233045875815E-2</v>
      </c>
      <c r="O822" s="13">
        <f t="shared" si="150"/>
        <v>1.5145233045875815E-2</v>
      </c>
      <c r="Q822">
        <v>24.30009549246876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23.32351592649032</v>
      </c>
      <c r="G823" s="13">
        <f t="shared" si="144"/>
        <v>0</v>
      </c>
      <c r="H823" s="13">
        <f t="shared" si="145"/>
        <v>23.32351592649032</v>
      </c>
      <c r="I823" s="16">
        <f t="shared" si="152"/>
        <v>23.325109651920052</v>
      </c>
      <c r="J823" s="13">
        <f t="shared" si="146"/>
        <v>23.245272277291981</v>
      </c>
      <c r="K823" s="13">
        <f t="shared" si="147"/>
        <v>7.9837374628070279E-2</v>
      </c>
      <c r="L823" s="13">
        <f t="shared" si="148"/>
        <v>0</v>
      </c>
      <c r="M823" s="13">
        <f t="shared" si="153"/>
        <v>9.282562189407758E-3</v>
      </c>
      <c r="N823" s="13">
        <f t="shared" si="149"/>
        <v>5.7551885574328096E-3</v>
      </c>
      <c r="O823" s="13">
        <f t="shared" si="150"/>
        <v>5.7551885574328096E-3</v>
      </c>
      <c r="Q823">
        <v>24.126747281952529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112.1700044693396</v>
      </c>
      <c r="G824" s="13">
        <f t="shared" si="144"/>
        <v>12.137045203689901</v>
      </c>
      <c r="H824" s="13">
        <f t="shared" si="145"/>
        <v>100.03295926564971</v>
      </c>
      <c r="I824" s="16">
        <f t="shared" si="152"/>
        <v>100.11279664027778</v>
      </c>
      <c r="J824" s="13">
        <f t="shared" si="146"/>
        <v>82.84927002986629</v>
      </c>
      <c r="K824" s="13">
        <f t="shared" si="147"/>
        <v>17.263526610411489</v>
      </c>
      <c r="L824" s="13">
        <f t="shared" si="148"/>
        <v>0.10553446481170582</v>
      </c>
      <c r="M824" s="13">
        <f t="shared" si="153"/>
        <v>0.10906183844368078</v>
      </c>
      <c r="N824" s="13">
        <f t="shared" si="149"/>
        <v>6.7618339835082086E-2</v>
      </c>
      <c r="O824" s="13">
        <f t="shared" si="150"/>
        <v>12.204663543524983</v>
      </c>
      <c r="Q824">
        <v>14.98002795324034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51.908464899965672</v>
      </c>
      <c r="G825" s="13">
        <f t="shared" si="144"/>
        <v>2.0512700457975703</v>
      </c>
      <c r="H825" s="13">
        <f t="shared" si="145"/>
        <v>49.8571948541681</v>
      </c>
      <c r="I825" s="16">
        <f t="shared" si="152"/>
        <v>67.015186999767877</v>
      </c>
      <c r="J825" s="13">
        <f t="shared" si="146"/>
        <v>60.697037132200485</v>
      </c>
      <c r="K825" s="13">
        <f t="shared" si="147"/>
        <v>6.3181498675673922</v>
      </c>
      <c r="L825" s="13">
        <f t="shared" si="148"/>
        <v>0</v>
      </c>
      <c r="M825" s="13">
        <f t="shared" si="153"/>
        <v>4.1443498608598694E-2</v>
      </c>
      <c r="N825" s="13">
        <f t="shared" si="149"/>
        <v>2.569496913733119E-2</v>
      </c>
      <c r="O825" s="13">
        <f t="shared" si="150"/>
        <v>2.0769650149349017</v>
      </c>
      <c r="Q825">
        <v>14.545974151612899</v>
      </c>
    </row>
    <row r="826" spans="1:17" x14ac:dyDescent="0.2">
      <c r="A826" s="14">
        <f t="shared" si="151"/>
        <v>47119</v>
      </c>
      <c r="B826" s="1">
        <v>1</v>
      </c>
      <c r="F826" s="34">
        <v>61.943123018604183</v>
      </c>
      <c r="G826" s="13">
        <f t="shared" si="144"/>
        <v>3.7307376845955402</v>
      </c>
      <c r="H826" s="13">
        <f t="shared" si="145"/>
        <v>58.212385334008644</v>
      </c>
      <c r="I826" s="16">
        <f t="shared" si="152"/>
        <v>64.530535201576043</v>
      </c>
      <c r="J826" s="13">
        <f t="shared" si="146"/>
        <v>58.828886704890721</v>
      </c>
      <c r="K826" s="13">
        <f t="shared" si="147"/>
        <v>5.7016484966853227</v>
      </c>
      <c r="L826" s="13">
        <f t="shared" si="148"/>
        <v>0</v>
      </c>
      <c r="M826" s="13">
        <f t="shared" si="153"/>
        <v>1.5748529471267505E-2</v>
      </c>
      <c r="N826" s="13">
        <f t="shared" si="149"/>
        <v>9.7640882721858526E-3</v>
      </c>
      <c r="O826" s="13">
        <f t="shared" si="150"/>
        <v>3.7405017728677259</v>
      </c>
      <c r="Q826">
        <v>14.540665049454059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55.677548713715161</v>
      </c>
      <c r="G827" s="13">
        <f t="shared" si="144"/>
        <v>2.6820891746876692</v>
      </c>
      <c r="H827" s="13">
        <f t="shared" si="145"/>
        <v>52.995459539027493</v>
      </c>
      <c r="I827" s="16">
        <f t="shared" si="152"/>
        <v>58.697108035712816</v>
      </c>
      <c r="J827" s="13">
        <f t="shared" si="146"/>
        <v>53.805777422743006</v>
      </c>
      <c r="K827" s="13">
        <f t="shared" si="147"/>
        <v>4.89133061296981</v>
      </c>
      <c r="L827" s="13">
        <f t="shared" si="148"/>
        <v>0</v>
      </c>
      <c r="M827" s="13">
        <f t="shared" si="153"/>
        <v>5.9844411990816523E-3</v>
      </c>
      <c r="N827" s="13">
        <f t="shared" si="149"/>
        <v>3.7103535434306243E-3</v>
      </c>
      <c r="O827" s="13">
        <f t="shared" si="150"/>
        <v>2.6857995282310996</v>
      </c>
      <c r="Q827">
        <v>13.65438639002344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34.783389463013449</v>
      </c>
      <c r="G828" s="13">
        <f t="shared" si="144"/>
        <v>0</v>
      </c>
      <c r="H828" s="13">
        <f t="shared" si="145"/>
        <v>34.783389463013449</v>
      </c>
      <c r="I828" s="16">
        <f t="shared" si="152"/>
        <v>39.674720075983259</v>
      </c>
      <c r="J828" s="13">
        <f t="shared" si="146"/>
        <v>38.384033973176905</v>
      </c>
      <c r="K828" s="13">
        <f t="shared" si="147"/>
        <v>1.2906861028063545</v>
      </c>
      <c r="L828" s="13">
        <f t="shared" si="148"/>
        <v>0</v>
      </c>
      <c r="M828" s="13">
        <f t="shared" si="153"/>
        <v>2.274087655651028E-3</v>
      </c>
      <c r="N828" s="13">
        <f t="shared" si="149"/>
        <v>1.4099343465036373E-3</v>
      </c>
      <c r="O828" s="13">
        <f t="shared" si="150"/>
        <v>1.4099343465036373E-3</v>
      </c>
      <c r="Q828">
        <v>15.37671730583109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21.692411418471661</v>
      </c>
      <c r="G829" s="13">
        <f t="shared" si="144"/>
        <v>0</v>
      </c>
      <c r="H829" s="13">
        <f t="shared" si="145"/>
        <v>21.692411418471661</v>
      </c>
      <c r="I829" s="16">
        <f t="shared" si="152"/>
        <v>22.983097521278015</v>
      </c>
      <c r="J829" s="13">
        <f t="shared" si="146"/>
        <v>22.761778239928102</v>
      </c>
      <c r="K829" s="13">
        <f t="shared" si="147"/>
        <v>0.22131928134991341</v>
      </c>
      <c r="L829" s="13">
        <f t="shared" si="148"/>
        <v>0</v>
      </c>
      <c r="M829" s="13">
        <f t="shared" si="153"/>
        <v>8.6415330914739073E-4</v>
      </c>
      <c r="N829" s="13">
        <f t="shared" si="149"/>
        <v>5.3577505167138229E-4</v>
      </c>
      <c r="O829" s="13">
        <f t="shared" si="150"/>
        <v>5.3577505167138229E-4</v>
      </c>
      <c r="Q829">
        <v>16.523659823859919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6.6457917881599071</v>
      </c>
      <c r="G830" s="13">
        <f t="shared" si="144"/>
        <v>0</v>
      </c>
      <c r="H830" s="13">
        <f t="shared" si="145"/>
        <v>6.6457917881599071</v>
      </c>
      <c r="I830" s="16">
        <f t="shared" si="152"/>
        <v>6.8671110695098205</v>
      </c>
      <c r="J830" s="13">
        <f t="shared" si="146"/>
        <v>6.8632059376416663</v>
      </c>
      <c r="K830" s="13">
        <f t="shared" si="147"/>
        <v>3.9051318681542213E-3</v>
      </c>
      <c r="L830" s="13">
        <f t="shared" si="148"/>
        <v>0</v>
      </c>
      <c r="M830" s="13">
        <f t="shared" si="153"/>
        <v>3.2837825747600844E-4</v>
      </c>
      <c r="N830" s="13">
        <f t="shared" si="149"/>
        <v>2.0359451963512524E-4</v>
      </c>
      <c r="O830" s="13">
        <f t="shared" si="150"/>
        <v>2.0359451963512524E-4</v>
      </c>
      <c r="Q830">
        <v>19.54615864267079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22.86619822730761</v>
      </c>
      <c r="G831" s="13">
        <f t="shared" si="144"/>
        <v>0</v>
      </c>
      <c r="H831" s="13">
        <f t="shared" si="145"/>
        <v>22.86619822730761</v>
      </c>
      <c r="I831" s="16">
        <f t="shared" si="152"/>
        <v>22.870103359175765</v>
      </c>
      <c r="J831" s="13">
        <f t="shared" si="146"/>
        <v>22.780425147923822</v>
      </c>
      <c r="K831" s="13">
        <f t="shared" si="147"/>
        <v>8.9678211251943196E-2</v>
      </c>
      <c r="L831" s="13">
        <f t="shared" si="148"/>
        <v>0</v>
      </c>
      <c r="M831" s="13">
        <f t="shared" si="153"/>
        <v>1.247837378408832E-4</v>
      </c>
      <c r="N831" s="13">
        <f t="shared" si="149"/>
        <v>7.7365917461347578E-5</v>
      </c>
      <c r="O831" s="13">
        <f t="shared" si="150"/>
        <v>7.7365917461347578E-5</v>
      </c>
      <c r="Q831">
        <v>22.872277114958969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27.772560128869671</v>
      </c>
      <c r="G832" s="13">
        <f t="shared" si="144"/>
        <v>0</v>
      </c>
      <c r="H832" s="13">
        <f t="shared" si="145"/>
        <v>27.772560128869671</v>
      </c>
      <c r="I832" s="16">
        <f t="shared" si="152"/>
        <v>27.862238340121614</v>
      </c>
      <c r="J832" s="13">
        <f t="shared" si="146"/>
        <v>27.745207904990288</v>
      </c>
      <c r="K832" s="13">
        <f t="shared" si="147"/>
        <v>0.11703043513132627</v>
      </c>
      <c r="L832" s="13">
        <f t="shared" si="148"/>
        <v>0</v>
      </c>
      <c r="M832" s="13">
        <f t="shared" si="153"/>
        <v>4.7417820379535623E-5</v>
      </c>
      <c r="N832" s="13">
        <f t="shared" si="149"/>
        <v>2.9399048635312087E-5</v>
      </c>
      <c r="O832" s="13">
        <f t="shared" si="150"/>
        <v>2.9399048635312087E-5</v>
      </c>
      <c r="Q832">
        <v>25.199374870967748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2.457320150492897</v>
      </c>
      <c r="G833" s="13">
        <f t="shared" si="144"/>
        <v>0</v>
      </c>
      <c r="H833" s="13">
        <f t="shared" si="145"/>
        <v>2.457320150492897</v>
      </c>
      <c r="I833" s="16">
        <f t="shared" si="152"/>
        <v>2.5743505856242233</v>
      </c>
      <c r="J833" s="13">
        <f t="shared" si="146"/>
        <v>2.5742386875803942</v>
      </c>
      <c r="K833" s="13">
        <f t="shared" si="147"/>
        <v>1.1189804382905066E-4</v>
      </c>
      <c r="L833" s="13">
        <f t="shared" si="148"/>
        <v>0</v>
      </c>
      <c r="M833" s="13">
        <f t="shared" si="153"/>
        <v>1.8018771744223536E-5</v>
      </c>
      <c r="N833" s="13">
        <f t="shared" si="149"/>
        <v>1.1171638481418593E-5</v>
      </c>
      <c r="O833" s="13">
        <f t="shared" si="150"/>
        <v>1.1171638481418593E-5</v>
      </c>
      <c r="Q833">
        <v>23.86563751443974</v>
      </c>
    </row>
    <row r="834" spans="1:17" x14ac:dyDescent="0.2">
      <c r="A834" s="14">
        <f t="shared" si="151"/>
        <v>47362</v>
      </c>
      <c r="B834" s="1">
        <v>9</v>
      </c>
      <c r="F834" s="34">
        <v>25.25801085251198</v>
      </c>
      <c r="G834" s="13">
        <f t="shared" si="144"/>
        <v>0</v>
      </c>
      <c r="H834" s="13">
        <f t="shared" si="145"/>
        <v>25.25801085251198</v>
      </c>
      <c r="I834" s="16">
        <f t="shared" si="152"/>
        <v>25.25812275055581</v>
      </c>
      <c r="J834" s="13">
        <f t="shared" si="146"/>
        <v>25.149652551666865</v>
      </c>
      <c r="K834" s="13">
        <f t="shared" si="147"/>
        <v>0.10847019888894494</v>
      </c>
      <c r="L834" s="13">
        <f t="shared" si="148"/>
        <v>0</v>
      </c>
      <c r="M834" s="13">
        <f t="shared" si="153"/>
        <v>6.8471332628049428E-6</v>
      </c>
      <c r="N834" s="13">
        <f t="shared" si="149"/>
        <v>4.2452226229390645E-6</v>
      </c>
      <c r="O834" s="13">
        <f t="shared" si="150"/>
        <v>4.2452226229390645E-6</v>
      </c>
      <c r="Q834">
        <v>23.63465969797522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3.6406504620149152</v>
      </c>
      <c r="G835" s="13">
        <f t="shared" si="144"/>
        <v>0</v>
      </c>
      <c r="H835" s="13">
        <f t="shared" si="145"/>
        <v>3.6406504620149152</v>
      </c>
      <c r="I835" s="16">
        <f t="shared" si="152"/>
        <v>3.7491206609038601</v>
      </c>
      <c r="J835" s="13">
        <f t="shared" si="146"/>
        <v>3.7487819761354984</v>
      </c>
      <c r="K835" s="13">
        <f t="shared" si="147"/>
        <v>3.3868476836174111E-4</v>
      </c>
      <c r="L835" s="13">
        <f t="shared" si="148"/>
        <v>0</v>
      </c>
      <c r="M835" s="13">
        <f t="shared" si="153"/>
        <v>2.6019106398658783E-6</v>
      </c>
      <c r="N835" s="13">
        <f t="shared" si="149"/>
        <v>1.6131845967168445E-6</v>
      </c>
      <c r="O835" s="13">
        <f t="shared" si="150"/>
        <v>1.6131845967168445E-6</v>
      </c>
      <c r="Q835">
        <v>24.009998166351661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54.463551347427909</v>
      </c>
      <c r="G836" s="13">
        <f t="shared" si="144"/>
        <v>2.4789064387977056</v>
      </c>
      <c r="H836" s="13">
        <f t="shared" si="145"/>
        <v>51.984644908630202</v>
      </c>
      <c r="I836" s="16">
        <f t="shared" si="152"/>
        <v>51.98498359339856</v>
      </c>
      <c r="J836" s="13">
        <f t="shared" si="146"/>
        <v>50.04853740820468</v>
      </c>
      <c r="K836" s="13">
        <f t="shared" si="147"/>
        <v>1.9364461851938799</v>
      </c>
      <c r="L836" s="13">
        <f t="shared" si="148"/>
        <v>0</v>
      </c>
      <c r="M836" s="13">
        <f t="shared" si="153"/>
        <v>9.8872604314903384E-7</v>
      </c>
      <c r="N836" s="13">
        <f t="shared" si="149"/>
        <v>6.1301014675240101E-7</v>
      </c>
      <c r="O836" s="13">
        <f t="shared" si="150"/>
        <v>2.4789070518078522</v>
      </c>
      <c r="Q836">
        <v>18.20429812741769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68.361447402366295</v>
      </c>
      <c r="G837" s="13">
        <f t="shared" si="144"/>
        <v>4.8049514714922408</v>
      </c>
      <c r="H837" s="13">
        <f t="shared" si="145"/>
        <v>63.556495930874057</v>
      </c>
      <c r="I837" s="16">
        <f t="shared" si="152"/>
        <v>65.492942116067937</v>
      </c>
      <c r="J837" s="13">
        <f t="shared" si="146"/>
        <v>59.333224747472627</v>
      </c>
      <c r="K837" s="13">
        <f t="shared" si="147"/>
        <v>6.1597173685953095</v>
      </c>
      <c r="L837" s="13">
        <f t="shared" si="148"/>
        <v>0</v>
      </c>
      <c r="M837" s="13">
        <f t="shared" si="153"/>
        <v>3.7571589639663283E-7</v>
      </c>
      <c r="N837" s="13">
        <f t="shared" si="149"/>
        <v>2.3294385576591237E-7</v>
      </c>
      <c r="O837" s="13">
        <f t="shared" si="150"/>
        <v>4.804951704436097</v>
      </c>
      <c r="Q837">
        <v>14.23471803151596</v>
      </c>
    </row>
    <row r="838" spans="1:17" x14ac:dyDescent="0.2">
      <c r="A838" s="14">
        <f t="shared" si="151"/>
        <v>47484</v>
      </c>
      <c r="B838" s="1">
        <v>1</v>
      </c>
      <c r="F838" s="34">
        <v>115.84447159643111</v>
      </c>
      <c r="G838" s="13">
        <f t="shared" ref="G838:G901" si="157">IF((F838-$J$2)&gt;0,$I$2*(F838-$J$2),0)</f>
        <v>12.752028649744208</v>
      </c>
      <c r="H838" s="13">
        <f t="shared" ref="H838:H901" si="158">F838-G838</f>
        <v>103.0924429466869</v>
      </c>
      <c r="I838" s="16">
        <f t="shared" si="152"/>
        <v>109.25216031528221</v>
      </c>
      <c r="J838" s="13">
        <f t="shared" ref="J838:J901" si="159">I838/SQRT(1+(I838/($K$2*(300+(25*Q838)+0.05*(Q838)^3)))^2)</f>
        <v>77.391689441122992</v>
      </c>
      <c r="K838" s="13">
        <f t="shared" ref="K838:K901" si="160">I838-J838</f>
        <v>31.860470874159219</v>
      </c>
      <c r="L838" s="13">
        <f t="shared" ref="L838:L901" si="161">IF(K838&gt;$N$2,(K838-$N$2)/$L$2,0)</f>
        <v>8.995339496170299</v>
      </c>
      <c r="M838" s="13">
        <f t="shared" si="153"/>
        <v>8.9953396389423386</v>
      </c>
      <c r="N838" s="13">
        <f t="shared" ref="N838:N901" si="162">$M$2*M838</f>
        <v>5.5771105761442499</v>
      </c>
      <c r="O838" s="13">
        <f t="shared" ref="O838:O901" si="163">N838+G838</f>
        <v>18.329139225888458</v>
      </c>
      <c r="Q838">
        <v>10.634372751612901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47.248209260700612</v>
      </c>
      <c r="G839" s="13">
        <f t="shared" si="157"/>
        <v>1.2712984272195633</v>
      </c>
      <c r="H839" s="13">
        <f t="shared" si="158"/>
        <v>45.97691083348105</v>
      </c>
      <c r="I839" s="16">
        <f t="shared" ref="I839:I902" si="166">H839+K838-L838</f>
        <v>68.842042211469973</v>
      </c>
      <c r="J839" s="13">
        <f t="shared" si="159"/>
        <v>62.077211824143362</v>
      </c>
      <c r="K839" s="13">
        <f t="shared" si="160"/>
        <v>6.7648303873266116</v>
      </c>
      <c r="L839" s="13">
        <f t="shared" si="161"/>
        <v>0</v>
      </c>
      <c r="M839" s="13">
        <f t="shared" ref="M839:M902" si="167">L839+M838-N838</f>
        <v>3.4182290627980887</v>
      </c>
      <c r="N839" s="13">
        <f t="shared" si="162"/>
        <v>2.1193020189348148</v>
      </c>
      <c r="O839" s="13">
        <f t="shared" si="163"/>
        <v>3.3906004461543784</v>
      </c>
      <c r="Q839">
        <v>14.58665077935756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40.514916953385971</v>
      </c>
      <c r="G840" s="13">
        <f t="shared" si="157"/>
        <v>0.14436949760331841</v>
      </c>
      <c r="H840" s="13">
        <f t="shared" si="158"/>
        <v>40.370547455782649</v>
      </c>
      <c r="I840" s="16">
        <f t="shared" si="166"/>
        <v>47.135377843109261</v>
      </c>
      <c r="J840" s="13">
        <f t="shared" si="159"/>
        <v>44.83566289059543</v>
      </c>
      <c r="K840" s="13">
        <f t="shared" si="160"/>
        <v>2.2997149525138312</v>
      </c>
      <c r="L840" s="13">
        <f t="shared" si="161"/>
        <v>0</v>
      </c>
      <c r="M840" s="13">
        <f t="shared" si="167"/>
        <v>1.2989270438632738</v>
      </c>
      <c r="N840" s="13">
        <f t="shared" si="162"/>
        <v>0.80533476719522978</v>
      </c>
      <c r="O840" s="13">
        <f t="shared" si="163"/>
        <v>0.94970426479854819</v>
      </c>
      <c r="Q840">
        <v>14.75743364744052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67.628424833396295</v>
      </c>
      <c r="G841" s="13">
        <f t="shared" si="157"/>
        <v>4.6822679013557522</v>
      </c>
      <c r="H841" s="13">
        <f t="shared" si="158"/>
        <v>62.946156932040545</v>
      </c>
      <c r="I841" s="16">
        <f t="shared" si="166"/>
        <v>65.245871884554376</v>
      </c>
      <c r="J841" s="13">
        <f t="shared" si="159"/>
        <v>59.595279305680229</v>
      </c>
      <c r="K841" s="13">
        <f t="shared" si="160"/>
        <v>5.6505925788741465</v>
      </c>
      <c r="L841" s="13">
        <f t="shared" si="161"/>
        <v>0</v>
      </c>
      <c r="M841" s="13">
        <f t="shared" si="167"/>
        <v>0.49359227666804406</v>
      </c>
      <c r="N841" s="13">
        <f t="shared" si="162"/>
        <v>0.30602721153418733</v>
      </c>
      <c r="O841" s="13">
        <f t="shared" si="163"/>
        <v>4.98829511288994</v>
      </c>
      <c r="Q841">
        <v>14.864422486106591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1.511942836593241</v>
      </c>
      <c r="G842" s="13">
        <f t="shared" si="157"/>
        <v>0</v>
      </c>
      <c r="H842" s="13">
        <f t="shared" si="158"/>
        <v>1.511942836593241</v>
      </c>
      <c r="I842" s="16">
        <f t="shared" si="166"/>
        <v>7.1625354154673877</v>
      </c>
      <c r="J842" s="13">
        <f t="shared" si="159"/>
        <v>7.1598997655599037</v>
      </c>
      <c r="K842" s="13">
        <f t="shared" si="160"/>
        <v>2.6356499074839945E-3</v>
      </c>
      <c r="L842" s="13">
        <f t="shared" si="161"/>
        <v>0</v>
      </c>
      <c r="M842" s="13">
        <f t="shared" si="167"/>
        <v>0.18756506513385673</v>
      </c>
      <c r="N842" s="13">
        <f t="shared" si="162"/>
        <v>0.11629034038299117</v>
      </c>
      <c r="O842" s="13">
        <f t="shared" si="163"/>
        <v>0.11629034038299117</v>
      </c>
      <c r="Q842">
        <v>23.224473121372561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4.4800367942238672</v>
      </c>
      <c r="G843" s="13">
        <f t="shared" si="157"/>
        <v>0</v>
      </c>
      <c r="H843" s="13">
        <f t="shared" si="158"/>
        <v>4.4800367942238672</v>
      </c>
      <c r="I843" s="16">
        <f t="shared" si="166"/>
        <v>4.4826724441313512</v>
      </c>
      <c r="J843" s="13">
        <f t="shared" si="159"/>
        <v>4.4820847694124009</v>
      </c>
      <c r="K843" s="13">
        <f t="shared" si="160"/>
        <v>5.876747189503817E-4</v>
      </c>
      <c r="L843" s="13">
        <f t="shared" si="161"/>
        <v>0</v>
      </c>
      <c r="M843" s="13">
        <f t="shared" si="167"/>
        <v>7.1274724750865562E-2</v>
      </c>
      <c r="N843" s="13">
        <f t="shared" si="162"/>
        <v>4.4190329345536648E-2</v>
      </c>
      <c r="O843" s="13">
        <f t="shared" si="163"/>
        <v>4.4190329345536648E-2</v>
      </c>
      <c r="Q843">
        <v>23.902390695519209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25.440138536917281</v>
      </c>
      <c r="G844" s="13">
        <f t="shared" si="157"/>
        <v>0</v>
      </c>
      <c r="H844" s="13">
        <f t="shared" si="158"/>
        <v>25.440138536917281</v>
      </c>
      <c r="I844" s="16">
        <f t="shared" si="166"/>
        <v>25.440726211636232</v>
      </c>
      <c r="J844" s="13">
        <f t="shared" si="159"/>
        <v>25.377648882417859</v>
      </c>
      <c r="K844" s="13">
        <f t="shared" si="160"/>
        <v>6.3077329218373279E-2</v>
      </c>
      <c r="L844" s="13">
        <f t="shared" si="161"/>
        <v>0</v>
      </c>
      <c r="M844" s="13">
        <f t="shared" si="167"/>
        <v>2.7084395405328913E-2</v>
      </c>
      <c r="N844" s="13">
        <f t="shared" si="162"/>
        <v>1.6792325151303925E-2</v>
      </c>
      <c r="O844" s="13">
        <f t="shared" si="163"/>
        <v>1.6792325151303925E-2</v>
      </c>
      <c r="Q844">
        <v>27.725585870967748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3.8709676999999998E-2</v>
      </c>
      <c r="G845" s="13">
        <f t="shared" si="157"/>
        <v>0</v>
      </c>
      <c r="H845" s="13">
        <f t="shared" si="158"/>
        <v>3.8709676999999998E-2</v>
      </c>
      <c r="I845" s="16">
        <f t="shared" si="166"/>
        <v>0.10178700621837328</v>
      </c>
      <c r="J845" s="13">
        <f t="shared" si="159"/>
        <v>0.10178699981265424</v>
      </c>
      <c r="K845" s="13">
        <f t="shared" si="160"/>
        <v>6.405719038538038E-9</v>
      </c>
      <c r="L845" s="13">
        <f t="shared" si="161"/>
        <v>0</v>
      </c>
      <c r="M845" s="13">
        <f t="shared" si="167"/>
        <v>1.0292070254024989E-2</v>
      </c>
      <c r="N845" s="13">
        <f t="shared" si="162"/>
        <v>6.3810835574954934E-3</v>
      </c>
      <c r="O845" s="13">
        <f t="shared" si="163"/>
        <v>6.3810835574954934E-3</v>
      </c>
      <c r="Q845">
        <v>24.414606628293299</v>
      </c>
    </row>
    <row r="846" spans="1:17" x14ac:dyDescent="0.2">
      <c r="A846" s="14">
        <f t="shared" si="164"/>
        <v>47727</v>
      </c>
      <c r="B846" s="1">
        <v>9</v>
      </c>
      <c r="F846" s="34">
        <v>5.8235832216999137</v>
      </c>
      <c r="G846" s="13">
        <f t="shared" si="157"/>
        <v>0</v>
      </c>
      <c r="H846" s="13">
        <f t="shared" si="158"/>
        <v>5.8235832216999137</v>
      </c>
      <c r="I846" s="16">
        <f t="shared" si="166"/>
        <v>5.8235832281056323</v>
      </c>
      <c r="J846" s="13">
        <f t="shared" si="159"/>
        <v>5.8224571632571616</v>
      </c>
      <c r="K846" s="13">
        <f t="shared" si="160"/>
        <v>1.1260648484707758E-3</v>
      </c>
      <c r="L846" s="13">
        <f t="shared" si="161"/>
        <v>0</v>
      </c>
      <c r="M846" s="13">
        <f t="shared" si="167"/>
        <v>3.9109866965294955E-3</v>
      </c>
      <c r="N846" s="13">
        <f t="shared" si="162"/>
        <v>2.424811751848287E-3</v>
      </c>
      <c r="O846" s="13">
        <f t="shared" si="163"/>
        <v>2.424811751848287E-3</v>
      </c>
      <c r="Q846">
        <v>24.866394444943559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5.394255844719928</v>
      </c>
      <c r="G847" s="13">
        <f t="shared" si="157"/>
        <v>0</v>
      </c>
      <c r="H847" s="13">
        <f t="shared" si="158"/>
        <v>5.394255844719928</v>
      </c>
      <c r="I847" s="16">
        <f t="shared" si="166"/>
        <v>5.3953819095683988</v>
      </c>
      <c r="J847" s="13">
        <f t="shared" si="159"/>
        <v>5.394320271810102</v>
      </c>
      <c r="K847" s="13">
        <f t="shared" si="160"/>
        <v>1.0616377582968184E-3</v>
      </c>
      <c r="L847" s="13">
        <f t="shared" si="161"/>
        <v>0</v>
      </c>
      <c r="M847" s="13">
        <f t="shared" si="167"/>
        <v>1.4861749446812085E-3</v>
      </c>
      <c r="N847" s="13">
        <f t="shared" si="162"/>
        <v>9.2142846570234926E-4</v>
      </c>
      <c r="O847" s="13">
        <f t="shared" si="163"/>
        <v>9.2142846570234926E-4</v>
      </c>
      <c r="Q847">
        <v>23.649003643757212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48.133857994833221</v>
      </c>
      <c r="G848" s="13">
        <f t="shared" si="157"/>
        <v>1.4195265353157775</v>
      </c>
      <c r="H848" s="13">
        <f t="shared" si="158"/>
        <v>46.714331459517446</v>
      </c>
      <c r="I848" s="16">
        <f t="shared" si="166"/>
        <v>46.715393097275744</v>
      </c>
      <c r="J848" s="13">
        <f t="shared" si="159"/>
        <v>44.812145155476536</v>
      </c>
      <c r="K848" s="13">
        <f t="shared" si="160"/>
        <v>1.9032479417992079</v>
      </c>
      <c r="L848" s="13">
        <f t="shared" si="161"/>
        <v>0</v>
      </c>
      <c r="M848" s="13">
        <f t="shared" si="167"/>
        <v>5.6474647897885926E-4</v>
      </c>
      <c r="N848" s="13">
        <f t="shared" si="162"/>
        <v>3.5014281696689275E-4</v>
      </c>
      <c r="O848" s="13">
        <f t="shared" si="163"/>
        <v>1.4198766781327445</v>
      </c>
      <c r="Q848">
        <v>16.011713218944021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7.6664075396475519</v>
      </c>
      <c r="G849" s="13">
        <f t="shared" si="157"/>
        <v>0</v>
      </c>
      <c r="H849" s="13">
        <f t="shared" si="158"/>
        <v>7.6664075396475519</v>
      </c>
      <c r="I849" s="16">
        <f t="shared" si="166"/>
        <v>9.5696554814467589</v>
      </c>
      <c r="J849" s="13">
        <f t="shared" si="159"/>
        <v>9.5418088498892679</v>
      </c>
      <c r="K849" s="13">
        <f t="shared" si="160"/>
        <v>2.7846631557491008E-2</v>
      </c>
      <c r="L849" s="13">
        <f t="shared" si="161"/>
        <v>0</v>
      </c>
      <c r="M849" s="13">
        <f t="shared" si="167"/>
        <v>2.1460366201196652E-4</v>
      </c>
      <c r="N849" s="13">
        <f t="shared" si="162"/>
        <v>1.3305427044741925E-4</v>
      </c>
      <c r="O849" s="13">
        <f t="shared" si="163"/>
        <v>1.3305427044741925E-4</v>
      </c>
      <c r="Q849">
        <v>12.59167307760811</v>
      </c>
    </row>
    <row r="850" spans="1:17" x14ac:dyDescent="0.2">
      <c r="A850" s="14">
        <f t="shared" si="164"/>
        <v>47849</v>
      </c>
      <c r="B850" s="1">
        <v>1</v>
      </c>
      <c r="F850" s="34">
        <v>22.837723133396921</v>
      </c>
      <c r="G850" s="13">
        <f t="shared" si="157"/>
        <v>0</v>
      </c>
      <c r="H850" s="13">
        <f t="shared" si="158"/>
        <v>22.837723133396921</v>
      </c>
      <c r="I850" s="16">
        <f t="shared" si="166"/>
        <v>22.865569764954412</v>
      </c>
      <c r="J850" s="13">
        <f t="shared" si="159"/>
        <v>22.535585031896211</v>
      </c>
      <c r="K850" s="13">
        <f t="shared" si="160"/>
        <v>0.32998473305820042</v>
      </c>
      <c r="L850" s="13">
        <f t="shared" si="161"/>
        <v>0</v>
      </c>
      <c r="M850" s="13">
        <f t="shared" si="167"/>
        <v>8.1549391564547267E-5</v>
      </c>
      <c r="N850" s="13">
        <f t="shared" si="162"/>
        <v>5.0560622770019308E-5</v>
      </c>
      <c r="O850" s="13">
        <f t="shared" si="163"/>
        <v>5.0560622770019308E-5</v>
      </c>
      <c r="Q850">
        <v>13.491215064611209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71.018744019866801</v>
      </c>
      <c r="G851" s="13">
        <f t="shared" si="157"/>
        <v>5.249694443601082</v>
      </c>
      <c r="H851" s="13">
        <f t="shared" si="158"/>
        <v>65.769049576265715</v>
      </c>
      <c r="I851" s="16">
        <f t="shared" si="166"/>
        <v>66.099034309323912</v>
      </c>
      <c r="J851" s="13">
        <f t="shared" si="159"/>
        <v>58.984485896614288</v>
      </c>
      <c r="K851" s="13">
        <f t="shared" si="160"/>
        <v>7.1145484127096239</v>
      </c>
      <c r="L851" s="13">
        <f t="shared" si="161"/>
        <v>0</v>
      </c>
      <c r="M851" s="13">
        <f t="shared" si="167"/>
        <v>3.098876879452796E-5</v>
      </c>
      <c r="N851" s="13">
        <f t="shared" si="162"/>
        <v>1.9213036652607335E-5</v>
      </c>
      <c r="O851" s="13">
        <f t="shared" si="163"/>
        <v>5.2497136566377343</v>
      </c>
      <c r="Q851">
        <v>13.22283406652547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153.01262008750919</v>
      </c>
      <c r="G852" s="13">
        <f t="shared" si="157"/>
        <v>18.97273909615777</v>
      </c>
      <c r="H852" s="13">
        <f t="shared" si="158"/>
        <v>134.03988099135142</v>
      </c>
      <c r="I852" s="16">
        <f t="shared" si="166"/>
        <v>141.15442940406103</v>
      </c>
      <c r="J852" s="13">
        <f t="shared" si="159"/>
        <v>91.220245284896265</v>
      </c>
      <c r="K852" s="13">
        <f t="shared" si="160"/>
        <v>49.934184119164769</v>
      </c>
      <c r="L852" s="13">
        <f t="shared" si="161"/>
        <v>20.002560188231136</v>
      </c>
      <c r="M852" s="13">
        <f t="shared" si="167"/>
        <v>20.00257196396328</v>
      </c>
      <c r="N852" s="13">
        <f t="shared" si="162"/>
        <v>12.401594617657233</v>
      </c>
      <c r="O852" s="13">
        <f t="shared" si="163"/>
        <v>31.374333713815005</v>
      </c>
      <c r="Q852">
        <v>11.914903651612899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5.5785217554891302</v>
      </c>
      <c r="G853" s="13">
        <f t="shared" si="157"/>
        <v>0</v>
      </c>
      <c r="H853" s="13">
        <f t="shared" si="158"/>
        <v>5.5785217554891302</v>
      </c>
      <c r="I853" s="16">
        <f t="shared" si="166"/>
        <v>35.51014568642276</v>
      </c>
      <c r="J853" s="13">
        <f t="shared" si="159"/>
        <v>34.866871501004461</v>
      </c>
      <c r="K853" s="13">
        <f t="shared" si="160"/>
        <v>0.64327418541829928</v>
      </c>
      <c r="L853" s="13">
        <f t="shared" si="161"/>
        <v>0</v>
      </c>
      <c r="M853" s="13">
        <f t="shared" si="167"/>
        <v>7.6009773463060473</v>
      </c>
      <c r="N853" s="13">
        <f t="shared" si="162"/>
        <v>4.7126059547097494</v>
      </c>
      <c r="O853" s="13">
        <f t="shared" si="163"/>
        <v>4.7126059547097494</v>
      </c>
      <c r="Q853">
        <v>18.121458698191741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4.5108105507327814</v>
      </c>
      <c r="G854" s="13">
        <f t="shared" si="157"/>
        <v>0</v>
      </c>
      <c r="H854" s="13">
        <f t="shared" si="158"/>
        <v>4.5108105507327814</v>
      </c>
      <c r="I854" s="16">
        <f t="shared" si="166"/>
        <v>5.1540847361510806</v>
      </c>
      <c r="J854" s="13">
        <f t="shared" si="159"/>
        <v>5.1522428465499859</v>
      </c>
      <c r="K854" s="13">
        <f t="shared" si="160"/>
        <v>1.8418896010947705E-3</v>
      </c>
      <c r="L854" s="13">
        <f t="shared" si="161"/>
        <v>0</v>
      </c>
      <c r="M854" s="13">
        <f t="shared" si="167"/>
        <v>2.8883713915962979</v>
      </c>
      <c r="N854" s="13">
        <f t="shared" si="162"/>
        <v>1.7907902627897048</v>
      </c>
      <c r="O854" s="13">
        <f t="shared" si="163"/>
        <v>1.7907902627897048</v>
      </c>
      <c r="Q854">
        <v>18.776165292444329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47.971480947679026</v>
      </c>
      <c r="G855" s="13">
        <f t="shared" si="157"/>
        <v>1.3923500243918516</v>
      </c>
      <c r="H855" s="13">
        <f t="shared" si="158"/>
        <v>46.579130923287174</v>
      </c>
      <c r="I855" s="16">
        <f t="shared" si="166"/>
        <v>46.58097281288827</v>
      </c>
      <c r="J855" s="13">
        <f t="shared" si="159"/>
        <v>46.089881092939358</v>
      </c>
      <c r="K855" s="13">
        <f t="shared" si="160"/>
        <v>0.49109171994891199</v>
      </c>
      <c r="L855" s="13">
        <f t="shared" si="161"/>
        <v>0</v>
      </c>
      <c r="M855" s="13">
        <f t="shared" si="167"/>
        <v>1.0975811288065931</v>
      </c>
      <c r="N855" s="13">
        <f t="shared" si="162"/>
        <v>0.68050029986008775</v>
      </c>
      <c r="O855" s="13">
        <f t="shared" si="163"/>
        <v>2.0728503242519394</v>
      </c>
      <c r="Q855">
        <v>25.90581655116759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11.266639711306871</v>
      </c>
      <c r="G856" s="13">
        <f t="shared" si="157"/>
        <v>0</v>
      </c>
      <c r="H856" s="13">
        <f t="shared" si="158"/>
        <v>11.266639711306871</v>
      </c>
      <c r="I856" s="16">
        <f t="shared" si="166"/>
        <v>11.757731431255783</v>
      </c>
      <c r="J856" s="13">
        <f t="shared" si="159"/>
        <v>11.748372587276888</v>
      </c>
      <c r="K856" s="13">
        <f t="shared" si="160"/>
        <v>9.3588439788945266E-3</v>
      </c>
      <c r="L856" s="13">
        <f t="shared" si="161"/>
        <v>0</v>
      </c>
      <c r="M856" s="13">
        <f t="shared" si="167"/>
        <v>0.41708082894650533</v>
      </c>
      <c r="N856" s="13">
        <f t="shared" si="162"/>
        <v>0.25859011394683329</v>
      </c>
      <c r="O856" s="13">
        <f t="shared" si="163"/>
        <v>0.25859011394683329</v>
      </c>
      <c r="Q856">
        <v>24.789526367809309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20.84708313619565</v>
      </c>
      <c r="G857" s="13">
        <f t="shared" si="157"/>
        <v>0</v>
      </c>
      <c r="H857" s="13">
        <f t="shared" si="158"/>
        <v>20.84708313619565</v>
      </c>
      <c r="I857" s="16">
        <f t="shared" si="166"/>
        <v>20.856441980174544</v>
      </c>
      <c r="J857" s="13">
        <f t="shared" si="159"/>
        <v>20.813951368216088</v>
      </c>
      <c r="K857" s="13">
        <f t="shared" si="160"/>
        <v>4.249061195845627E-2</v>
      </c>
      <c r="L857" s="13">
        <f t="shared" si="161"/>
        <v>0</v>
      </c>
      <c r="M857" s="13">
        <f t="shared" si="167"/>
        <v>0.15849071499967204</v>
      </c>
      <c r="N857" s="13">
        <f t="shared" si="162"/>
        <v>9.8264243299796661E-2</v>
      </c>
      <c r="O857" s="13">
        <f t="shared" si="163"/>
        <v>9.8264243299796661E-2</v>
      </c>
      <c r="Q857">
        <v>26.264951870967749</v>
      </c>
    </row>
    <row r="858" spans="1:17" x14ac:dyDescent="0.2">
      <c r="A858" s="14">
        <f t="shared" si="164"/>
        <v>48092</v>
      </c>
      <c r="B858" s="1">
        <v>9</v>
      </c>
      <c r="F858" s="34">
        <v>10.158633659289491</v>
      </c>
      <c r="G858" s="13">
        <f t="shared" si="157"/>
        <v>0</v>
      </c>
      <c r="H858" s="13">
        <f t="shared" si="158"/>
        <v>10.158633659289491</v>
      </c>
      <c r="I858" s="16">
        <f t="shared" si="166"/>
        <v>10.201124271247947</v>
      </c>
      <c r="J858" s="13">
        <f t="shared" si="159"/>
        <v>10.196070406393972</v>
      </c>
      <c r="K858" s="13">
        <f t="shared" si="160"/>
        <v>5.0538648539752984E-3</v>
      </c>
      <c r="L858" s="13">
        <f t="shared" si="161"/>
        <v>0</v>
      </c>
      <c r="M858" s="13">
        <f t="shared" si="167"/>
        <v>6.0226471699875384E-2</v>
      </c>
      <c r="N858" s="13">
        <f t="shared" si="162"/>
        <v>3.7340412453922736E-2</v>
      </c>
      <c r="O858" s="13">
        <f t="shared" si="163"/>
        <v>3.7340412453922736E-2</v>
      </c>
      <c r="Q858">
        <v>26.163157758538119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34.853335988814408</v>
      </c>
      <c r="G859" s="13">
        <f t="shared" si="157"/>
        <v>0</v>
      </c>
      <c r="H859" s="13">
        <f t="shared" si="158"/>
        <v>34.853335988814408</v>
      </c>
      <c r="I859" s="16">
        <f t="shared" si="166"/>
        <v>34.858389853668385</v>
      </c>
      <c r="J859" s="13">
        <f t="shared" si="159"/>
        <v>34.304717594834322</v>
      </c>
      <c r="K859" s="13">
        <f t="shared" si="160"/>
        <v>0.55367225883406235</v>
      </c>
      <c r="L859" s="13">
        <f t="shared" si="161"/>
        <v>0</v>
      </c>
      <c r="M859" s="13">
        <f t="shared" si="167"/>
        <v>2.2886059245952647E-2</v>
      </c>
      <c r="N859" s="13">
        <f t="shared" si="162"/>
        <v>1.4189356732490641E-2</v>
      </c>
      <c r="O859" s="13">
        <f t="shared" si="163"/>
        <v>1.4189356732490641E-2</v>
      </c>
      <c r="Q859">
        <v>18.813037912343312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81.959856504687806</v>
      </c>
      <c r="G860" s="13">
        <f t="shared" si="157"/>
        <v>7.0808723605223269</v>
      </c>
      <c r="H860" s="13">
        <f t="shared" si="158"/>
        <v>74.878984144165486</v>
      </c>
      <c r="I860" s="16">
        <f t="shared" si="166"/>
        <v>75.432656402999555</v>
      </c>
      <c r="J860" s="13">
        <f t="shared" si="159"/>
        <v>67.463354528008708</v>
      </c>
      <c r="K860" s="13">
        <f t="shared" si="160"/>
        <v>7.9693018749908475</v>
      </c>
      <c r="L860" s="13">
        <f t="shared" si="161"/>
        <v>0</v>
      </c>
      <c r="M860" s="13">
        <f t="shared" si="167"/>
        <v>8.6967025134620062E-3</v>
      </c>
      <c r="N860" s="13">
        <f t="shared" si="162"/>
        <v>5.3919555583464441E-3</v>
      </c>
      <c r="O860" s="13">
        <f t="shared" si="163"/>
        <v>7.0862643160806735</v>
      </c>
      <c r="Q860">
        <v>15.28973603502315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123.0141007296961</v>
      </c>
      <c r="G861" s="13">
        <f t="shared" si="157"/>
        <v>13.951985835045447</v>
      </c>
      <c r="H861" s="13">
        <f t="shared" si="158"/>
        <v>109.06211489465065</v>
      </c>
      <c r="I861" s="16">
        <f t="shared" si="166"/>
        <v>117.0314167696415</v>
      </c>
      <c r="J861" s="13">
        <f t="shared" si="159"/>
        <v>87.037127880027541</v>
      </c>
      <c r="K861" s="13">
        <f t="shared" si="160"/>
        <v>29.994288889613955</v>
      </c>
      <c r="L861" s="13">
        <f t="shared" si="161"/>
        <v>7.8588006633925804</v>
      </c>
      <c r="M861" s="13">
        <f t="shared" si="167"/>
        <v>7.8621054103476959</v>
      </c>
      <c r="N861" s="13">
        <f t="shared" si="162"/>
        <v>4.8745053544155716</v>
      </c>
      <c r="O861" s="13">
        <f t="shared" si="163"/>
        <v>18.826491189461017</v>
      </c>
      <c r="Q861">
        <v>13.16716154495076</v>
      </c>
    </row>
    <row r="862" spans="1:17" x14ac:dyDescent="0.2">
      <c r="A862" s="14">
        <f t="shared" si="164"/>
        <v>48214</v>
      </c>
      <c r="B862" s="1">
        <v>1</v>
      </c>
      <c r="F862" s="34">
        <v>53.096623057078823</v>
      </c>
      <c r="G862" s="13">
        <f t="shared" si="157"/>
        <v>2.2501281584560324</v>
      </c>
      <c r="H862" s="13">
        <f t="shared" si="158"/>
        <v>50.846494898622794</v>
      </c>
      <c r="I862" s="16">
        <f t="shared" si="166"/>
        <v>72.981983124844163</v>
      </c>
      <c r="J862" s="13">
        <f t="shared" si="159"/>
        <v>63.141068231788026</v>
      </c>
      <c r="K862" s="13">
        <f t="shared" si="160"/>
        <v>9.8409148930561372</v>
      </c>
      <c r="L862" s="13">
        <f t="shared" si="161"/>
        <v>0</v>
      </c>
      <c r="M862" s="13">
        <f t="shared" si="167"/>
        <v>2.9876000559321243</v>
      </c>
      <c r="N862" s="13">
        <f t="shared" si="162"/>
        <v>1.8523120346779172</v>
      </c>
      <c r="O862" s="13">
        <f t="shared" si="163"/>
        <v>4.1024401931339494</v>
      </c>
      <c r="Q862">
        <v>12.677662299301151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80.357387881247647</v>
      </c>
      <c r="G863" s="13">
        <f t="shared" si="157"/>
        <v>6.8126724713544009</v>
      </c>
      <c r="H863" s="13">
        <f t="shared" si="158"/>
        <v>73.544715409893243</v>
      </c>
      <c r="I863" s="16">
        <f t="shared" si="166"/>
        <v>83.38563030294938</v>
      </c>
      <c r="J863" s="13">
        <f t="shared" si="159"/>
        <v>69.39761078236117</v>
      </c>
      <c r="K863" s="13">
        <f t="shared" si="160"/>
        <v>13.98801952058821</v>
      </c>
      <c r="L863" s="13">
        <f t="shared" si="161"/>
        <v>0</v>
      </c>
      <c r="M863" s="13">
        <f t="shared" si="167"/>
        <v>1.1352880212542071</v>
      </c>
      <c r="N863" s="13">
        <f t="shared" si="162"/>
        <v>0.70387857317760838</v>
      </c>
      <c r="O863" s="13">
        <f t="shared" si="163"/>
        <v>7.516551044532009</v>
      </c>
      <c r="Q863">
        <v>12.5925521516129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52.947500264312509</v>
      </c>
      <c r="G864" s="13">
        <f t="shared" si="157"/>
        <v>2.2251699683814734</v>
      </c>
      <c r="H864" s="13">
        <f t="shared" si="158"/>
        <v>50.722330295931037</v>
      </c>
      <c r="I864" s="16">
        <f t="shared" si="166"/>
        <v>64.710349816519255</v>
      </c>
      <c r="J864" s="13">
        <f t="shared" si="159"/>
        <v>56.833609749616087</v>
      </c>
      <c r="K864" s="13">
        <f t="shared" si="160"/>
        <v>7.8767400669031673</v>
      </c>
      <c r="L864" s="13">
        <f t="shared" si="161"/>
        <v>0</v>
      </c>
      <c r="M864" s="13">
        <f t="shared" si="167"/>
        <v>0.43140944807659876</v>
      </c>
      <c r="N864" s="13">
        <f t="shared" si="162"/>
        <v>0.26747385780749122</v>
      </c>
      <c r="O864" s="13">
        <f t="shared" si="163"/>
        <v>2.4926438261889645</v>
      </c>
      <c r="Q864">
        <v>11.83159719411548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12.480222645107389</v>
      </c>
      <c r="G865" s="13">
        <f t="shared" si="157"/>
        <v>0</v>
      </c>
      <c r="H865" s="13">
        <f t="shared" si="158"/>
        <v>12.480222645107389</v>
      </c>
      <c r="I865" s="16">
        <f t="shared" si="166"/>
        <v>20.356962712010557</v>
      </c>
      <c r="J865" s="13">
        <f t="shared" si="159"/>
        <v>20.232371093091317</v>
      </c>
      <c r="K865" s="13">
        <f t="shared" si="160"/>
        <v>0.12459161891923998</v>
      </c>
      <c r="L865" s="13">
        <f t="shared" si="161"/>
        <v>0</v>
      </c>
      <c r="M865" s="13">
        <f t="shared" si="167"/>
        <v>0.16393559026910753</v>
      </c>
      <c r="N865" s="13">
        <f t="shared" si="162"/>
        <v>0.10164006596684667</v>
      </c>
      <c r="O865" s="13">
        <f t="shared" si="163"/>
        <v>0.10164006596684667</v>
      </c>
      <c r="Q865">
        <v>18.054914187865119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29.87846181699182</v>
      </c>
      <c r="G866" s="13">
        <f t="shared" si="157"/>
        <v>0</v>
      </c>
      <c r="H866" s="13">
        <f t="shared" si="158"/>
        <v>29.87846181699182</v>
      </c>
      <c r="I866" s="16">
        <f t="shared" si="166"/>
        <v>30.00305343591106</v>
      </c>
      <c r="J866" s="13">
        <f t="shared" si="159"/>
        <v>29.773266228732904</v>
      </c>
      <c r="K866" s="13">
        <f t="shared" si="160"/>
        <v>0.22978720717815548</v>
      </c>
      <c r="L866" s="13">
        <f t="shared" si="161"/>
        <v>0</v>
      </c>
      <c r="M866" s="13">
        <f t="shared" si="167"/>
        <v>6.229552430226086E-2</v>
      </c>
      <c r="N866" s="13">
        <f t="shared" si="162"/>
        <v>3.8623225067401734E-2</v>
      </c>
      <c r="O866" s="13">
        <f t="shared" si="163"/>
        <v>3.8623225067401734E-2</v>
      </c>
      <c r="Q866">
        <v>21.935026356462782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27.443880980896711</v>
      </c>
      <c r="G867" s="13">
        <f t="shared" si="157"/>
        <v>0</v>
      </c>
      <c r="H867" s="13">
        <f t="shared" si="158"/>
        <v>27.443880980896711</v>
      </c>
      <c r="I867" s="16">
        <f t="shared" si="166"/>
        <v>27.673668188074867</v>
      </c>
      <c r="J867" s="13">
        <f t="shared" si="159"/>
        <v>27.517816426314955</v>
      </c>
      <c r="K867" s="13">
        <f t="shared" si="160"/>
        <v>0.15585176175991222</v>
      </c>
      <c r="L867" s="13">
        <f t="shared" si="161"/>
        <v>0</v>
      </c>
      <c r="M867" s="13">
        <f t="shared" si="167"/>
        <v>2.3672299234859126E-2</v>
      </c>
      <c r="N867" s="13">
        <f t="shared" si="162"/>
        <v>1.4676825525612659E-2</v>
      </c>
      <c r="O867" s="13">
        <f t="shared" si="163"/>
        <v>1.4676825525612659E-2</v>
      </c>
      <c r="Q867">
        <v>22.99090251150179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27.159774532666951</v>
      </c>
      <c r="G868" s="13">
        <f t="shared" si="157"/>
        <v>0</v>
      </c>
      <c r="H868" s="13">
        <f t="shared" si="158"/>
        <v>27.159774532666951</v>
      </c>
      <c r="I868" s="16">
        <f t="shared" si="166"/>
        <v>27.315626294426863</v>
      </c>
      <c r="J868" s="13">
        <f t="shared" si="159"/>
        <v>27.246966529283043</v>
      </c>
      <c r="K868" s="13">
        <f t="shared" si="160"/>
        <v>6.865976514382055E-2</v>
      </c>
      <c r="L868" s="13">
        <f t="shared" si="161"/>
        <v>0</v>
      </c>
      <c r="M868" s="13">
        <f t="shared" si="167"/>
        <v>8.9954737092464675E-3</v>
      </c>
      <c r="N868" s="13">
        <f t="shared" si="162"/>
        <v>5.5771936997328101E-3</v>
      </c>
      <c r="O868" s="13">
        <f t="shared" si="163"/>
        <v>5.5771936997328101E-3</v>
      </c>
      <c r="Q868">
        <v>28.672202870967752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23.717925589058488</v>
      </c>
      <c r="G869" s="13">
        <f t="shared" si="157"/>
        <v>0</v>
      </c>
      <c r="H869" s="13">
        <f t="shared" si="158"/>
        <v>23.717925589058488</v>
      </c>
      <c r="I869" s="16">
        <f t="shared" si="166"/>
        <v>23.786585354202309</v>
      </c>
      <c r="J869" s="13">
        <f t="shared" si="159"/>
        <v>23.698812433401255</v>
      </c>
      <c r="K869" s="13">
        <f t="shared" si="160"/>
        <v>8.7772920801054255E-2</v>
      </c>
      <c r="L869" s="13">
        <f t="shared" si="161"/>
        <v>0</v>
      </c>
      <c r="M869" s="13">
        <f t="shared" si="167"/>
        <v>3.4182800095136573E-3</v>
      </c>
      <c r="N869" s="13">
        <f t="shared" si="162"/>
        <v>2.1193336058984674E-3</v>
      </c>
      <c r="O869" s="13">
        <f t="shared" si="163"/>
        <v>2.1193336058984674E-3</v>
      </c>
      <c r="Q869">
        <v>23.866861369520851</v>
      </c>
    </row>
    <row r="870" spans="1:17" x14ac:dyDescent="0.2">
      <c r="A870" s="14">
        <f t="shared" si="164"/>
        <v>48458</v>
      </c>
      <c r="B870" s="1">
        <v>9</v>
      </c>
      <c r="F870" s="34">
        <v>5.9439345965883899</v>
      </c>
      <c r="G870" s="13">
        <f t="shared" si="157"/>
        <v>0</v>
      </c>
      <c r="H870" s="13">
        <f t="shared" si="158"/>
        <v>5.9439345965883899</v>
      </c>
      <c r="I870" s="16">
        <f t="shared" si="166"/>
        <v>6.0317075173894441</v>
      </c>
      <c r="J870" s="13">
        <f t="shared" si="159"/>
        <v>6.0301372025968529</v>
      </c>
      <c r="K870" s="13">
        <f t="shared" si="160"/>
        <v>1.5703147925911765E-3</v>
      </c>
      <c r="L870" s="13">
        <f t="shared" si="161"/>
        <v>0</v>
      </c>
      <c r="M870" s="13">
        <f t="shared" si="167"/>
        <v>1.2989464036151899E-3</v>
      </c>
      <c r="N870" s="13">
        <f t="shared" si="162"/>
        <v>8.0534677024141771E-4</v>
      </c>
      <c r="O870" s="13">
        <f t="shared" si="163"/>
        <v>8.0534677024141771E-4</v>
      </c>
      <c r="Q870">
        <v>23.24235652433423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6.265941845406525</v>
      </c>
      <c r="G871" s="13">
        <f t="shared" si="157"/>
        <v>0</v>
      </c>
      <c r="H871" s="13">
        <f t="shared" si="158"/>
        <v>6.265941845406525</v>
      </c>
      <c r="I871" s="16">
        <f t="shared" si="166"/>
        <v>6.2675121601991162</v>
      </c>
      <c r="J871" s="13">
        <f t="shared" si="159"/>
        <v>6.2658330101281488</v>
      </c>
      <c r="K871" s="13">
        <f t="shared" si="160"/>
        <v>1.6791500709674168E-3</v>
      </c>
      <c r="L871" s="13">
        <f t="shared" si="161"/>
        <v>0</v>
      </c>
      <c r="M871" s="13">
        <f t="shared" si="167"/>
        <v>4.9359963337377221E-4</v>
      </c>
      <c r="N871" s="13">
        <f t="shared" si="162"/>
        <v>3.0603177269173878E-4</v>
      </c>
      <c r="O871" s="13">
        <f t="shared" si="163"/>
        <v>3.0603177269173878E-4</v>
      </c>
      <c r="Q871">
        <v>23.584330967101749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3.4597258870058609</v>
      </c>
      <c r="G872" s="13">
        <f t="shared" si="157"/>
        <v>0</v>
      </c>
      <c r="H872" s="13">
        <f t="shared" si="158"/>
        <v>3.4597258870058609</v>
      </c>
      <c r="I872" s="16">
        <f t="shared" si="166"/>
        <v>3.4614050370768283</v>
      </c>
      <c r="J872" s="13">
        <f t="shared" si="159"/>
        <v>3.4607634809450412</v>
      </c>
      <c r="K872" s="13">
        <f t="shared" si="160"/>
        <v>6.4155613178717985E-4</v>
      </c>
      <c r="L872" s="13">
        <f t="shared" si="161"/>
        <v>0</v>
      </c>
      <c r="M872" s="13">
        <f t="shared" si="167"/>
        <v>1.8756786068203343E-4</v>
      </c>
      <c r="N872" s="13">
        <f t="shared" si="162"/>
        <v>1.1629207362286073E-4</v>
      </c>
      <c r="O872" s="13">
        <f t="shared" si="163"/>
        <v>1.1629207362286073E-4</v>
      </c>
      <c r="Q872">
        <v>17.790140450442131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71.041818381100285</v>
      </c>
      <c r="G873" s="13">
        <f t="shared" si="157"/>
        <v>5.2535563233501881</v>
      </c>
      <c r="H873" s="13">
        <f t="shared" si="158"/>
        <v>65.788262057750103</v>
      </c>
      <c r="I873" s="16">
        <f t="shared" si="166"/>
        <v>65.788903613881885</v>
      </c>
      <c r="J873" s="13">
        <f t="shared" si="159"/>
        <v>59.971560527081202</v>
      </c>
      <c r="K873" s="13">
        <f t="shared" si="160"/>
        <v>5.8173430868006832</v>
      </c>
      <c r="L873" s="13">
        <f t="shared" si="161"/>
        <v>0</v>
      </c>
      <c r="M873" s="13">
        <f t="shared" si="167"/>
        <v>7.1275787059172702E-5</v>
      </c>
      <c r="N873" s="13">
        <f t="shared" si="162"/>
        <v>4.4190987976687076E-5</v>
      </c>
      <c r="O873" s="13">
        <f t="shared" si="163"/>
        <v>5.2536005143381646</v>
      </c>
      <c r="Q873">
        <v>14.81226515005582</v>
      </c>
    </row>
    <row r="874" spans="1:17" x14ac:dyDescent="0.2">
      <c r="A874" s="14">
        <f t="shared" si="164"/>
        <v>48580</v>
      </c>
      <c r="B874" s="1">
        <v>1</v>
      </c>
      <c r="F874" s="34">
        <v>27.12223342809045</v>
      </c>
      <c r="G874" s="13">
        <f t="shared" si="157"/>
        <v>0</v>
      </c>
      <c r="H874" s="13">
        <f t="shared" si="158"/>
        <v>27.12223342809045</v>
      </c>
      <c r="I874" s="16">
        <f t="shared" si="166"/>
        <v>32.939576514891129</v>
      </c>
      <c r="J874" s="13">
        <f t="shared" si="159"/>
        <v>32.095609321493683</v>
      </c>
      <c r="K874" s="13">
        <f t="shared" si="160"/>
        <v>0.84396719339744664</v>
      </c>
      <c r="L874" s="13">
        <f t="shared" si="161"/>
        <v>0</v>
      </c>
      <c r="M874" s="13">
        <f t="shared" si="167"/>
        <v>2.7084799082485626E-5</v>
      </c>
      <c r="N874" s="13">
        <f t="shared" si="162"/>
        <v>1.6792575431141089E-5</v>
      </c>
      <c r="O874" s="13">
        <f t="shared" si="163"/>
        <v>1.6792575431141089E-5</v>
      </c>
      <c r="Q874">
        <v>14.496102676609761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75.217854518999275</v>
      </c>
      <c r="G875" s="13">
        <f t="shared" si="157"/>
        <v>5.9524857207578794</v>
      </c>
      <c r="H875" s="13">
        <f t="shared" si="158"/>
        <v>69.265368798241397</v>
      </c>
      <c r="I875" s="16">
        <f t="shared" si="166"/>
        <v>70.109335991638844</v>
      </c>
      <c r="J875" s="13">
        <f t="shared" si="159"/>
        <v>62.694873812685231</v>
      </c>
      <c r="K875" s="13">
        <f t="shared" si="160"/>
        <v>7.4144621789536131</v>
      </c>
      <c r="L875" s="13">
        <f t="shared" si="161"/>
        <v>0</v>
      </c>
      <c r="M875" s="13">
        <f t="shared" si="167"/>
        <v>1.0292223651344537E-5</v>
      </c>
      <c r="N875" s="13">
        <f t="shared" si="162"/>
        <v>6.3811786638336128E-6</v>
      </c>
      <c r="O875" s="13">
        <f t="shared" si="163"/>
        <v>5.9524921019365431</v>
      </c>
      <c r="Q875">
        <v>14.22816266256261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78.877780403842536</v>
      </c>
      <c r="G876" s="13">
        <f t="shared" si="157"/>
        <v>6.565035447048631</v>
      </c>
      <c r="H876" s="13">
        <f t="shared" si="158"/>
        <v>72.312744956793907</v>
      </c>
      <c r="I876" s="16">
        <f t="shared" si="166"/>
        <v>79.72720713574752</v>
      </c>
      <c r="J876" s="13">
        <f t="shared" si="159"/>
        <v>68.30453378723476</v>
      </c>
      <c r="K876" s="13">
        <f t="shared" si="160"/>
        <v>11.42267334851276</v>
      </c>
      <c r="L876" s="13">
        <f t="shared" si="161"/>
        <v>0</v>
      </c>
      <c r="M876" s="13">
        <f t="shared" si="167"/>
        <v>3.9110449875109245E-6</v>
      </c>
      <c r="N876" s="13">
        <f t="shared" si="162"/>
        <v>2.4248478922567731E-6</v>
      </c>
      <c r="O876" s="13">
        <f t="shared" si="163"/>
        <v>6.5650378718965232</v>
      </c>
      <c r="Q876">
        <v>13.415041451612909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25.234139562472791</v>
      </c>
      <c r="G877" s="13">
        <f t="shared" si="157"/>
        <v>0</v>
      </c>
      <c r="H877" s="13">
        <f t="shared" si="158"/>
        <v>25.234139562472791</v>
      </c>
      <c r="I877" s="16">
        <f t="shared" si="166"/>
        <v>36.656812910985551</v>
      </c>
      <c r="J877" s="13">
        <f t="shared" si="159"/>
        <v>35.791162409480442</v>
      </c>
      <c r="K877" s="13">
        <f t="shared" si="160"/>
        <v>0.86565050150510814</v>
      </c>
      <c r="L877" s="13">
        <f t="shared" si="161"/>
        <v>0</v>
      </c>
      <c r="M877" s="13">
        <f t="shared" si="167"/>
        <v>1.4861970952541514E-6</v>
      </c>
      <c r="N877" s="13">
        <f t="shared" si="162"/>
        <v>9.2144219905757384E-7</v>
      </c>
      <c r="O877" s="13">
        <f t="shared" si="163"/>
        <v>9.2144219905757384E-7</v>
      </c>
      <c r="Q877">
        <v>16.632172899352241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15.862461248328369</v>
      </c>
      <c r="G878" s="13">
        <f t="shared" si="157"/>
        <v>0</v>
      </c>
      <c r="H878" s="13">
        <f t="shared" si="158"/>
        <v>15.862461248328369</v>
      </c>
      <c r="I878" s="16">
        <f t="shared" si="166"/>
        <v>16.728111749833477</v>
      </c>
      <c r="J878" s="13">
        <f t="shared" si="159"/>
        <v>16.694208193726283</v>
      </c>
      <c r="K878" s="13">
        <f t="shared" si="160"/>
        <v>3.3903556107194532E-2</v>
      </c>
      <c r="L878" s="13">
        <f t="shared" si="161"/>
        <v>0</v>
      </c>
      <c r="M878" s="13">
        <f t="shared" si="167"/>
        <v>5.6475489619657755E-7</v>
      </c>
      <c r="N878" s="13">
        <f t="shared" si="162"/>
        <v>3.5014803564187809E-7</v>
      </c>
      <c r="O878" s="13">
        <f t="shared" si="163"/>
        <v>3.5014803564187809E-7</v>
      </c>
      <c r="Q878">
        <v>23.13767921954819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67.286426121615747</v>
      </c>
      <c r="G879" s="13">
        <f t="shared" si="157"/>
        <v>4.6250287047478311</v>
      </c>
      <c r="H879" s="13">
        <f t="shared" si="158"/>
        <v>62.661397416867914</v>
      </c>
      <c r="I879" s="16">
        <f t="shared" si="166"/>
        <v>62.695300972975105</v>
      </c>
      <c r="J879" s="13">
        <f t="shared" si="159"/>
        <v>61.014176041513878</v>
      </c>
      <c r="K879" s="13">
        <f t="shared" si="160"/>
        <v>1.6811249314612269</v>
      </c>
      <c r="L879" s="13">
        <f t="shared" si="161"/>
        <v>0</v>
      </c>
      <c r="M879" s="13">
        <f t="shared" si="167"/>
        <v>2.1460686055469946E-7</v>
      </c>
      <c r="N879" s="13">
        <f t="shared" si="162"/>
        <v>1.3305625354391367E-7</v>
      </c>
      <c r="O879" s="13">
        <f t="shared" si="163"/>
        <v>4.6250288378040842</v>
      </c>
      <c r="Q879">
        <v>23.294691152157771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23.99629797114007</v>
      </c>
      <c r="G880" s="13">
        <f t="shared" si="157"/>
        <v>0</v>
      </c>
      <c r="H880" s="13">
        <f t="shared" si="158"/>
        <v>23.99629797114007</v>
      </c>
      <c r="I880" s="16">
        <f t="shared" si="166"/>
        <v>25.677422902601297</v>
      </c>
      <c r="J880" s="13">
        <f t="shared" si="159"/>
        <v>25.615864980842044</v>
      </c>
      <c r="K880" s="13">
        <f t="shared" si="160"/>
        <v>6.1557921759252565E-2</v>
      </c>
      <c r="L880" s="13">
        <f t="shared" si="161"/>
        <v>0</v>
      </c>
      <c r="M880" s="13">
        <f t="shared" si="167"/>
        <v>8.1550607010785791E-8</v>
      </c>
      <c r="N880" s="13">
        <f t="shared" si="162"/>
        <v>5.056137634668719E-8</v>
      </c>
      <c r="O880" s="13">
        <f t="shared" si="163"/>
        <v>5.056137634668719E-8</v>
      </c>
      <c r="Q880">
        <v>28.109876870967749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15.392524883741901</v>
      </c>
      <c r="G881" s="13">
        <f t="shared" si="157"/>
        <v>0</v>
      </c>
      <c r="H881" s="13">
        <f t="shared" si="158"/>
        <v>15.392524883741901</v>
      </c>
      <c r="I881" s="16">
        <f t="shared" si="166"/>
        <v>15.454082805501153</v>
      </c>
      <c r="J881" s="13">
        <f t="shared" si="159"/>
        <v>15.431225775398518</v>
      </c>
      <c r="K881" s="13">
        <f t="shared" si="160"/>
        <v>2.2857030102635179E-2</v>
      </c>
      <c r="L881" s="13">
        <f t="shared" si="161"/>
        <v>0</v>
      </c>
      <c r="M881" s="13">
        <f t="shared" si="167"/>
        <v>3.0989230664098601E-8</v>
      </c>
      <c r="N881" s="13">
        <f t="shared" si="162"/>
        <v>1.9213323011741132E-8</v>
      </c>
      <c r="O881" s="13">
        <f t="shared" si="163"/>
        <v>1.9213323011741132E-8</v>
      </c>
      <c r="Q881">
        <v>24.260336984108498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81.701403346177884</v>
      </c>
      <c r="G882" s="13">
        <f t="shared" si="157"/>
        <v>7.0376159076635796</v>
      </c>
      <c r="H882" s="13">
        <f t="shared" si="158"/>
        <v>74.663787438514305</v>
      </c>
      <c r="I882" s="16">
        <f t="shared" si="166"/>
        <v>74.686644468616947</v>
      </c>
      <c r="J882" s="13">
        <f t="shared" si="159"/>
        <v>71.819331946927889</v>
      </c>
      <c r="K882" s="13">
        <f t="shared" si="160"/>
        <v>2.8673125216890583</v>
      </c>
      <c r="L882" s="13">
        <f t="shared" si="161"/>
        <v>0</v>
      </c>
      <c r="M882" s="13">
        <f t="shared" si="167"/>
        <v>1.1775907652357468E-8</v>
      </c>
      <c r="N882" s="13">
        <f t="shared" si="162"/>
        <v>7.3010627444616301E-9</v>
      </c>
      <c r="O882" s="13">
        <f t="shared" si="163"/>
        <v>7.0376159149646424</v>
      </c>
      <c r="Q882">
        <v>23.103204827645051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13.48441107434488</v>
      </c>
      <c r="G883" s="13">
        <f t="shared" si="157"/>
        <v>0</v>
      </c>
      <c r="H883" s="13">
        <f t="shared" si="158"/>
        <v>13.48441107434488</v>
      </c>
      <c r="I883" s="16">
        <f t="shared" si="166"/>
        <v>16.351723596033938</v>
      </c>
      <c r="J883" s="13">
        <f t="shared" si="159"/>
        <v>16.314691379893908</v>
      </c>
      <c r="K883" s="13">
        <f t="shared" si="160"/>
        <v>3.7032216140030272E-2</v>
      </c>
      <c r="L883" s="13">
        <f t="shared" si="161"/>
        <v>0</v>
      </c>
      <c r="M883" s="13">
        <f t="shared" si="167"/>
        <v>4.4748449078958382E-9</v>
      </c>
      <c r="N883" s="13">
        <f t="shared" si="162"/>
        <v>2.7744038428954196E-9</v>
      </c>
      <c r="O883" s="13">
        <f t="shared" si="163"/>
        <v>2.7744038428954196E-9</v>
      </c>
      <c r="Q883">
        <v>22.024297160399261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83.40003078583257</v>
      </c>
      <c r="G884" s="13">
        <f t="shared" si="157"/>
        <v>7.3219095808058148</v>
      </c>
      <c r="H884" s="13">
        <f t="shared" si="158"/>
        <v>76.078121205026761</v>
      </c>
      <c r="I884" s="16">
        <f t="shared" si="166"/>
        <v>76.115153421166795</v>
      </c>
      <c r="J884" s="13">
        <f t="shared" si="159"/>
        <v>66.818820392346396</v>
      </c>
      <c r="K884" s="13">
        <f t="shared" si="160"/>
        <v>9.2963330288203991</v>
      </c>
      <c r="L884" s="13">
        <f t="shared" si="161"/>
        <v>0</v>
      </c>
      <c r="M884" s="13">
        <f t="shared" si="167"/>
        <v>1.7004410650004186E-9</v>
      </c>
      <c r="N884" s="13">
        <f t="shared" si="162"/>
        <v>1.0542734603002596E-9</v>
      </c>
      <c r="O884" s="13">
        <f t="shared" si="163"/>
        <v>7.3219095818600879</v>
      </c>
      <c r="Q884">
        <v>14.171084559436551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117.2995365345473</v>
      </c>
      <c r="G885" s="13">
        <f t="shared" si="157"/>
        <v>12.995558070181232</v>
      </c>
      <c r="H885" s="13">
        <f t="shared" si="158"/>
        <v>104.30397846436607</v>
      </c>
      <c r="I885" s="16">
        <f t="shared" si="166"/>
        <v>113.60031149318647</v>
      </c>
      <c r="J885" s="13">
        <f t="shared" si="159"/>
        <v>84.792291919202995</v>
      </c>
      <c r="K885" s="13">
        <f t="shared" si="160"/>
        <v>28.808019573983472</v>
      </c>
      <c r="L885" s="13">
        <f t="shared" si="161"/>
        <v>7.1363410348503944</v>
      </c>
      <c r="M885" s="13">
        <f t="shared" si="167"/>
        <v>7.136341035496562</v>
      </c>
      <c r="N885" s="13">
        <f t="shared" si="162"/>
        <v>4.4245314420078685</v>
      </c>
      <c r="O885" s="13">
        <f t="shared" si="163"/>
        <v>17.420089512189101</v>
      </c>
      <c r="Q885">
        <v>12.85185585161291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19.08892153579114</v>
      </c>
      <c r="G886" s="13">
        <f t="shared" si="157"/>
        <v>0</v>
      </c>
      <c r="H886" s="13">
        <f t="shared" si="158"/>
        <v>19.08892153579114</v>
      </c>
      <c r="I886" s="16">
        <f t="shared" si="166"/>
        <v>40.76060007492422</v>
      </c>
      <c r="J886" s="13">
        <f t="shared" si="159"/>
        <v>39.01169090069984</v>
      </c>
      <c r="K886" s="13">
        <f t="shared" si="160"/>
        <v>1.7489091742243801</v>
      </c>
      <c r="L886" s="13">
        <f t="shared" si="161"/>
        <v>0</v>
      </c>
      <c r="M886" s="13">
        <f t="shared" si="167"/>
        <v>2.7118095934886934</v>
      </c>
      <c r="N886" s="13">
        <f t="shared" si="162"/>
        <v>1.6813219479629899</v>
      </c>
      <c r="O886" s="13">
        <f t="shared" si="163"/>
        <v>1.6813219479629899</v>
      </c>
      <c r="Q886">
        <v>13.653564642544479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59.969476993881621</v>
      </c>
      <c r="G887" s="13">
        <f t="shared" si="157"/>
        <v>3.4004150577780825</v>
      </c>
      <c r="H887" s="13">
        <f t="shared" si="158"/>
        <v>56.569061936103537</v>
      </c>
      <c r="I887" s="16">
        <f t="shared" si="166"/>
        <v>58.317971110327917</v>
      </c>
      <c r="J887" s="13">
        <f t="shared" si="159"/>
        <v>53.476661925613655</v>
      </c>
      <c r="K887" s="13">
        <f t="shared" si="160"/>
        <v>4.8413091847142624</v>
      </c>
      <c r="L887" s="13">
        <f t="shared" si="161"/>
        <v>0</v>
      </c>
      <c r="M887" s="13">
        <f t="shared" si="167"/>
        <v>1.0304876455257035</v>
      </c>
      <c r="N887" s="13">
        <f t="shared" si="162"/>
        <v>0.63890234022593617</v>
      </c>
      <c r="O887" s="13">
        <f t="shared" si="163"/>
        <v>4.0393173980040187</v>
      </c>
      <c r="Q887">
        <v>13.591700907962609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86.893201630618762</v>
      </c>
      <c r="G888" s="13">
        <f t="shared" si="157"/>
        <v>7.9065500659374557</v>
      </c>
      <c r="H888" s="13">
        <f t="shared" si="158"/>
        <v>78.98665156468131</v>
      </c>
      <c r="I888" s="16">
        <f t="shared" si="166"/>
        <v>83.827960749395572</v>
      </c>
      <c r="J888" s="13">
        <f t="shared" si="159"/>
        <v>71.497311663715053</v>
      </c>
      <c r="K888" s="13">
        <f t="shared" si="160"/>
        <v>12.33064908568052</v>
      </c>
      <c r="L888" s="13">
        <f t="shared" si="161"/>
        <v>0</v>
      </c>
      <c r="M888" s="13">
        <f t="shared" si="167"/>
        <v>0.39158530529976732</v>
      </c>
      <c r="N888" s="13">
        <f t="shared" si="162"/>
        <v>0.24278288928585573</v>
      </c>
      <c r="O888" s="13">
        <f t="shared" si="163"/>
        <v>8.1493329552233114</v>
      </c>
      <c r="Q888">
        <v>13.901880252417181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83.513922396877774</v>
      </c>
      <c r="G889" s="13">
        <f t="shared" si="157"/>
        <v>7.3409712441748649</v>
      </c>
      <c r="H889" s="13">
        <f t="shared" si="158"/>
        <v>76.172951152702908</v>
      </c>
      <c r="I889" s="16">
        <f t="shared" si="166"/>
        <v>88.503600238383427</v>
      </c>
      <c r="J889" s="13">
        <f t="shared" si="159"/>
        <v>71.419463621282759</v>
      </c>
      <c r="K889" s="13">
        <f t="shared" si="160"/>
        <v>17.084136617100668</v>
      </c>
      <c r="L889" s="13">
        <f t="shared" si="161"/>
        <v>0</v>
      </c>
      <c r="M889" s="13">
        <f t="shared" si="167"/>
        <v>0.14880241601391159</v>
      </c>
      <c r="N889" s="13">
        <f t="shared" si="162"/>
        <v>9.2257497928625185E-2</v>
      </c>
      <c r="O889" s="13">
        <f t="shared" si="163"/>
        <v>7.4332287421034904</v>
      </c>
      <c r="Q889">
        <v>12.08560626676509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5.9157430792744492</v>
      </c>
      <c r="G890" s="13">
        <f t="shared" si="157"/>
        <v>0</v>
      </c>
      <c r="H890" s="13">
        <f t="shared" si="158"/>
        <v>5.9157430792744492</v>
      </c>
      <c r="I890" s="16">
        <f t="shared" si="166"/>
        <v>22.999879696375118</v>
      </c>
      <c r="J890" s="13">
        <f t="shared" si="159"/>
        <v>22.914147658600964</v>
      </c>
      <c r="K890" s="13">
        <f t="shared" si="160"/>
        <v>8.5732037774153724E-2</v>
      </c>
      <c r="L890" s="13">
        <f t="shared" si="161"/>
        <v>0</v>
      </c>
      <c r="M890" s="13">
        <f t="shared" si="167"/>
        <v>5.6544918085286403E-2</v>
      </c>
      <c r="N890" s="13">
        <f t="shared" si="162"/>
        <v>3.5057849212877572E-2</v>
      </c>
      <c r="O890" s="13">
        <f t="shared" si="163"/>
        <v>3.5057849212877572E-2</v>
      </c>
      <c r="Q890">
        <v>23.31503630967158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6.2082088954983803</v>
      </c>
      <c r="G891" s="13">
        <f t="shared" si="157"/>
        <v>0</v>
      </c>
      <c r="H891" s="13">
        <f t="shared" si="158"/>
        <v>6.2082088954983803</v>
      </c>
      <c r="I891" s="16">
        <f t="shared" si="166"/>
        <v>6.293940933272534</v>
      </c>
      <c r="J891" s="13">
        <f t="shared" si="159"/>
        <v>6.2927387002483561</v>
      </c>
      <c r="K891" s="13">
        <f t="shared" si="160"/>
        <v>1.2022330241778789E-3</v>
      </c>
      <c r="L891" s="13">
        <f t="shared" si="161"/>
        <v>0</v>
      </c>
      <c r="M891" s="13">
        <f t="shared" si="167"/>
        <v>2.1487068872408831E-2</v>
      </c>
      <c r="N891" s="13">
        <f t="shared" si="162"/>
        <v>1.3321982700893475E-2</v>
      </c>
      <c r="O891" s="13">
        <f t="shared" si="163"/>
        <v>1.3321982700893475E-2</v>
      </c>
      <c r="Q891">
        <v>26.07408272571303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2.733889159563367</v>
      </c>
      <c r="G892" s="13">
        <f t="shared" si="157"/>
        <v>0</v>
      </c>
      <c r="H892" s="13">
        <f t="shared" si="158"/>
        <v>2.733889159563367</v>
      </c>
      <c r="I892" s="16">
        <f t="shared" si="166"/>
        <v>2.7350913925875449</v>
      </c>
      <c r="J892" s="13">
        <f t="shared" si="159"/>
        <v>2.7349895817728256</v>
      </c>
      <c r="K892" s="13">
        <f t="shared" si="160"/>
        <v>1.01810814719272E-4</v>
      </c>
      <c r="L892" s="13">
        <f t="shared" si="161"/>
        <v>0</v>
      </c>
      <c r="M892" s="13">
        <f t="shared" si="167"/>
        <v>8.165086171515356E-3</v>
      </c>
      <c r="N892" s="13">
        <f t="shared" si="162"/>
        <v>5.0623534263395204E-3</v>
      </c>
      <c r="O892" s="13">
        <f t="shared" si="163"/>
        <v>5.0623534263395204E-3</v>
      </c>
      <c r="Q892">
        <v>25.848315241779321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23.991746041003239</v>
      </c>
      <c r="G893" s="13">
        <f t="shared" si="157"/>
        <v>0</v>
      </c>
      <c r="H893" s="13">
        <f t="shared" si="158"/>
        <v>23.991746041003239</v>
      </c>
      <c r="I893" s="16">
        <f t="shared" si="166"/>
        <v>23.991847851817958</v>
      </c>
      <c r="J893" s="13">
        <f t="shared" si="159"/>
        <v>23.936593020309669</v>
      </c>
      <c r="K893" s="13">
        <f t="shared" si="160"/>
        <v>5.525483150828947E-2</v>
      </c>
      <c r="L893" s="13">
        <f t="shared" si="161"/>
        <v>0</v>
      </c>
      <c r="M893" s="13">
        <f t="shared" si="167"/>
        <v>3.1027327451758355E-3</v>
      </c>
      <c r="N893" s="13">
        <f t="shared" si="162"/>
        <v>1.9236943020090179E-3</v>
      </c>
      <c r="O893" s="13">
        <f t="shared" si="163"/>
        <v>1.9236943020090179E-3</v>
      </c>
      <c r="Q893">
        <v>27.40878087096775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2.9712427890173232</v>
      </c>
      <c r="G894" s="13">
        <f t="shared" si="157"/>
        <v>0</v>
      </c>
      <c r="H894" s="13">
        <f t="shared" si="158"/>
        <v>2.9712427890173232</v>
      </c>
      <c r="I894" s="16">
        <f t="shared" si="166"/>
        <v>3.0264976205256127</v>
      </c>
      <c r="J894" s="13">
        <f t="shared" si="159"/>
        <v>3.026360288556627</v>
      </c>
      <c r="K894" s="13">
        <f t="shared" si="160"/>
        <v>1.3733196898568778E-4</v>
      </c>
      <c r="L894" s="13">
        <f t="shared" si="161"/>
        <v>0</v>
      </c>
      <c r="M894" s="13">
        <f t="shared" si="167"/>
        <v>1.1790384431668176E-3</v>
      </c>
      <c r="N894" s="13">
        <f t="shared" si="162"/>
        <v>7.3100383476342693E-4</v>
      </c>
      <c r="O894" s="13">
        <f t="shared" si="163"/>
        <v>7.3100383476342693E-4</v>
      </c>
      <c r="Q894">
        <v>25.880305969981769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1.3419943375823069</v>
      </c>
      <c r="G895" s="13">
        <f t="shared" si="157"/>
        <v>0</v>
      </c>
      <c r="H895" s="13">
        <f t="shared" si="158"/>
        <v>1.3419943375823069</v>
      </c>
      <c r="I895" s="16">
        <f t="shared" si="166"/>
        <v>1.3421316695512926</v>
      </c>
      <c r="J895" s="13">
        <f t="shared" si="159"/>
        <v>1.3421173139465201</v>
      </c>
      <c r="K895" s="13">
        <f t="shared" si="160"/>
        <v>1.4355604772475772E-5</v>
      </c>
      <c r="L895" s="13">
        <f t="shared" si="161"/>
        <v>0</v>
      </c>
      <c r="M895" s="13">
        <f t="shared" si="167"/>
        <v>4.4803460840339064E-4</v>
      </c>
      <c r="N895" s="13">
        <f t="shared" si="162"/>
        <v>2.7778145721010219E-4</v>
      </c>
      <c r="O895" s="13">
        <f t="shared" si="163"/>
        <v>2.7778145721010219E-4</v>
      </c>
      <c r="Q895">
        <v>24.57700511929659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42.614855514315707</v>
      </c>
      <c r="G896" s="13">
        <f t="shared" si="157"/>
        <v>0.49582928974060952</v>
      </c>
      <c r="H896" s="13">
        <f t="shared" si="158"/>
        <v>42.119026224575094</v>
      </c>
      <c r="I896" s="16">
        <f t="shared" si="166"/>
        <v>42.11904058017987</v>
      </c>
      <c r="J896" s="13">
        <f t="shared" si="159"/>
        <v>40.758143422043212</v>
      </c>
      <c r="K896" s="13">
        <f t="shared" si="160"/>
        <v>1.3608971581366589</v>
      </c>
      <c r="L896" s="13">
        <f t="shared" si="161"/>
        <v>0</v>
      </c>
      <c r="M896" s="13">
        <f t="shared" si="167"/>
        <v>1.7025315119328845E-4</v>
      </c>
      <c r="N896" s="13">
        <f t="shared" si="162"/>
        <v>1.0555695373983884E-4</v>
      </c>
      <c r="O896" s="13">
        <f t="shared" si="163"/>
        <v>0.49593484669434934</v>
      </c>
      <c r="Q896">
        <v>16.281957590740689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35.958064520000001</v>
      </c>
      <c r="G897" s="13">
        <f t="shared" si="157"/>
        <v>0</v>
      </c>
      <c r="H897" s="13">
        <f t="shared" si="158"/>
        <v>35.958064520000001</v>
      </c>
      <c r="I897" s="16">
        <f t="shared" si="166"/>
        <v>37.31896167813666</v>
      </c>
      <c r="J897" s="13">
        <f t="shared" si="159"/>
        <v>36.056905154545341</v>
      </c>
      <c r="K897" s="13">
        <f t="shared" si="160"/>
        <v>1.262056523591319</v>
      </c>
      <c r="L897" s="13">
        <f t="shared" si="161"/>
        <v>0</v>
      </c>
      <c r="M897" s="13">
        <f t="shared" si="167"/>
        <v>6.4696197453449606E-5</v>
      </c>
      <c r="N897" s="13">
        <f t="shared" si="162"/>
        <v>4.0111642421138756E-5</v>
      </c>
      <c r="O897" s="13">
        <f t="shared" si="163"/>
        <v>4.0111642421138756E-5</v>
      </c>
      <c r="Q897">
        <v>14.202877741884141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86.959070818886048</v>
      </c>
      <c r="G898" s="13">
        <f t="shared" si="157"/>
        <v>7.9175743747660068</v>
      </c>
      <c r="H898" s="13">
        <f t="shared" si="158"/>
        <v>79.041496444120042</v>
      </c>
      <c r="I898" s="16">
        <f t="shared" si="166"/>
        <v>80.303552967711369</v>
      </c>
      <c r="J898" s="13">
        <f t="shared" si="159"/>
        <v>64.827731717241733</v>
      </c>
      <c r="K898" s="13">
        <f t="shared" si="160"/>
        <v>15.475821250469636</v>
      </c>
      <c r="L898" s="13">
        <f t="shared" si="161"/>
        <v>0</v>
      </c>
      <c r="M898" s="13">
        <f t="shared" si="167"/>
        <v>2.458455503231085E-5</v>
      </c>
      <c r="N898" s="13">
        <f t="shared" si="162"/>
        <v>1.5242424120032726E-5</v>
      </c>
      <c r="O898" s="13">
        <f t="shared" si="163"/>
        <v>7.917589617190127</v>
      </c>
      <c r="Q898">
        <v>10.66173825171885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125.88574594111179</v>
      </c>
      <c r="G899" s="13">
        <f t="shared" si="157"/>
        <v>14.432603624477037</v>
      </c>
      <c r="H899" s="13">
        <f t="shared" si="158"/>
        <v>111.45314231663475</v>
      </c>
      <c r="I899" s="16">
        <f t="shared" si="166"/>
        <v>126.92896356710439</v>
      </c>
      <c r="J899" s="13">
        <f t="shared" si="159"/>
        <v>85.558982122247286</v>
      </c>
      <c r="K899" s="13">
        <f t="shared" si="160"/>
        <v>41.369981444857103</v>
      </c>
      <c r="L899" s="13">
        <f t="shared" si="161"/>
        <v>14.786804709002654</v>
      </c>
      <c r="M899" s="13">
        <f t="shared" si="167"/>
        <v>14.786814051133566</v>
      </c>
      <c r="N899" s="13">
        <f t="shared" si="162"/>
        <v>9.1678247117028118</v>
      </c>
      <c r="O899" s="13">
        <f t="shared" si="163"/>
        <v>23.600428336179849</v>
      </c>
      <c r="Q899">
        <v>11.449687551612911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147.44116828735389</v>
      </c>
      <c r="G900" s="13">
        <f t="shared" si="157"/>
        <v>18.040263580912903</v>
      </c>
      <c r="H900" s="13">
        <f t="shared" si="158"/>
        <v>129.400904706441</v>
      </c>
      <c r="I900" s="16">
        <f t="shared" si="166"/>
        <v>155.98408144229543</v>
      </c>
      <c r="J900" s="13">
        <f t="shared" si="159"/>
        <v>95.247306667163386</v>
      </c>
      <c r="K900" s="13">
        <f t="shared" si="160"/>
        <v>60.736774775132048</v>
      </c>
      <c r="L900" s="13">
        <f t="shared" si="161"/>
        <v>26.581534734542725</v>
      </c>
      <c r="M900" s="13">
        <f t="shared" si="167"/>
        <v>32.200524073973476</v>
      </c>
      <c r="N900" s="13">
        <f t="shared" si="162"/>
        <v>19.964324925863554</v>
      </c>
      <c r="O900" s="13">
        <f t="shared" si="163"/>
        <v>38.004588506776457</v>
      </c>
      <c r="Q900">
        <v>12.00575822600635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5.8652368533601784</v>
      </c>
      <c r="G901" s="13">
        <f t="shared" si="157"/>
        <v>0</v>
      </c>
      <c r="H901" s="13">
        <f t="shared" si="158"/>
        <v>5.8652368533601784</v>
      </c>
      <c r="I901" s="16">
        <f t="shared" si="166"/>
        <v>40.020476893949493</v>
      </c>
      <c r="J901" s="13">
        <f t="shared" si="159"/>
        <v>39.163921666499931</v>
      </c>
      <c r="K901" s="13">
        <f t="shared" si="160"/>
        <v>0.85655522744956158</v>
      </c>
      <c r="L901" s="13">
        <f t="shared" si="161"/>
        <v>0</v>
      </c>
      <c r="M901" s="13">
        <f t="shared" si="167"/>
        <v>12.236199148109922</v>
      </c>
      <c r="N901" s="13">
        <f t="shared" si="162"/>
        <v>7.5864434718281517</v>
      </c>
      <c r="O901" s="13">
        <f t="shared" si="163"/>
        <v>7.5864434718281517</v>
      </c>
      <c r="Q901">
        <v>18.597430804142402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34.639578728557517</v>
      </c>
      <c r="G902" s="13">
        <f t="shared" ref="G902:G965" si="172">IF((F902-$J$2)&gt;0,$I$2*(F902-$J$2),0)</f>
        <v>0</v>
      </c>
      <c r="H902" s="13">
        <f t="shared" ref="H902:H965" si="173">F902-G902</f>
        <v>34.639578728557517</v>
      </c>
      <c r="I902" s="16">
        <f t="shared" si="166"/>
        <v>35.496133956007078</v>
      </c>
      <c r="J902" s="13">
        <f t="shared" ref="J902:J965" si="174">I902/SQRT(1+(I902/($K$2*(300+(25*Q902)+0.05*(Q902)^3)))^2)</f>
        <v>34.945727341633606</v>
      </c>
      <c r="K902" s="13">
        <f t="shared" ref="K902:K965" si="175">I902-J902</f>
        <v>0.55040661437347183</v>
      </c>
      <c r="L902" s="13">
        <f t="shared" ref="L902:L965" si="176">IF(K902&gt;$N$2,(K902-$N$2)/$L$2,0)</f>
        <v>0</v>
      </c>
      <c r="M902" s="13">
        <f t="shared" si="167"/>
        <v>4.64975567628177</v>
      </c>
      <c r="N902" s="13">
        <f t="shared" ref="N902:N965" si="177">$M$2*M902</f>
        <v>2.8828485192946975</v>
      </c>
      <c r="O902" s="13">
        <f t="shared" ref="O902:O965" si="178">N902+G902</f>
        <v>2.8828485192946975</v>
      </c>
      <c r="Q902">
        <v>19.242990928248481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5.3915145093123966</v>
      </c>
      <c r="G903" s="13">
        <f t="shared" si="172"/>
        <v>0</v>
      </c>
      <c r="H903" s="13">
        <f t="shared" si="173"/>
        <v>5.3915145093123966</v>
      </c>
      <c r="I903" s="16">
        <f t="shared" ref="I903:I966" si="180">H903+K902-L902</f>
        <v>5.9419211236858684</v>
      </c>
      <c r="J903" s="13">
        <f t="shared" si="174"/>
        <v>5.9408600523031767</v>
      </c>
      <c r="K903" s="13">
        <f t="shared" si="175"/>
        <v>1.0610713826917362E-3</v>
      </c>
      <c r="L903" s="13">
        <f t="shared" si="176"/>
        <v>0</v>
      </c>
      <c r="M903" s="13">
        <f t="shared" ref="M903:M966" si="181">L903+M902-N902</f>
        <v>1.7669071569870725</v>
      </c>
      <c r="N903" s="13">
        <f t="shared" si="177"/>
        <v>1.0954824373319849</v>
      </c>
      <c r="O903" s="13">
        <f t="shared" si="178"/>
        <v>1.0954824373319849</v>
      </c>
      <c r="Q903">
        <v>25.728939213402001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7.5105977539550661</v>
      </c>
      <c r="G904" s="13">
        <f t="shared" si="172"/>
        <v>0</v>
      </c>
      <c r="H904" s="13">
        <f t="shared" si="173"/>
        <v>7.5105977539550661</v>
      </c>
      <c r="I904" s="16">
        <f t="shared" si="180"/>
        <v>7.5116588253377579</v>
      </c>
      <c r="J904" s="13">
        <f t="shared" si="174"/>
        <v>7.5096113178197941</v>
      </c>
      <c r="K904" s="13">
        <f t="shared" si="175"/>
        <v>2.0475075179637869E-3</v>
      </c>
      <c r="L904" s="13">
        <f t="shared" si="176"/>
        <v>0</v>
      </c>
      <c r="M904" s="13">
        <f t="shared" si="181"/>
        <v>0.67142471965508754</v>
      </c>
      <c r="N904" s="13">
        <f t="shared" si="177"/>
        <v>0.41628332618615427</v>
      </c>
      <c r="O904" s="13">
        <f t="shared" si="178"/>
        <v>0.41628332618615427</v>
      </c>
      <c r="Q904">
        <v>26.059909870967751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15.64750462856431</v>
      </c>
      <c r="G905" s="13">
        <f t="shared" si="172"/>
        <v>0</v>
      </c>
      <c r="H905" s="13">
        <f t="shared" si="173"/>
        <v>15.64750462856431</v>
      </c>
      <c r="I905" s="16">
        <f t="shared" si="180"/>
        <v>15.649552136082274</v>
      </c>
      <c r="J905" s="13">
        <f t="shared" si="174"/>
        <v>15.626999343793443</v>
      </c>
      <c r="K905" s="13">
        <f t="shared" si="175"/>
        <v>2.2552792288831114E-2</v>
      </c>
      <c r="L905" s="13">
        <f t="shared" si="176"/>
        <v>0</v>
      </c>
      <c r="M905" s="13">
        <f t="shared" si="181"/>
        <v>0.25514139346893328</v>
      </c>
      <c r="N905" s="13">
        <f t="shared" si="177"/>
        <v>0.15818766395073863</v>
      </c>
      <c r="O905" s="13">
        <f t="shared" si="178"/>
        <v>0.15818766395073863</v>
      </c>
      <c r="Q905">
        <v>24.626655973176131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23.968249123643961</v>
      </c>
      <c r="G906" s="13">
        <f t="shared" si="172"/>
        <v>0</v>
      </c>
      <c r="H906" s="13">
        <f t="shared" si="173"/>
        <v>23.968249123643961</v>
      </c>
      <c r="I906" s="16">
        <f t="shared" si="180"/>
        <v>23.990801915932792</v>
      </c>
      <c r="J906" s="13">
        <f t="shared" si="174"/>
        <v>23.906685714480236</v>
      </c>
      <c r="K906" s="13">
        <f t="shared" si="175"/>
        <v>8.4116201452555828E-2</v>
      </c>
      <c r="L906" s="13">
        <f t="shared" si="176"/>
        <v>0</v>
      </c>
      <c r="M906" s="13">
        <f t="shared" si="181"/>
        <v>9.6953729518194642E-2</v>
      </c>
      <c r="N906" s="13">
        <f t="shared" si="177"/>
        <v>6.0111312301280681E-2</v>
      </c>
      <c r="O906" s="13">
        <f t="shared" si="178"/>
        <v>6.0111312301280681E-2</v>
      </c>
      <c r="Q906">
        <v>24.356213978566679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60.645065354912767</v>
      </c>
      <c r="G907" s="13">
        <f t="shared" si="172"/>
        <v>3.5134860539282049</v>
      </c>
      <c r="H907" s="13">
        <f t="shared" si="173"/>
        <v>57.131579300984562</v>
      </c>
      <c r="I907" s="16">
        <f t="shared" si="180"/>
        <v>57.215695502437114</v>
      </c>
      <c r="J907" s="13">
        <f t="shared" si="174"/>
        <v>55.610970686688042</v>
      </c>
      <c r="K907" s="13">
        <f t="shared" si="175"/>
        <v>1.6047248157490728</v>
      </c>
      <c r="L907" s="13">
        <f t="shared" si="176"/>
        <v>0</v>
      </c>
      <c r="M907" s="13">
        <f t="shared" si="181"/>
        <v>3.6842417216913961E-2</v>
      </c>
      <c r="N907" s="13">
        <f t="shared" si="177"/>
        <v>2.2842298674486654E-2</v>
      </c>
      <c r="O907" s="13">
        <f t="shared" si="178"/>
        <v>3.5363283526026916</v>
      </c>
      <c r="Q907">
        <v>21.664651419882979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32.387367615190591</v>
      </c>
      <c r="G908" s="13">
        <f t="shared" si="172"/>
        <v>0</v>
      </c>
      <c r="H908" s="13">
        <f t="shared" si="173"/>
        <v>32.387367615190591</v>
      </c>
      <c r="I908" s="16">
        <f t="shared" si="180"/>
        <v>33.992092430939664</v>
      </c>
      <c r="J908" s="13">
        <f t="shared" si="174"/>
        <v>33.251627483402871</v>
      </c>
      <c r="K908" s="13">
        <f t="shared" si="175"/>
        <v>0.74046494753679326</v>
      </c>
      <c r="L908" s="13">
        <f t="shared" si="176"/>
        <v>0</v>
      </c>
      <c r="M908" s="13">
        <f t="shared" si="181"/>
        <v>1.4000118542427307E-2</v>
      </c>
      <c r="N908" s="13">
        <f t="shared" si="177"/>
        <v>8.6800734963049294E-3</v>
      </c>
      <c r="O908" s="13">
        <f t="shared" si="178"/>
        <v>8.6800734963049294E-3</v>
      </c>
      <c r="Q908">
        <v>16.152310649772762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123.82933088669409</v>
      </c>
      <c r="G909" s="13">
        <f t="shared" si="172"/>
        <v>14.088428218100555</v>
      </c>
      <c r="H909" s="13">
        <f t="shared" si="173"/>
        <v>109.74090266859353</v>
      </c>
      <c r="I909" s="16">
        <f t="shared" si="180"/>
        <v>110.48136761613033</v>
      </c>
      <c r="J909" s="13">
        <f t="shared" si="174"/>
        <v>81.177546924634115</v>
      </c>
      <c r="K909" s="13">
        <f t="shared" si="175"/>
        <v>29.303820691496213</v>
      </c>
      <c r="L909" s="13">
        <f t="shared" si="176"/>
        <v>7.4382929495373897</v>
      </c>
      <c r="M909" s="13">
        <f t="shared" si="181"/>
        <v>7.4436129945835123</v>
      </c>
      <c r="N909" s="13">
        <f t="shared" si="177"/>
        <v>4.615040056641778</v>
      </c>
      <c r="O909" s="13">
        <f t="shared" si="178"/>
        <v>18.703468274742335</v>
      </c>
      <c r="Q909">
        <v>11.932076151612909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3.8709676999999998E-2</v>
      </c>
      <c r="G910" s="13">
        <f t="shared" si="172"/>
        <v>0</v>
      </c>
      <c r="H910" s="13">
        <f t="shared" si="173"/>
        <v>3.8709676999999998E-2</v>
      </c>
      <c r="I910" s="16">
        <f t="shared" si="180"/>
        <v>21.904237418958822</v>
      </c>
      <c r="J910" s="13">
        <f t="shared" si="174"/>
        <v>21.644398580005859</v>
      </c>
      <c r="K910" s="13">
        <f t="shared" si="175"/>
        <v>0.25983883895296245</v>
      </c>
      <c r="L910" s="13">
        <f t="shared" si="176"/>
        <v>0</v>
      </c>
      <c r="M910" s="13">
        <f t="shared" si="181"/>
        <v>2.8285729379417344</v>
      </c>
      <c r="N910" s="13">
        <f t="shared" si="177"/>
        <v>1.7537152215238754</v>
      </c>
      <c r="O910" s="13">
        <f t="shared" si="178"/>
        <v>1.7537152215238754</v>
      </c>
      <c r="Q910">
        <v>14.31700713991313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43.456696485472357</v>
      </c>
      <c r="G911" s="13">
        <f t="shared" si="172"/>
        <v>0.63672543700902062</v>
      </c>
      <c r="H911" s="13">
        <f t="shared" si="173"/>
        <v>42.819971048463337</v>
      </c>
      <c r="I911" s="16">
        <f t="shared" si="180"/>
        <v>43.079809887416303</v>
      </c>
      <c r="J911" s="13">
        <f t="shared" si="174"/>
        <v>41.492810793175479</v>
      </c>
      <c r="K911" s="13">
        <f t="shared" si="175"/>
        <v>1.5869990942408236</v>
      </c>
      <c r="L911" s="13">
        <f t="shared" si="176"/>
        <v>0</v>
      </c>
      <c r="M911" s="13">
        <f t="shared" si="181"/>
        <v>1.074857716417859</v>
      </c>
      <c r="N911" s="13">
        <f t="shared" si="177"/>
        <v>0.66641178417907254</v>
      </c>
      <c r="O911" s="13">
        <f t="shared" si="178"/>
        <v>1.3031372211880932</v>
      </c>
      <c r="Q911">
        <v>15.617326845519941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86.770499108290977</v>
      </c>
      <c r="G912" s="13">
        <f t="shared" si="172"/>
        <v>7.8860137494021041</v>
      </c>
      <c r="H912" s="13">
        <f t="shared" si="173"/>
        <v>78.884485358888867</v>
      </c>
      <c r="I912" s="16">
        <f t="shared" si="180"/>
        <v>80.47148445312969</v>
      </c>
      <c r="J912" s="13">
        <f t="shared" si="174"/>
        <v>71.060755785554193</v>
      </c>
      <c r="K912" s="13">
        <f t="shared" si="175"/>
        <v>9.4107286675754978</v>
      </c>
      <c r="L912" s="13">
        <f t="shared" si="176"/>
        <v>0</v>
      </c>
      <c r="M912" s="13">
        <f t="shared" si="181"/>
        <v>0.40844593223878645</v>
      </c>
      <c r="N912" s="13">
        <f t="shared" si="177"/>
        <v>0.2532364779880476</v>
      </c>
      <c r="O912" s="13">
        <f t="shared" si="178"/>
        <v>8.1392502273901517</v>
      </c>
      <c r="Q912">
        <v>15.349149820667909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13.38017096916921</v>
      </c>
      <c r="G913" s="13">
        <f t="shared" si="172"/>
        <v>0</v>
      </c>
      <c r="H913" s="13">
        <f t="shared" si="173"/>
        <v>13.38017096916921</v>
      </c>
      <c r="I913" s="16">
        <f t="shared" si="180"/>
        <v>22.790899636744708</v>
      </c>
      <c r="J913" s="13">
        <f t="shared" si="174"/>
        <v>22.603432406840412</v>
      </c>
      <c r="K913" s="13">
        <f t="shared" si="175"/>
        <v>0.18746722990429632</v>
      </c>
      <c r="L913" s="13">
        <f t="shared" si="176"/>
        <v>0</v>
      </c>
      <c r="M913" s="13">
        <f t="shared" si="181"/>
        <v>0.15520945425073884</v>
      </c>
      <c r="N913" s="13">
        <f t="shared" si="177"/>
        <v>9.6229861635458089E-2</v>
      </c>
      <c r="O913" s="13">
        <f t="shared" si="178"/>
        <v>9.6229861635458089E-2</v>
      </c>
      <c r="Q913">
        <v>17.538530959939351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43.515929280094277</v>
      </c>
      <c r="G914" s="13">
        <f t="shared" si="172"/>
        <v>0.64663903451747051</v>
      </c>
      <c r="H914" s="13">
        <f t="shared" si="173"/>
        <v>42.869290245576806</v>
      </c>
      <c r="I914" s="16">
        <f t="shared" si="180"/>
        <v>43.056757475481106</v>
      </c>
      <c r="J914" s="13">
        <f t="shared" si="174"/>
        <v>42.267197652584706</v>
      </c>
      <c r="K914" s="13">
        <f t="shared" si="175"/>
        <v>0.78955982289640048</v>
      </c>
      <c r="L914" s="13">
        <f t="shared" si="176"/>
        <v>0</v>
      </c>
      <c r="M914" s="13">
        <f t="shared" si="181"/>
        <v>5.8979592615280754E-2</v>
      </c>
      <c r="N914" s="13">
        <f t="shared" si="177"/>
        <v>3.6567347421474064E-2</v>
      </c>
      <c r="O914" s="13">
        <f t="shared" si="178"/>
        <v>0.68320638193894456</v>
      </c>
      <c r="Q914">
        <v>20.754739460853099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47.362307992165178</v>
      </c>
      <c r="G915" s="13">
        <f t="shared" si="172"/>
        <v>1.2903947556501962</v>
      </c>
      <c r="H915" s="13">
        <f t="shared" si="173"/>
        <v>46.07191323651498</v>
      </c>
      <c r="I915" s="16">
        <f t="shared" si="180"/>
        <v>46.861473059411381</v>
      </c>
      <c r="J915" s="13">
        <f t="shared" si="174"/>
        <v>46.246121154341537</v>
      </c>
      <c r="K915" s="13">
        <f t="shared" si="175"/>
        <v>0.6153519050698435</v>
      </c>
      <c r="L915" s="13">
        <f t="shared" si="176"/>
        <v>0</v>
      </c>
      <c r="M915" s="13">
        <f t="shared" si="181"/>
        <v>2.241224519380669E-2</v>
      </c>
      <c r="N915" s="13">
        <f t="shared" si="177"/>
        <v>1.3895592020160148E-2</v>
      </c>
      <c r="O915" s="13">
        <f t="shared" si="178"/>
        <v>1.3042903476703565</v>
      </c>
      <c r="Q915">
        <v>24.38485325161686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5.9607945910774616</v>
      </c>
      <c r="G916" s="13">
        <f t="shared" si="172"/>
        <v>0</v>
      </c>
      <c r="H916" s="13">
        <f t="shared" si="173"/>
        <v>5.9607945910774616</v>
      </c>
      <c r="I916" s="16">
        <f t="shared" si="180"/>
        <v>6.5761464961473051</v>
      </c>
      <c r="J916" s="13">
        <f t="shared" si="174"/>
        <v>6.5744205871462933</v>
      </c>
      <c r="K916" s="13">
        <f t="shared" si="175"/>
        <v>1.7259090010117717E-3</v>
      </c>
      <c r="L916" s="13">
        <f t="shared" si="176"/>
        <v>0</v>
      </c>
      <c r="M916" s="13">
        <f t="shared" si="181"/>
        <v>8.5166531736465424E-3</v>
      </c>
      <c r="N916" s="13">
        <f t="shared" si="177"/>
        <v>5.2803249676608563E-3</v>
      </c>
      <c r="O916" s="13">
        <f t="shared" si="178"/>
        <v>5.2803249676608563E-3</v>
      </c>
      <c r="Q916">
        <v>24.418174405025489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2.9702525097361518</v>
      </c>
      <c r="G917" s="13">
        <f t="shared" si="172"/>
        <v>0</v>
      </c>
      <c r="H917" s="13">
        <f t="shared" si="173"/>
        <v>2.9702525097361518</v>
      </c>
      <c r="I917" s="16">
        <f t="shared" si="180"/>
        <v>2.9719784187371636</v>
      </c>
      <c r="J917" s="13">
        <f t="shared" si="174"/>
        <v>2.9718625924710622</v>
      </c>
      <c r="K917" s="13">
        <f t="shared" si="175"/>
        <v>1.1582626610140423E-4</v>
      </c>
      <c r="L917" s="13">
        <f t="shared" si="176"/>
        <v>0</v>
      </c>
      <c r="M917" s="13">
        <f t="shared" si="181"/>
        <v>3.2363282059856861E-3</v>
      </c>
      <c r="N917" s="13">
        <f t="shared" si="177"/>
        <v>2.0065234877111255E-3</v>
      </c>
      <c r="O917" s="13">
        <f t="shared" si="178"/>
        <v>2.0065234877111255E-3</v>
      </c>
      <c r="Q917">
        <v>26.71983287096775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4.9806261610834506</v>
      </c>
      <c r="G918" s="13">
        <f t="shared" si="172"/>
        <v>0</v>
      </c>
      <c r="H918" s="13">
        <f t="shared" si="173"/>
        <v>4.9806261610834506</v>
      </c>
      <c r="I918" s="16">
        <f t="shared" si="180"/>
        <v>4.9807419873495515</v>
      </c>
      <c r="J918" s="13">
        <f t="shared" si="174"/>
        <v>4.9800584413621722</v>
      </c>
      <c r="K918" s="13">
        <f t="shared" si="175"/>
        <v>6.8354598737929706E-4</v>
      </c>
      <c r="L918" s="13">
        <f t="shared" si="176"/>
        <v>0</v>
      </c>
      <c r="M918" s="13">
        <f t="shared" si="181"/>
        <v>1.2298047182745606E-3</v>
      </c>
      <c r="N918" s="13">
        <f t="shared" si="177"/>
        <v>7.6247892533022762E-4</v>
      </c>
      <c r="O918" s="13">
        <f t="shared" si="178"/>
        <v>7.6247892533022762E-4</v>
      </c>
      <c r="Q918">
        <v>25.083783329711672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43.112214939868522</v>
      </c>
      <c r="G919" s="13">
        <f t="shared" si="172"/>
        <v>0.57907069669154554</v>
      </c>
      <c r="H919" s="13">
        <f t="shared" si="173"/>
        <v>42.533144243176977</v>
      </c>
      <c r="I919" s="16">
        <f t="shared" si="180"/>
        <v>42.533827789164356</v>
      </c>
      <c r="J919" s="13">
        <f t="shared" si="174"/>
        <v>41.476974246680598</v>
      </c>
      <c r="K919" s="13">
        <f t="shared" si="175"/>
        <v>1.0568535424837577</v>
      </c>
      <c r="L919" s="13">
        <f t="shared" si="176"/>
        <v>0</v>
      </c>
      <c r="M919" s="13">
        <f t="shared" si="181"/>
        <v>4.6732579294433301E-4</v>
      </c>
      <c r="N919" s="13">
        <f t="shared" si="177"/>
        <v>2.8974199162548647E-4</v>
      </c>
      <c r="O919" s="13">
        <f t="shared" si="178"/>
        <v>0.579360438683171</v>
      </c>
      <c r="Q919">
        <v>18.3661846410054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39.647595496669702</v>
      </c>
      <c r="G920" s="13">
        <f t="shared" si="172"/>
        <v>0</v>
      </c>
      <c r="H920" s="13">
        <f t="shared" si="173"/>
        <v>39.647595496669702</v>
      </c>
      <c r="I920" s="16">
        <f t="shared" si="180"/>
        <v>40.704449039153459</v>
      </c>
      <c r="J920" s="13">
        <f t="shared" si="174"/>
        <v>39.444653860437413</v>
      </c>
      <c r="K920" s="13">
        <f t="shared" si="175"/>
        <v>1.2597951787160468</v>
      </c>
      <c r="L920" s="13">
        <f t="shared" si="176"/>
        <v>0</v>
      </c>
      <c r="M920" s="13">
        <f t="shared" si="181"/>
        <v>1.7758380131884655E-4</v>
      </c>
      <c r="N920" s="13">
        <f t="shared" si="177"/>
        <v>1.1010195681768487E-4</v>
      </c>
      <c r="O920" s="13">
        <f t="shared" si="178"/>
        <v>1.1010195681768487E-4</v>
      </c>
      <c r="Q920">
        <v>16.116782959644969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8.6030839230464942</v>
      </c>
      <c r="G921" s="13">
        <f t="shared" si="172"/>
        <v>0</v>
      </c>
      <c r="H921" s="13">
        <f t="shared" si="173"/>
        <v>8.6030839230464942</v>
      </c>
      <c r="I921" s="16">
        <f t="shared" si="180"/>
        <v>9.862879101762541</v>
      </c>
      <c r="J921" s="13">
        <f t="shared" si="174"/>
        <v>9.8446632084323351</v>
      </c>
      <c r="K921" s="13">
        <f t="shared" si="175"/>
        <v>1.8215893330205901E-2</v>
      </c>
      <c r="L921" s="13">
        <f t="shared" si="176"/>
        <v>0</v>
      </c>
      <c r="M921" s="13">
        <f t="shared" si="181"/>
        <v>6.7481844501161682E-5</v>
      </c>
      <c r="N921" s="13">
        <f t="shared" si="177"/>
        <v>4.1838743590720243E-5</v>
      </c>
      <c r="O921" s="13">
        <f t="shared" si="178"/>
        <v>4.1838743590720243E-5</v>
      </c>
      <c r="Q921">
        <v>16.318058374685229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71.498233741710933</v>
      </c>
      <c r="G922" s="13">
        <f t="shared" si="172"/>
        <v>5.3299450571698408</v>
      </c>
      <c r="H922" s="13">
        <f t="shared" si="173"/>
        <v>66.168288684541096</v>
      </c>
      <c r="I922" s="16">
        <f t="shared" si="180"/>
        <v>66.186504577871304</v>
      </c>
      <c r="J922" s="13">
        <f t="shared" si="174"/>
        <v>59.108760797914265</v>
      </c>
      <c r="K922" s="13">
        <f t="shared" si="175"/>
        <v>7.0777437799570393</v>
      </c>
      <c r="L922" s="13">
        <f t="shared" si="176"/>
        <v>0</v>
      </c>
      <c r="M922" s="13">
        <f t="shared" si="181"/>
        <v>2.5643100910441439E-5</v>
      </c>
      <c r="N922" s="13">
        <f t="shared" si="177"/>
        <v>1.5898722564473691E-5</v>
      </c>
      <c r="O922" s="13">
        <f t="shared" si="178"/>
        <v>5.329960955892405</v>
      </c>
      <c r="Q922">
        <v>13.298184451612901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121.3642846270122</v>
      </c>
      <c r="G923" s="13">
        <f t="shared" si="172"/>
        <v>13.675861554410627</v>
      </c>
      <c r="H923" s="13">
        <f t="shared" si="173"/>
        <v>107.68842307260157</v>
      </c>
      <c r="I923" s="16">
        <f t="shared" si="180"/>
        <v>114.7661668525586</v>
      </c>
      <c r="J923" s="13">
        <f t="shared" si="174"/>
        <v>92.483810099142431</v>
      </c>
      <c r="K923" s="13">
        <f t="shared" si="175"/>
        <v>22.282356753416167</v>
      </c>
      <c r="L923" s="13">
        <f t="shared" si="176"/>
        <v>3.1620934713172217</v>
      </c>
      <c r="M923" s="13">
        <f t="shared" si="181"/>
        <v>3.1621032156955673</v>
      </c>
      <c r="N923" s="13">
        <f t="shared" si="177"/>
        <v>1.9605039937312516</v>
      </c>
      <c r="O923" s="13">
        <f t="shared" si="178"/>
        <v>15.636365548141878</v>
      </c>
      <c r="Q923">
        <v>15.79206646384351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53.092286439760692</v>
      </c>
      <c r="G924" s="13">
        <f t="shared" si="172"/>
        <v>2.2494023531160257</v>
      </c>
      <c r="H924" s="13">
        <f t="shared" si="173"/>
        <v>50.842884086644666</v>
      </c>
      <c r="I924" s="16">
        <f t="shared" si="180"/>
        <v>69.963147368743606</v>
      </c>
      <c r="J924" s="13">
        <f t="shared" si="174"/>
        <v>64.02003836202897</v>
      </c>
      <c r="K924" s="13">
        <f t="shared" si="175"/>
        <v>5.9431090067146357</v>
      </c>
      <c r="L924" s="13">
        <f t="shared" si="176"/>
        <v>0</v>
      </c>
      <c r="M924" s="13">
        <f t="shared" si="181"/>
        <v>1.2015992219643157</v>
      </c>
      <c r="N924" s="13">
        <f t="shared" si="177"/>
        <v>0.74499151761787574</v>
      </c>
      <c r="O924" s="13">
        <f t="shared" si="178"/>
        <v>2.9943938707339015</v>
      </c>
      <c r="Q924">
        <v>16.022263968036281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45.46008000532273</v>
      </c>
      <c r="G925" s="13">
        <f t="shared" si="172"/>
        <v>0.97202513032297488</v>
      </c>
      <c r="H925" s="13">
        <f t="shared" si="173"/>
        <v>44.488054874999754</v>
      </c>
      <c r="I925" s="16">
        <f t="shared" si="180"/>
        <v>50.43116388171439</v>
      </c>
      <c r="J925" s="13">
        <f t="shared" si="174"/>
        <v>48.121431787777496</v>
      </c>
      <c r="K925" s="13">
        <f t="shared" si="175"/>
        <v>2.3097320939368942</v>
      </c>
      <c r="L925" s="13">
        <f t="shared" si="176"/>
        <v>0</v>
      </c>
      <c r="M925" s="13">
        <f t="shared" si="181"/>
        <v>0.45660770434643994</v>
      </c>
      <c r="N925" s="13">
        <f t="shared" si="177"/>
        <v>0.28309677669479277</v>
      </c>
      <c r="O925" s="13">
        <f t="shared" si="178"/>
        <v>1.2551219070177677</v>
      </c>
      <c r="Q925">
        <v>16.211729386362268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16.961546481439729</v>
      </c>
      <c r="G926" s="13">
        <f t="shared" si="172"/>
        <v>0</v>
      </c>
      <c r="H926" s="13">
        <f t="shared" si="173"/>
        <v>16.961546481439729</v>
      </c>
      <c r="I926" s="16">
        <f t="shared" si="180"/>
        <v>19.271278575376623</v>
      </c>
      <c r="J926" s="13">
        <f t="shared" si="174"/>
        <v>19.196830694982889</v>
      </c>
      <c r="K926" s="13">
        <f t="shared" si="175"/>
        <v>7.4447880393734067E-2</v>
      </c>
      <c r="L926" s="13">
        <f t="shared" si="176"/>
        <v>0</v>
      </c>
      <c r="M926" s="13">
        <f t="shared" si="181"/>
        <v>0.17351092765164716</v>
      </c>
      <c r="N926" s="13">
        <f t="shared" si="177"/>
        <v>0.10757677514402124</v>
      </c>
      <c r="O926" s="13">
        <f t="shared" si="178"/>
        <v>0.10757677514402124</v>
      </c>
      <c r="Q926">
        <v>20.55462035293878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43.108208464946458</v>
      </c>
      <c r="G927" s="13">
        <f t="shared" si="172"/>
        <v>0.57840014619568303</v>
      </c>
      <c r="H927" s="13">
        <f t="shared" si="173"/>
        <v>42.529808318750774</v>
      </c>
      <c r="I927" s="16">
        <f t="shared" si="180"/>
        <v>42.604256199144508</v>
      </c>
      <c r="J927" s="13">
        <f t="shared" si="174"/>
        <v>42.219285528389058</v>
      </c>
      <c r="K927" s="13">
        <f t="shared" si="175"/>
        <v>0.38497067075545033</v>
      </c>
      <c r="L927" s="13">
        <f t="shared" si="176"/>
        <v>0</v>
      </c>
      <c r="M927" s="13">
        <f t="shared" si="181"/>
        <v>6.5934152507625923E-2</v>
      </c>
      <c r="N927" s="13">
        <f t="shared" si="177"/>
        <v>4.0879174554728073E-2</v>
      </c>
      <c r="O927" s="13">
        <f t="shared" si="178"/>
        <v>0.61927932075041114</v>
      </c>
      <c r="Q927">
        <v>25.74712724700662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4.8892477320360772</v>
      </c>
      <c r="G928" s="13">
        <f t="shared" si="172"/>
        <v>0</v>
      </c>
      <c r="H928" s="13">
        <f t="shared" si="173"/>
        <v>4.8892477320360772</v>
      </c>
      <c r="I928" s="16">
        <f t="shared" si="180"/>
        <v>5.2742184027915275</v>
      </c>
      <c r="J928" s="13">
        <f t="shared" si="174"/>
        <v>5.2737264581381247</v>
      </c>
      <c r="K928" s="13">
        <f t="shared" si="175"/>
        <v>4.9194465340285376E-4</v>
      </c>
      <c r="L928" s="13">
        <f t="shared" si="176"/>
        <v>0</v>
      </c>
      <c r="M928" s="13">
        <f t="shared" si="181"/>
        <v>2.505497795289785E-2</v>
      </c>
      <c r="N928" s="13">
        <f t="shared" si="177"/>
        <v>1.5534086330796667E-2</v>
      </c>
      <c r="O928" s="13">
        <f t="shared" si="178"/>
        <v>1.5534086330796667E-2</v>
      </c>
      <c r="Q928">
        <v>28.733672870967752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19.488488984599819</v>
      </c>
      <c r="G929" s="13">
        <f t="shared" si="172"/>
        <v>0</v>
      </c>
      <c r="H929" s="13">
        <f t="shared" si="173"/>
        <v>19.488488984599819</v>
      </c>
      <c r="I929" s="16">
        <f t="shared" si="180"/>
        <v>19.488980929253223</v>
      </c>
      <c r="J929" s="13">
        <f t="shared" si="174"/>
        <v>19.456171505088193</v>
      </c>
      <c r="K929" s="13">
        <f t="shared" si="175"/>
        <v>3.2809424165030521E-2</v>
      </c>
      <c r="L929" s="13">
        <f t="shared" si="176"/>
        <v>0</v>
      </c>
      <c r="M929" s="13">
        <f t="shared" si="181"/>
        <v>9.5208916221011831E-3</v>
      </c>
      <c r="N929" s="13">
        <f t="shared" si="177"/>
        <v>5.9029528057027332E-3</v>
      </c>
      <c r="O929" s="13">
        <f t="shared" si="178"/>
        <v>5.9029528057027332E-3</v>
      </c>
      <c r="Q929">
        <v>26.669031337938861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5.0787295496489779</v>
      </c>
      <c r="G930" s="13">
        <f t="shared" si="172"/>
        <v>0</v>
      </c>
      <c r="H930" s="13">
        <f t="shared" si="173"/>
        <v>5.0787295496489779</v>
      </c>
      <c r="I930" s="16">
        <f t="shared" si="180"/>
        <v>5.1115389738140085</v>
      </c>
      <c r="J930" s="13">
        <f t="shared" si="174"/>
        <v>5.1109703476841073</v>
      </c>
      <c r="K930" s="13">
        <f t="shared" si="175"/>
        <v>5.686261299011619E-4</v>
      </c>
      <c r="L930" s="13">
        <f t="shared" si="176"/>
        <v>0</v>
      </c>
      <c r="M930" s="13">
        <f t="shared" si="181"/>
        <v>3.6179388163984499E-3</v>
      </c>
      <c r="N930" s="13">
        <f t="shared" si="177"/>
        <v>2.243122066167039E-3</v>
      </c>
      <c r="O930" s="13">
        <f t="shared" si="178"/>
        <v>2.243122066167039E-3</v>
      </c>
      <c r="Q930">
        <v>26.97891769295121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14.71964091770799</v>
      </c>
      <c r="G931" s="13">
        <f t="shared" si="172"/>
        <v>0</v>
      </c>
      <c r="H931" s="13">
        <f t="shared" si="173"/>
        <v>14.71964091770799</v>
      </c>
      <c r="I931" s="16">
        <f t="shared" si="180"/>
        <v>14.720209543837891</v>
      </c>
      <c r="J931" s="13">
        <f t="shared" si="174"/>
        <v>14.700546189413034</v>
      </c>
      <c r="K931" s="13">
        <f t="shared" si="175"/>
        <v>1.9663354424857005E-2</v>
      </c>
      <c r="L931" s="13">
        <f t="shared" si="176"/>
        <v>0</v>
      </c>
      <c r="M931" s="13">
        <f t="shared" si="181"/>
        <v>1.3748167502314109E-3</v>
      </c>
      <c r="N931" s="13">
        <f t="shared" si="177"/>
        <v>8.5238638514347474E-4</v>
      </c>
      <c r="O931" s="13">
        <f t="shared" si="178"/>
        <v>8.5238638514347474E-4</v>
      </c>
      <c r="Q931">
        <v>24.294395447146609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113.615024930288</v>
      </c>
      <c r="G932" s="13">
        <f t="shared" si="172"/>
        <v>12.378893513106251</v>
      </c>
      <c r="H932" s="13">
        <f t="shared" si="173"/>
        <v>101.23613141718175</v>
      </c>
      <c r="I932" s="16">
        <f t="shared" si="180"/>
        <v>101.25579477160662</v>
      </c>
      <c r="J932" s="13">
        <f t="shared" si="174"/>
        <v>84.495972361870159</v>
      </c>
      <c r="K932" s="13">
        <f t="shared" si="175"/>
        <v>16.759822409736458</v>
      </c>
      <c r="L932" s="13">
        <f t="shared" si="176"/>
        <v>0</v>
      </c>
      <c r="M932" s="13">
        <f t="shared" si="181"/>
        <v>5.2243036508793617E-4</v>
      </c>
      <c r="N932" s="13">
        <f t="shared" si="177"/>
        <v>3.239068263545204E-4</v>
      </c>
      <c r="O932" s="13">
        <f t="shared" si="178"/>
        <v>12.379217419932605</v>
      </c>
      <c r="Q932">
        <v>15.528750068474841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62.910384139286961</v>
      </c>
      <c r="G933" s="13">
        <f t="shared" si="172"/>
        <v>3.8926249887017805</v>
      </c>
      <c r="H933" s="13">
        <f t="shared" si="173"/>
        <v>59.017759150585178</v>
      </c>
      <c r="I933" s="16">
        <f t="shared" si="180"/>
        <v>75.777581560321636</v>
      </c>
      <c r="J933" s="13">
        <f t="shared" si="174"/>
        <v>65.841176869588068</v>
      </c>
      <c r="K933" s="13">
        <f t="shared" si="175"/>
        <v>9.9364046907335677</v>
      </c>
      <c r="L933" s="13">
        <f t="shared" si="176"/>
        <v>0</v>
      </c>
      <c r="M933" s="13">
        <f t="shared" si="181"/>
        <v>1.9852353873341577E-4</v>
      </c>
      <c r="N933" s="13">
        <f t="shared" si="177"/>
        <v>1.2308459401471779E-4</v>
      </c>
      <c r="O933" s="13">
        <f t="shared" si="178"/>
        <v>3.8927480732957953</v>
      </c>
      <c r="Q933">
        <v>13.477589003268641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70.086192989004275</v>
      </c>
      <c r="G934" s="13">
        <f t="shared" si="172"/>
        <v>5.0936164527672698</v>
      </c>
      <c r="H934" s="13">
        <f t="shared" si="173"/>
        <v>64.99257653623701</v>
      </c>
      <c r="I934" s="16">
        <f t="shared" si="180"/>
        <v>74.928981226970578</v>
      </c>
      <c r="J934" s="13">
        <f t="shared" si="174"/>
        <v>66.248179492340526</v>
      </c>
      <c r="K934" s="13">
        <f t="shared" si="175"/>
        <v>8.6808017346300517</v>
      </c>
      <c r="L934" s="13">
        <f t="shared" si="176"/>
        <v>0</v>
      </c>
      <c r="M934" s="13">
        <f t="shared" si="181"/>
        <v>7.5438944718697983E-5</v>
      </c>
      <c r="N934" s="13">
        <f t="shared" si="177"/>
        <v>4.6772145725592752E-5</v>
      </c>
      <c r="O934" s="13">
        <f t="shared" si="178"/>
        <v>5.0936632249129952</v>
      </c>
      <c r="Q934">
        <v>14.4042982728743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89.519289229717913</v>
      </c>
      <c r="G935" s="13">
        <f t="shared" si="172"/>
        <v>8.3460696875520366</v>
      </c>
      <c r="H935" s="13">
        <f t="shared" si="173"/>
        <v>81.173219542165882</v>
      </c>
      <c r="I935" s="16">
        <f t="shared" si="180"/>
        <v>89.854021276795933</v>
      </c>
      <c r="J935" s="13">
        <f t="shared" si="174"/>
        <v>74.508322267713027</v>
      </c>
      <c r="K935" s="13">
        <f t="shared" si="175"/>
        <v>15.345699009082907</v>
      </c>
      <c r="L935" s="13">
        <f t="shared" si="176"/>
        <v>0</v>
      </c>
      <c r="M935" s="13">
        <f t="shared" si="181"/>
        <v>2.8666798993105232E-5</v>
      </c>
      <c r="N935" s="13">
        <f t="shared" si="177"/>
        <v>1.7773415375725244E-5</v>
      </c>
      <c r="O935" s="13">
        <f t="shared" si="178"/>
        <v>8.3460874609674125</v>
      </c>
      <c r="Q935">
        <v>13.510531151612909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169.89002390173621</v>
      </c>
      <c r="G936" s="13">
        <f t="shared" si="172"/>
        <v>21.797454517231383</v>
      </c>
      <c r="H936" s="13">
        <f t="shared" si="173"/>
        <v>148.09256938450483</v>
      </c>
      <c r="I936" s="16">
        <f t="shared" si="180"/>
        <v>163.43826839358775</v>
      </c>
      <c r="J936" s="13">
        <f t="shared" si="174"/>
        <v>108.15784318199351</v>
      </c>
      <c r="K936" s="13">
        <f t="shared" si="175"/>
        <v>55.280425211594235</v>
      </c>
      <c r="L936" s="13">
        <f t="shared" si="176"/>
        <v>23.258518428776824</v>
      </c>
      <c r="M936" s="13">
        <f t="shared" si="181"/>
        <v>23.258529322160442</v>
      </c>
      <c r="N936" s="13">
        <f t="shared" si="177"/>
        <v>14.420288179739474</v>
      </c>
      <c r="O936" s="13">
        <f t="shared" si="178"/>
        <v>36.217742696970859</v>
      </c>
      <c r="Q936">
        <v>14.65325450964842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32.889539180423171</v>
      </c>
      <c r="G937" s="13">
        <f t="shared" si="172"/>
        <v>0</v>
      </c>
      <c r="H937" s="13">
        <f t="shared" si="173"/>
        <v>32.889539180423171</v>
      </c>
      <c r="I937" s="16">
        <f t="shared" si="180"/>
        <v>64.911445963240581</v>
      </c>
      <c r="J937" s="13">
        <f t="shared" si="174"/>
        <v>59.780753469570513</v>
      </c>
      <c r="K937" s="13">
        <f t="shared" si="175"/>
        <v>5.1306924936700682</v>
      </c>
      <c r="L937" s="13">
        <f t="shared" si="176"/>
        <v>0</v>
      </c>
      <c r="M937" s="13">
        <f t="shared" si="181"/>
        <v>8.8382411424209675</v>
      </c>
      <c r="N937" s="13">
        <f t="shared" si="177"/>
        <v>5.4797095083010001</v>
      </c>
      <c r="O937" s="13">
        <f t="shared" si="178"/>
        <v>5.4797095083010001</v>
      </c>
      <c r="Q937">
        <v>15.536010203482389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6.4293894930818727</v>
      </c>
      <c r="G938" s="13">
        <f t="shared" si="172"/>
        <v>0</v>
      </c>
      <c r="H938" s="13">
        <f t="shared" si="173"/>
        <v>6.4293894930818727</v>
      </c>
      <c r="I938" s="16">
        <f t="shared" si="180"/>
        <v>11.560081986751941</v>
      </c>
      <c r="J938" s="13">
        <f t="shared" si="174"/>
        <v>11.548560307609806</v>
      </c>
      <c r="K938" s="13">
        <f t="shared" si="175"/>
        <v>1.1521679142134644E-2</v>
      </c>
      <c r="L938" s="13">
        <f t="shared" si="176"/>
        <v>0</v>
      </c>
      <c r="M938" s="13">
        <f t="shared" si="181"/>
        <v>3.3585316341199674</v>
      </c>
      <c r="N938" s="13">
        <f t="shared" si="177"/>
        <v>2.0822896131543795</v>
      </c>
      <c r="O938" s="13">
        <f t="shared" si="178"/>
        <v>2.0822896131543795</v>
      </c>
      <c r="Q938">
        <v>22.94033479222086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9.9697640668784935</v>
      </c>
      <c r="G939" s="13">
        <f t="shared" si="172"/>
        <v>0</v>
      </c>
      <c r="H939" s="13">
        <f t="shared" si="173"/>
        <v>9.9697640668784935</v>
      </c>
      <c r="I939" s="16">
        <f t="shared" si="180"/>
        <v>9.9812857460206281</v>
      </c>
      <c r="J939" s="13">
        <f t="shared" si="174"/>
        <v>9.9758063711160503</v>
      </c>
      <c r="K939" s="13">
        <f t="shared" si="175"/>
        <v>5.4793749045778384E-3</v>
      </c>
      <c r="L939" s="13">
        <f t="shared" si="176"/>
        <v>0</v>
      </c>
      <c r="M939" s="13">
        <f t="shared" si="181"/>
        <v>1.2762420209655878</v>
      </c>
      <c r="N939" s="13">
        <f t="shared" si="177"/>
        <v>0.79127005299866449</v>
      </c>
      <c r="O939" s="13">
        <f t="shared" si="178"/>
        <v>0.79127005299866449</v>
      </c>
      <c r="Q939">
        <v>25.10771382412857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17.023030342935311</v>
      </c>
      <c r="G940" s="13">
        <f t="shared" si="172"/>
        <v>0</v>
      </c>
      <c r="H940" s="13">
        <f t="shared" si="173"/>
        <v>17.023030342935311</v>
      </c>
      <c r="I940" s="16">
        <f t="shared" si="180"/>
        <v>17.028509717839889</v>
      </c>
      <c r="J940" s="13">
        <f t="shared" si="174"/>
        <v>17.004169401894753</v>
      </c>
      <c r="K940" s="13">
        <f t="shared" si="175"/>
        <v>2.4340315945135416E-2</v>
      </c>
      <c r="L940" s="13">
        <f t="shared" si="176"/>
        <v>0</v>
      </c>
      <c r="M940" s="13">
        <f t="shared" si="181"/>
        <v>0.48497196796692332</v>
      </c>
      <c r="N940" s="13">
        <f t="shared" si="177"/>
        <v>0.30068262013949248</v>
      </c>
      <c r="O940" s="13">
        <f t="shared" si="178"/>
        <v>0.30068262013949248</v>
      </c>
      <c r="Q940">
        <v>25.901143690417811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20.28114648203589</v>
      </c>
      <c r="G941" s="13">
        <f t="shared" si="172"/>
        <v>0</v>
      </c>
      <c r="H941" s="13">
        <f t="shared" si="173"/>
        <v>20.28114648203589</v>
      </c>
      <c r="I941" s="16">
        <f t="shared" si="180"/>
        <v>20.305486797981025</v>
      </c>
      <c r="J941" s="13">
        <f t="shared" si="174"/>
        <v>20.275012688049042</v>
      </c>
      <c r="K941" s="13">
        <f t="shared" si="175"/>
        <v>3.0474109931983406E-2</v>
      </c>
      <c r="L941" s="13">
        <f t="shared" si="176"/>
        <v>0</v>
      </c>
      <c r="M941" s="13">
        <f t="shared" si="181"/>
        <v>0.18428934782743084</v>
      </c>
      <c r="N941" s="13">
        <f t="shared" si="177"/>
        <v>0.11425939565300712</v>
      </c>
      <c r="O941" s="13">
        <f t="shared" si="178"/>
        <v>0.11425939565300712</v>
      </c>
      <c r="Q941">
        <v>28.111982870967751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12.3676672801853</v>
      </c>
      <c r="G942" s="13">
        <f t="shared" si="172"/>
        <v>0</v>
      </c>
      <c r="H942" s="13">
        <f t="shared" si="173"/>
        <v>12.3676672801853</v>
      </c>
      <c r="I942" s="16">
        <f t="shared" si="180"/>
        <v>12.398141390117283</v>
      </c>
      <c r="J942" s="13">
        <f t="shared" si="174"/>
        <v>12.389464714735123</v>
      </c>
      <c r="K942" s="13">
        <f t="shared" si="175"/>
        <v>8.676675382160326E-3</v>
      </c>
      <c r="L942" s="13">
        <f t="shared" si="176"/>
        <v>0</v>
      </c>
      <c r="M942" s="13">
        <f t="shared" si="181"/>
        <v>7.0029952174423718E-2</v>
      </c>
      <c r="N942" s="13">
        <f t="shared" si="177"/>
        <v>4.3418570348142706E-2</v>
      </c>
      <c r="O942" s="13">
        <f t="shared" si="178"/>
        <v>4.3418570348142706E-2</v>
      </c>
      <c r="Q942">
        <v>26.484809320877989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4.8837633699622067</v>
      </c>
      <c r="G943" s="13">
        <f t="shared" si="172"/>
        <v>0</v>
      </c>
      <c r="H943" s="13">
        <f t="shared" si="173"/>
        <v>4.8837633699622067</v>
      </c>
      <c r="I943" s="16">
        <f t="shared" si="180"/>
        <v>4.8924400453443671</v>
      </c>
      <c r="J943" s="13">
        <f t="shared" si="174"/>
        <v>4.8912806060065854</v>
      </c>
      <c r="K943" s="13">
        <f t="shared" si="175"/>
        <v>1.1594393377816203E-3</v>
      </c>
      <c r="L943" s="13">
        <f t="shared" si="176"/>
        <v>0</v>
      </c>
      <c r="M943" s="13">
        <f t="shared" si="181"/>
        <v>2.6611381826281012E-2</v>
      </c>
      <c r="N943" s="13">
        <f t="shared" si="177"/>
        <v>1.6499056732294227E-2</v>
      </c>
      <c r="O943" s="13">
        <f t="shared" si="178"/>
        <v>1.6499056732294227E-2</v>
      </c>
      <c r="Q943">
        <v>20.941961888714449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3.5359236068925322</v>
      </c>
      <c r="G944" s="13">
        <f t="shared" si="172"/>
        <v>0</v>
      </c>
      <c r="H944" s="13">
        <f t="shared" si="173"/>
        <v>3.5359236068925322</v>
      </c>
      <c r="I944" s="16">
        <f t="shared" si="180"/>
        <v>3.5370830462303138</v>
      </c>
      <c r="J944" s="13">
        <f t="shared" si="174"/>
        <v>3.5365207384829871</v>
      </c>
      <c r="K944" s="13">
        <f t="shared" si="175"/>
        <v>5.6230774732668465E-4</v>
      </c>
      <c r="L944" s="13">
        <f t="shared" si="176"/>
        <v>0</v>
      </c>
      <c r="M944" s="13">
        <f t="shared" si="181"/>
        <v>1.0112325093986786E-2</v>
      </c>
      <c r="N944" s="13">
        <f t="shared" si="177"/>
        <v>6.2696415582718067E-3</v>
      </c>
      <c r="O944" s="13">
        <f t="shared" si="178"/>
        <v>6.2696415582718067E-3</v>
      </c>
      <c r="Q944">
        <v>19.181086788350829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11.227356647535339</v>
      </c>
      <c r="G945" s="13">
        <f t="shared" si="172"/>
        <v>0</v>
      </c>
      <c r="H945" s="13">
        <f t="shared" si="173"/>
        <v>11.227356647535339</v>
      </c>
      <c r="I945" s="16">
        <f t="shared" si="180"/>
        <v>11.227918955282666</v>
      </c>
      <c r="J945" s="13">
        <f t="shared" si="174"/>
        <v>11.19830763030162</v>
      </c>
      <c r="K945" s="13">
        <f t="shared" si="175"/>
        <v>2.9611324981045684E-2</v>
      </c>
      <c r="L945" s="13">
        <f t="shared" si="176"/>
        <v>0</v>
      </c>
      <c r="M945" s="13">
        <f t="shared" si="181"/>
        <v>3.8426835357149788E-3</v>
      </c>
      <c r="N945" s="13">
        <f t="shared" si="177"/>
        <v>2.3824637921432868E-3</v>
      </c>
      <c r="O945" s="13">
        <f t="shared" si="178"/>
        <v>2.3824637921432868E-3</v>
      </c>
      <c r="Q945">
        <v>15.6173676773004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69.954698945568794</v>
      </c>
      <c r="G946" s="13">
        <f t="shared" si="172"/>
        <v>5.071608728335244</v>
      </c>
      <c r="H946" s="13">
        <f t="shared" si="173"/>
        <v>64.883090217233544</v>
      </c>
      <c r="I946" s="16">
        <f t="shared" si="180"/>
        <v>64.912701542214592</v>
      </c>
      <c r="J946" s="13">
        <f t="shared" si="174"/>
        <v>59.914728961796605</v>
      </c>
      <c r="K946" s="13">
        <f t="shared" si="175"/>
        <v>4.9979725804179864</v>
      </c>
      <c r="L946" s="13">
        <f t="shared" si="176"/>
        <v>0</v>
      </c>
      <c r="M946" s="13">
        <f t="shared" si="181"/>
        <v>1.4602197435716921E-3</v>
      </c>
      <c r="N946" s="13">
        <f t="shared" si="177"/>
        <v>9.0533624101444903E-4</v>
      </c>
      <c r="O946" s="13">
        <f t="shared" si="178"/>
        <v>5.0725140645762581</v>
      </c>
      <c r="Q946">
        <v>15.74795933443232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63.128645599583102</v>
      </c>
      <c r="G947" s="13">
        <f t="shared" si="172"/>
        <v>3.9291546895675529</v>
      </c>
      <c r="H947" s="13">
        <f t="shared" si="173"/>
        <v>59.199490910015548</v>
      </c>
      <c r="I947" s="16">
        <f t="shared" si="180"/>
        <v>64.197463490433535</v>
      </c>
      <c r="J947" s="13">
        <f t="shared" si="174"/>
        <v>60.394532012677438</v>
      </c>
      <c r="K947" s="13">
        <f t="shared" si="175"/>
        <v>3.802931477756097</v>
      </c>
      <c r="L947" s="13">
        <f t="shared" si="176"/>
        <v>0</v>
      </c>
      <c r="M947" s="13">
        <f t="shared" si="181"/>
        <v>5.5488350255724305E-4</v>
      </c>
      <c r="N947" s="13">
        <f t="shared" si="177"/>
        <v>3.4402777158549071E-4</v>
      </c>
      <c r="O947" s="13">
        <f t="shared" si="178"/>
        <v>3.9294987173391385</v>
      </c>
      <c r="Q947">
        <v>17.66051277877175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75.263533433541028</v>
      </c>
      <c r="G948" s="13">
        <f t="shared" si="172"/>
        <v>5.9601308500528969</v>
      </c>
      <c r="H948" s="13">
        <f t="shared" si="173"/>
        <v>69.303402583488136</v>
      </c>
      <c r="I948" s="16">
        <f t="shared" si="180"/>
        <v>73.10633406124424</v>
      </c>
      <c r="J948" s="13">
        <f t="shared" si="174"/>
        <v>66.081487133436227</v>
      </c>
      <c r="K948" s="13">
        <f t="shared" si="175"/>
        <v>7.0248469278080137</v>
      </c>
      <c r="L948" s="13">
        <f t="shared" si="176"/>
        <v>0</v>
      </c>
      <c r="M948" s="13">
        <f t="shared" si="181"/>
        <v>2.1085573097175234E-4</v>
      </c>
      <c r="N948" s="13">
        <f t="shared" si="177"/>
        <v>1.3073055320248644E-4</v>
      </c>
      <c r="O948" s="13">
        <f t="shared" si="178"/>
        <v>5.9602615806060992</v>
      </c>
      <c r="Q948">
        <v>15.636176651612899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5.4203015774518208</v>
      </c>
      <c r="G949" s="13">
        <f t="shared" si="172"/>
        <v>0</v>
      </c>
      <c r="H949" s="13">
        <f t="shared" si="173"/>
        <v>5.4203015774518208</v>
      </c>
      <c r="I949" s="16">
        <f t="shared" si="180"/>
        <v>12.445148505259834</v>
      </c>
      <c r="J949" s="13">
        <f t="shared" si="174"/>
        <v>12.426905674291104</v>
      </c>
      <c r="K949" s="13">
        <f t="shared" si="175"/>
        <v>1.8242830968729251E-2</v>
      </c>
      <c r="L949" s="13">
        <f t="shared" si="176"/>
        <v>0</v>
      </c>
      <c r="M949" s="13">
        <f t="shared" si="181"/>
        <v>8.0125177769265897E-5</v>
      </c>
      <c r="N949" s="13">
        <f t="shared" si="177"/>
        <v>4.9677610216944858E-5</v>
      </c>
      <c r="O949" s="13">
        <f t="shared" si="178"/>
        <v>4.9677610216944858E-5</v>
      </c>
      <c r="Q949">
        <v>21.247515859830681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50.612007772678943</v>
      </c>
      <c r="G950" s="13">
        <f t="shared" si="172"/>
        <v>1.8342862916303218</v>
      </c>
      <c r="H950" s="13">
        <f t="shared" si="173"/>
        <v>48.777721481048623</v>
      </c>
      <c r="I950" s="16">
        <f t="shared" si="180"/>
        <v>48.795964312017354</v>
      </c>
      <c r="J950" s="13">
        <f t="shared" si="174"/>
        <v>47.952534789249988</v>
      </c>
      <c r="K950" s="13">
        <f t="shared" si="175"/>
        <v>0.84342952276736582</v>
      </c>
      <c r="L950" s="13">
        <f t="shared" si="176"/>
        <v>0</v>
      </c>
      <c r="M950" s="13">
        <f t="shared" si="181"/>
        <v>3.044756755232104E-5</v>
      </c>
      <c r="N950" s="13">
        <f t="shared" si="177"/>
        <v>1.8877491882439045E-5</v>
      </c>
      <c r="O950" s="13">
        <f t="shared" si="178"/>
        <v>1.8343051691222041</v>
      </c>
      <c r="Q950">
        <v>22.956870464482389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4.6879948740101938</v>
      </c>
      <c r="G951" s="13">
        <f t="shared" si="172"/>
        <v>0</v>
      </c>
      <c r="H951" s="13">
        <f t="shared" si="173"/>
        <v>4.6879948740101938</v>
      </c>
      <c r="I951" s="16">
        <f t="shared" si="180"/>
        <v>5.5314243967775596</v>
      </c>
      <c r="J951" s="13">
        <f t="shared" si="174"/>
        <v>5.530166460897469</v>
      </c>
      <c r="K951" s="13">
        <f t="shared" si="175"/>
        <v>1.2579358800905993E-3</v>
      </c>
      <c r="L951" s="13">
        <f t="shared" si="176"/>
        <v>0</v>
      </c>
      <c r="M951" s="13">
        <f t="shared" si="181"/>
        <v>1.1570075669881994E-5</v>
      </c>
      <c r="N951" s="13">
        <f t="shared" si="177"/>
        <v>7.1734469153268368E-6</v>
      </c>
      <c r="O951" s="13">
        <f t="shared" si="178"/>
        <v>7.1734469153268368E-6</v>
      </c>
      <c r="Q951">
        <v>22.972847019649372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15.763015150352819</v>
      </c>
      <c r="G952" s="13">
        <f t="shared" si="172"/>
        <v>0</v>
      </c>
      <c r="H952" s="13">
        <f t="shared" si="173"/>
        <v>15.763015150352819</v>
      </c>
      <c r="I952" s="16">
        <f t="shared" si="180"/>
        <v>15.76427308623291</v>
      </c>
      <c r="J952" s="13">
        <f t="shared" si="174"/>
        <v>15.744276040668302</v>
      </c>
      <c r="K952" s="13">
        <f t="shared" si="175"/>
        <v>1.9997045564608129E-2</v>
      </c>
      <c r="L952" s="13">
        <f t="shared" si="176"/>
        <v>0</v>
      </c>
      <c r="M952" s="13">
        <f t="shared" si="181"/>
        <v>4.3966287545551576E-6</v>
      </c>
      <c r="N952" s="13">
        <f t="shared" si="177"/>
        <v>2.7259098278241976E-6</v>
      </c>
      <c r="O952" s="13">
        <f t="shared" si="178"/>
        <v>2.7259098278241976E-6</v>
      </c>
      <c r="Q952">
        <v>25.650981185834681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4.4022495459880657</v>
      </c>
      <c r="G953" s="13">
        <f t="shared" si="172"/>
        <v>0</v>
      </c>
      <c r="H953" s="13">
        <f t="shared" si="173"/>
        <v>4.4022495459880657</v>
      </c>
      <c r="I953" s="16">
        <f t="shared" si="180"/>
        <v>4.4222465915526739</v>
      </c>
      <c r="J953" s="13">
        <f t="shared" si="174"/>
        <v>4.4219073846737285</v>
      </c>
      <c r="K953" s="13">
        <f t="shared" si="175"/>
        <v>3.3920687894539725E-4</v>
      </c>
      <c r="L953" s="13">
        <f t="shared" si="176"/>
        <v>0</v>
      </c>
      <c r="M953" s="13">
        <f t="shared" si="181"/>
        <v>1.67071892673096E-6</v>
      </c>
      <c r="N953" s="13">
        <f t="shared" si="177"/>
        <v>1.0358457345731952E-6</v>
      </c>
      <c r="O953" s="13">
        <f t="shared" si="178"/>
        <v>1.0358457345731952E-6</v>
      </c>
      <c r="Q953">
        <v>27.57898687096775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25.42191650740774</v>
      </c>
      <c r="G954" s="13">
        <f t="shared" si="172"/>
        <v>0</v>
      </c>
      <c r="H954" s="13">
        <f t="shared" si="173"/>
        <v>25.42191650740774</v>
      </c>
      <c r="I954" s="16">
        <f t="shared" si="180"/>
        <v>25.422255714286685</v>
      </c>
      <c r="J954" s="13">
        <f t="shared" si="174"/>
        <v>25.297576679979599</v>
      </c>
      <c r="K954" s="13">
        <f t="shared" si="175"/>
        <v>0.1246790343070856</v>
      </c>
      <c r="L954" s="13">
        <f t="shared" si="176"/>
        <v>0</v>
      </c>
      <c r="M954" s="13">
        <f t="shared" si="181"/>
        <v>6.3487319215776476E-7</v>
      </c>
      <c r="N954" s="13">
        <f t="shared" si="177"/>
        <v>3.9362137913781414E-7</v>
      </c>
      <c r="O954" s="13">
        <f t="shared" si="178"/>
        <v>3.9362137913781414E-7</v>
      </c>
      <c r="Q954">
        <v>22.77558629056827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54.141612220002692</v>
      </c>
      <c r="G955" s="13">
        <f t="shared" si="172"/>
        <v>2.4250245486743909</v>
      </c>
      <c r="H955" s="13">
        <f t="shared" si="173"/>
        <v>51.716587671328298</v>
      </c>
      <c r="I955" s="16">
        <f t="shared" si="180"/>
        <v>51.841266705635384</v>
      </c>
      <c r="J955" s="13">
        <f t="shared" si="174"/>
        <v>50.083023151462825</v>
      </c>
      <c r="K955" s="13">
        <f t="shared" si="175"/>
        <v>1.7582435541725587</v>
      </c>
      <c r="L955" s="13">
        <f t="shared" si="176"/>
        <v>0</v>
      </c>
      <c r="M955" s="13">
        <f t="shared" si="181"/>
        <v>2.4125181301995062E-7</v>
      </c>
      <c r="N955" s="13">
        <f t="shared" si="177"/>
        <v>1.4957612407236937E-7</v>
      </c>
      <c r="O955" s="13">
        <f t="shared" si="178"/>
        <v>2.4250246982505148</v>
      </c>
      <c r="Q955">
        <v>18.86476790046569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29.885533242883021</v>
      </c>
      <c r="G956" s="13">
        <f t="shared" si="172"/>
        <v>0</v>
      </c>
      <c r="H956" s="13">
        <f t="shared" si="173"/>
        <v>29.885533242883021</v>
      </c>
      <c r="I956" s="16">
        <f t="shared" si="180"/>
        <v>31.64377679705558</v>
      </c>
      <c r="J956" s="13">
        <f t="shared" si="174"/>
        <v>31.093998025760076</v>
      </c>
      <c r="K956" s="13">
        <f t="shared" si="175"/>
        <v>0.54977877129550379</v>
      </c>
      <c r="L956" s="13">
        <f t="shared" si="176"/>
        <v>0</v>
      </c>
      <c r="M956" s="13">
        <f t="shared" si="181"/>
        <v>9.167568894758125E-8</v>
      </c>
      <c r="N956" s="13">
        <f t="shared" si="177"/>
        <v>5.6838927147500375E-8</v>
      </c>
      <c r="O956" s="13">
        <f t="shared" si="178"/>
        <v>5.6838927147500375E-8</v>
      </c>
      <c r="Q956">
        <v>16.791302717552899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47.335554791697049</v>
      </c>
      <c r="G957" s="13">
        <f t="shared" si="172"/>
        <v>1.2859171607098125</v>
      </c>
      <c r="H957" s="13">
        <f t="shared" si="173"/>
        <v>46.049637630987235</v>
      </c>
      <c r="I957" s="16">
        <f t="shared" si="180"/>
        <v>46.599416402282742</v>
      </c>
      <c r="J957" s="13">
        <f t="shared" si="174"/>
        <v>44.680538798663406</v>
      </c>
      <c r="K957" s="13">
        <f t="shared" si="175"/>
        <v>1.918877603619336</v>
      </c>
      <c r="L957" s="13">
        <f t="shared" si="176"/>
        <v>0</v>
      </c>
      <c r="M957" s="13">
        <f t="shared" si="181"/>
        <v>3.4836761800080875E-8</v>
      </c>
      <c r="N957" s="13">
        <f t="shared" si="177"/>
        <v>2.1598792316050141E-8</v>
      </c>
      <c r="O957" s="13">
        <f t="shared" si="178"/>
        <v>1.2859171823086049</v>
      </c>
      <c r="Q957">
        <v>15.895202654539389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86.924467875074768</v>
      </c>
      <c r="G958" s="13">
        <f t="shared" si="172"/>
        <v>7.9117829941677735</v>
      </c>
      <c r="H958" s="13">
        <f t="shared" si="173"/>
        <v>79.012684880906988</v>
      </c>
      <c r="I958" s="16">
        <f t="shared" si="180"/>
        <v>80.931562484526324</v>
      </c>
      <c r="J958" s="13">
        <f t="shared" si="174"/>
        <v>65.942550401899155</v>
      </c>
      <c r="K958" s="13">
        <f t="shared" si="175"/>
        <v>14.98901208262717</v>
      </c>
      <c r="L958" s="13">
        <f t="shared" si="176"/>
        <v>0</v>
      </c>
      <c r="M958" s="13">
        <f t="shared" si="181"/>
        <v>1.3237969484030733E-8</v>
      </c>
      <c r="N958" s="13">
        <f t="shared" si="177"/>
        <v>8.2075410800990543E-9</v>
      </c>
      <c r="O958" s="13">
        <f t="shared" si="178"/>
        <v>7.9117830023753148</v>
      </c>
      <c r="Q958">
        <v>11.180297151612899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5.5526426003331917</v>
      </c>
      <c r="G959" s="13">
        <f t="shared" si="172"/>
        <v>0</v>
      </c>
      <c r="H959" s="13">
        <f t="shared" si="173"/>
        <v>5.5526426003331917</v>
      </c>
      <c r="I959" s="16">
        <f t="shared" si="180"/>
        <v>20.541654682960363</v>
      </c>
      <c r="J959" s="13">
        <f t="shared" si="174"/>
        <v>20.263973928844493</v>
      </c>
      <c r="K959" s="13">
        <f t="shared" si="175"/>
        <v>0.27768075411587034</v>
      </c>
      <c r="L959" s="13">
        <f t="shared" si="176"/>
        <v>0</v>
      </c>
      <c r="M959" s="13">
        <f t="shared" si="181"/>
        <v>5.0304284039316791E-9</v>
      </c>
      <c r="N959" s="13">
        <f t="shared" si="177"/>
        <v>3.1188656104376411E-9</v>
      </c>
      <c r="O959" s="13">
        <f t="shared" si="178"/>
        <v>3.1188656104376411E-9</v>
      </c>
      <c r="Q959">
        <v>12.413883672331769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68.415414405778407</v>
      </c>
      <c r="G960" s="13">
        <f t="shared" si="172"/>
        <v>4.8139837508904986</v>
      </c>
      <c r="H960" s="13">
        <f t="shared" si="173"/>
        <v>63.601430654887906</v>
      </c>
      <c r="I960" s="16">
        <f t="shared" si="180"/>
        <v>63.879111409003777</v>
      </c>
      <c r="J960" s="13">
        <f t="shared" si="174"/>
        <v>58.510393201906354</v>
      </c>
      <c r="K960" s="13">
        <f t="shared" si="175"/>
        <v>5.3687182070974231</v>
      </c>
      <c r="L960" s="13">
        <f t="shared" si="176"/>
        <v>0</v>
      </c>
      <c r="M960" s="13">
        <f t="shared" si="181"/>
        <v>1.911562793494038E-9</v>
      </c>
      <c r="N960" s="13">
        <f t="shared" si="177"/>
        <v>1.1851689319663036E-9</v>
      </c>
      <c r="O960" s="13">
        <f t="shared" si="178"/>
        <v>4.8139837520756679</v>
      </c>
      <c r="Q960">
        <v>14.806334338526559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16.959726811621579</v>
      </c>
      <c r="G961" s="13">
        <f t="shared" si="172"/>
        <v>0</v>
      </c>
      <c r="H961" s="13">
        <f t="shared" si="173"/>
        <v>16.959726811621579</v>
      </c>
      <c r="I961" s="16">
        <f t="shared" si="180"/>
        <v>22.328445018719002</v>
      </c>
      <c r="J961" s="13">
        <f t="shared" si="174"/>
        <v>22.178499341855648</v>
      </c>
      <c r="K961" s="13">
        <f t="shared" si="175"/>
        <v>0.14994567686335358</v>
      </c>
      <c r="L961" s="13">
        <f t="shared" si="176"/>
        <v>0</v>
      </c>
      <c r="M961" s="13">
        <f t="shared" si="181"/>
        <v>7.2639386152773439E-10</v>
      </c>
      <c r="N961" s="13">
        <f t="shared" si="177"/>
        <v>4.503641941471953E-10</v>
      </c>
      <c r="O961" s="13">
        <f t="shared" si="178"/>
        <v>4.503641941471953E-10</v>
      </c>
      <c r="Q961">
        <v>18.699567439901038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5.3915145093123966</v>
      </c>
      <c r="G962" s="13">
        <f t="shared" si="172"/>
        <v>0</v>
      </c>
      <c r="H962" s="13">
        <f t="shared" si="173"/>
        <v>5.3915145093123966</v>
      </c>
      <c r="I962" s="16">
        <f t="shared" si="180"/>
        <v>5.5414601861757502</v>
      </c>
      <c r="J962" s="13">
        <f t="shared" si="174"/>
        <v>5.5404372416461074</v>
      </c>
      <c r="K962" s="13">
        <f t="shared" si="175"/>
        <v>1.0229445296427997E-3</v>
      </c>
      <c r="L962" s="13">
        <f t="shared" si="176"/>
        <v>0</v>
      </c>
      <c r="M962" s="13">
        <f t="shared" si="181"/>
        <v>2.7602966738053909E-10</v>
      </c>
      <c r="N962" s="13">
        <f t="shared" si="177"/>
        <v>1.7113839377593423E-10</v>
      </c>
      <c r="O962" s="13">
        <f t="shared" si="178"/>
        <v>1.7113839377593423E-10</v>
      </c>
      <c r="Q962">
        <v>24.48700187578449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16.82837699287311</v>
      </c>
      <c r="G963" s="13">
        <f t="shared" si="172"/>
        <v>0</v>
      </c>
      <c r="H963" s="13">
        <f t="shared" si="173"/>
        <v>16.82837699287311</v>
      </c>
      <c r="I963" s="16">
        <f t="shared" si="180"/>
        <v>16.829399937402755</v>
      </c>
      <c r="J963" s="13">
        <f t="shared" si="174"/>
        <v>16.805358927162818</v>
      </c>
      <c r="K963" s="13">
        <f t="shared" si="175"/>
        <v>2.4041010239937322E-2</v>
      </c>
      <c r="L963" s="13">
        <f t="shared" si="176"/>
        <v>0</v>
      </c>
      <c r="M963" s="13">
        <f t="shared" si="181"/>
        <v>1.0489127360460486E-10</v>
      </c>
      <c r="N963" s="13">
        <f t="shared" si="177"/>
        <v>6.5032589634855016E-11</v>
      </c>
      <c r="O963" s="13">
        <f t="shared" si="178"/>
        <v>6.5032589634855016E-11</v>
      </c>
      <c r="Q963">
        <v>25.735624205683401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19.03100488029278</v>
      </c>
      <c r="G964" s="13">
        <f t="shared" si="172"/>
        <v>0</v>
      </c>
      <c r="H964" s="13">
        <f t="shared" si="173"/>
        <v>19.03100488029278</v>
      </c>
      <c r="I964" s="16">
        <f t="shared" si="180"/>
        <v>19.055045890532718</v>
      </c>
      <c r="J964" s="13">
        <f t="shared" si="174"/>
        <v>19.035013810429298</v>
      </c>
      <c r="K964" s="13">
        <f t="shared" si="175"/>
        <v>2.0032080103419503E-2</v>
      </c>
      <c r="L964" s="13">
        <f t="shared" si="176"/>
        <v>0</v>
      </c>
      <c r="M964" s="13">
        <f t="shared" si="181"/>
        <v>3.9858683969749845E-11</v>
      </c>
      <c r="N964" s="13">
        <f t="shared" si="177"/>
        <v>2.4712384061244903E-11</v>
      </c>
      <c r="O964" s="13">
        <f t="shared" si="178"/>
        <v>2.4712384061244903E-11</v>
      </c>
      <c r="Q964">
        <v>29.815738870967749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9.6420611228578021</v>
      </c>
      <c r="G965" s="13">
        <f t="shared" si="172"/>
        <v>0</v>
      </c>
      <c r="H965" s="13">
        <f t="shared" si="173"/>
        <v>9.6420611228578021</v>
      </c>
      <c r="I965" s="16">
        <f t="shared" si="180"/>
        <v>9.6620932029612216</v>
      </c>
      <c r="J965" s="13">
        <f t="shared" si="174"/>
        <v>9.6586137901720637</v>
      </c>
      <c r="K965" s="13">
        <f t="shared" si="175"/>
        <v>3.4794127891579762E-3</v>
      </c>
      <c r="L965" s="13">
        <f t="shared" si="176"/>
        <v>0</v>
      </c>
      <c r="M965" s="13">
        <f t="shared" si="181"/>
        <v>1.5146299908504942E-11</v>
      </c>
      <c r="N965" s="13">
        <f t="shared" si="177"/>
        <v>9.3907059432730649E-12</v>
      </c>
      <c r="O965" s="13">
        <f t="shared" si="178"/>
        <v>9.3907059432730649E-12</v>
      </c>
      <c r="Q965">
        <v>27.698143536027509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11.91349521596613</v>
      </c>
      <c r="G966" s="13">
        <f t="shared" ref="G966:G1029" si="183">IF((F966-$J$2)&gt;0,$I$2*(F966-$J$2),0)</f>
        <v>0</v>
      </c>
      <c r="H966" s="13">
        <f t="shared" ref="H966:H1029" si="184">F966-G966</f>
        <v>11.91349521596613</v>
      </c>
      <c r="I966" s="16">
        <f t="shared" si="180"/>
        <v>11.916974628755288</v>
      </c>
      <c r="J966" s="13">
        <f t="shared" ref="J966:J1029" si="185">I966/SQRT(1+(I966/($K$2*(300+(25*Q966)+0.05*(Q966)^3)))^2)</f>
        <v>11.909103446696271</v>
      </c>
      <c r="K966" s="13">
        <f t="shared" ref="K966:K1029" si="186">I966-J966</f>
        <v>7.8711820590164905E-3</v>
      </c>
      <c r="L966" s="13">
        <f t="shared" ref="L966:L1029" si="187">IF(K966&gt;$N$2,(K966-$N$2)/$L$2,0)</f>
        <v>0</v>
      </c>
      <c r="M966" s="13">
        <f t="shared" si="181"/>
        <v>5.7555939652318774E-12</v>
      </c>
      <c r="N966" s="13">
        <f t="shared" ref="N966:N1029" si="188">$M$2*M966</f>
        <v>3.5684682584437638E-12</v>
      </c>
      <c r="O966" s="13">
        <f t="shared" ref="O966:O1029" si="189">N966+G966</f>
        <v>3.5684682584437638E-12</v>
      </c>
      <c r="Q966">
        <v>26.330540905600859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4.8899781731952903</v>
      </c>
      <c r="G967" s="13">
        <f t="shared" si="183"/>
        <v>0</v>
      </c>
      <c r="H967" s="13">
        <f t="shared" si="184"/>
        <v>4.8899781731952903</v>
      </c>
      <c r="I967" s="16">
        <f t="shared" ref="I967:I1030" si="191">H967+K966-L966</f>
        <v>4.8978493552543068</v>
      </c>
      <c r="J967" s="13">
        <f t="shared" si="185"/>
        <v>4.8971041337496839</v>
      </c>
      <c r="K967" s="13">
        <f t="shared" si="186"/>
        <v>7.4522150462286163E-4</v>
      </c>
      <c r="L967" s="13">
        <f t="shared" si="187"/>
        <v>0</v>
      </c>
      <c r="M967" s="13">
        <f t="shared" ref="M967:M1030" si="192">L967+M966-N966</f>
        <v>2.1871257067881136E-12</v>
      </c>
      <c r="N967" s="13">
        <f t="shared" si="188"/>
        <v>1.3560179382086304E-12</v>
      </c>
      <c r="O967" s="13">
        <f t="shared" si="189"/>
        <v>1.3560179382086304E-12</v>
      </c>
      <c r="Q967">
        <v>24.103729244648392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53.068772731270251</v>
      </c>
      <c r="G968" s="13">
        <f t="shared" si="183"/>
        <v>2.2454669412653243</v>
      </c>
      <c r="H968" s="13">
        <f t="shared" si="184"/>
        <v>50.823305790004923</v>
      </c>
      <c r="I968" s="16">
        <f t="shared" si="191"/>
        <v>50.824051011509546</v>
      </c>
      <c r="J968" s="13">
        <f t="shared" si="185"/>
        <v>48.684494648747929</v>
      </c>
      <c r="K968" s="13">
        <f t="shared" si="186"/>
        <v>2.139556362761617</v>
      </c>
      <c r="L968" s="13">
        <f t="shared" si="187"/>
        <v>0</v>
      </c>
      <c r="M968" s="13">
        <f t="shared" si="192"/>
        <v>8.3110776857948326E-13</v>
      </c>
      <c r="N968" s="13">
        <f t="shared" si="188"/>
        <v>5.1528681651927958E-13</v>
      </c>
      <c r="O968" s="13">
        <f t="shared" si="189"/>
        <v>2.2454669412658395</v>
      </c>
      <c r="Q968">
        <v>16.963443054857429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83.757554336607981</v>
      </c>
      <c r="G969" s="13">
        <f t="shared" si="183"/>
        <v>7.3817471185212415</v>
      </c>
      <c r="H969" s="13">
        <f t="shared" si="184"/>
        <v>76.375807218086734</v>
      </c>
      <c r="I969" s="16">
        <f t="shared" si="191"/>
        <v>78.515363580848344</v>
      </c>
      <c r="J969" s="13">
        <f t="shared" si="185"/>
        <v>70.957655249454859</v>
      </c>
      <c r="K969" s="13">
        <f t="shared" si="186"/>
        <v>7.557708331393485</v>
      </c>
      <c r="L969" s="13">
        <f t="shared" si="187"/>
        <v>0</v>
      </c>
      <c r="M969" s="13">
        <f t="shared" si="192"/>
        <v>3.1582095206020368E-13</v>
      </c>
      <c r="N969" s="13">
        <f t="shared" si="188"/>
        <v>1.9580899027732628E-13</v>
      </c>
      <c r="O969" s="13">
        <f t="shared" si="189"/>
        <v>7.3817471185214369</v>
      </c>
      <c r="Q969">
        <v>16.639750151612901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40.523809736433307</v>
      </c>
      <c r="G970" s="13">
        <f t="shared" si="183"/>
        <v>0.14585785337690599</v>
      </c>
      <c r="H970" s="13">
        <f t="shared" si="184"/>
        <v>40.377951883056404</v>
      </c>
      <c r="I970" s="16">
        <f t="shared" si="191"/>
        <v>47.935660214449889</v>
      </c>
      <c r="J970" s="13">
        <f t="shared" si="185"/>
        <v>45.830991992633649</v>
      </c>
      <c r="K970" s="13">
        <f t="shared" si="186"/>
        <v>2.1046682218162402</v>
      </c>
      <c r="L970" s="13">
        <f t="shared" si="187"/>
        <v>0</v>
      </c>
      <c r="M970" s="13">
        <f t="shared" si="192"/>
        <v>1.2001196178287741E-13</v>
      </c>
      <c r="N970" s="13">
        <f t="shared" si="188"/>
        <v>7.4407416305383991E-14</v>
      </c>
      <c r="O970" s="13">
        <f t="shared" si="189"/>
        <v>0.1458578533769804</v>
      </c>
      <c r="Q970">
        <v>15.810166009593461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24.01571835693289</v>
      </c>
      <c r="G971" s="13">
        <f t="shared" si="183"/>
        <v>0</v>
      </c>
      <c r="H971" s="13">
        <f t="shared" si="184"/>
        <v>24.01571835693289</v>
      </c>
      <c r="I971" s="16">
        <f t="shared" si="191"/>
        <v>26.12038657874913</v>
      </c>
      <c r="J971" s="13">
        <f t="shared" si="185"/>
        <v>25.829230867125961</v>
      </c>
      <c r="K971" s="13">
        <f t="shared" si="186"/>
        <v>0.29115571162316911</v>
      </c>
      <c r="L971" s="13">
        <f t="shared" si="187"/>
        <v>0</v>
      </c>
      <c r="M971" s="13">
        <f t="shared" si="192"/>
        <v>4.5604545477493415E-14</v>
      </c>
      <c r="N971" s="13">
        <f t="shared" si="188"/>
        <v>2.8274818196045916E-14</v>
      </c>
      <c r="O971" s="13">
        <f t="shared" si="189"/>
        <v>2.8274818196045916E-14</v>
      </c>
      <c r="Q971">
        <v>17.286001719901812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33.881427502393478</v>
      </c>
      <c r="G972" s="13">
        <f t="shared" si="183"/>
        <v>0</v>
      </c>
      <c r="H972" s="13">
        <f t="shared" si="184"/>
        <v>33.881427502393478</v>
      </c>
      <c r="I972" s="16">
        <f t="shared" si="191"/>
        <v>34.172583214016647</v>
      </c>
      <c r="J972" s="13">
        <f t="shared" si="185"/>
        <v>33.527690618527139</v>
      </c>
      <c r="K972" s="13">
        <f t="shared" si="186"/>
        <v>0.64489259548950884</v>
      </c>
      <c r="L972" s="13">
        <f t="shared" si="187"/>
        <v>0</v>
      </c>
      <c r="M972" s="13">
        <f t="shared" si="192"/>
        <v>1.7329727281447499E-14</v>
      </c>
      <c r="N972" s="13">
        <f t="shared" si="188"/>
        <v>1.074443091449745E-14</v>
      </c>
      <c r="O972" s="13">
        <f t="shared" si="189"/>
        <v>1.074443091449745E-14</v>
      </c>
      <c r="Q972">
        <v>17.27964238688768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54.665053544302481</v>
      </c>
      <c r="G973" s="13">
        <f t="shared" si="183"/>
        <v>2.5126311970103408</v>
      </c>
      <c r="H973" s="13">
        <f t="shared" si="184"/>
        <v>52.152422347292138</v>
      </c>
      <c r="I973" s="16">
        <f t="shared" si="191"/>
        <v>52.797314942781647</v>
      </c>
      <c r="J973" s="13">
        <f t="shared" si="185"/>
        <v>50.284967959214576</v>
      </c>
      <c r="K973" s="13">
        <f t="shared" si="186"/>
        <v>2.5123469835670704</v>
      </c>
      <c r="L973" s="13">
        <f t="shared" si="187"/>
        <v>0</v>
      </c>
      <c r="M973" s="13">
        <f t="shared" si="192"/>
        <v>6.585296366950049E-15</v>
      </c>
      <c r="N973" s="13">
        <f t="shared" si="188"/>
        <v>4.0828837475090304E-15</v>
      </c>
      <c r="O973" s="13">
        <f t="shared" si="189"/>
        <v>2.5126311970103448</v>
      </c>
      <c r="Q973">
        <v>16.572294870380759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3.48807615935642</v>
      </c>
      <c r="G974" s="13">
        <f t="shared" si="183"/>
        <v>0</v>
      </c>
      <c r="H974" s="13">
        <f t="shared" si="184"/>
        <v>3.48807615935642</v>
      </c>
      <c r="I974" s="16">
        <f t="shared" si="191"/>
        <v>6.0004231429234904</v>
      </c>
      <c r="J974" s="13">
        <f t="shared" si="185"/>
        <v>5.9991675199236045</v>
      </c>
      <c r="K974" s="13">
        <f t="shared" si="186"/>
        <v>1.2556229998859081E-3</v>
      </c>
      <c r="L974" s="13">
        <f t="shared" si="187"/>
        <v>0</v>
      </c>
      <c r="M974" s="13">
        <f t="shared" si="192"/>
        <v>2.5024126194410186E-15</v>
      </c>
      <c r="N974" s="13">
        <f t="shared" si="188"/>
        <v>1.5514958240534314E-15</v>
      </c>
      <c r="O974" s="13">
        <f t="shared" si="189"/>
        <v>1.5514958240534314E-15</v>
      </c>
      <c r="Q974">
        <v>24.728750107531791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17.265049551853579</v>
      </c>
      <c r="G975" s="13">
        <f t="shared" si="183"/>
        <v>0</v>
      </c>
      <c r="H975" s="13">
        <f t="shared" si="184"/>
        <v>17.265049551853579</v>
      </c>
      <c r="I975" s="16">
        <f t="shared" si="191"/>
        <v>17.266305174853464</v>
      </c>
      <c r="J975" s="13">
        <f t="shared" si="185"/>
        <v>17.238940619504596</v>
      </c>
      <c r="K975" s="13">
        <f t="shared" si="186"/>
        <v>2.7364555348867725E-2</v>
      </c>
      <c r="L975" s="13">
        <f t="shared" si="187"/>
        <v>0</v>
      </c>
      <c r="M975" s="13">
        <f t="shared" si="192"/>
        <v>9.5091679538758715E-16</v>
      </c>
      <c r="N975" s="13">
        <f t="shared" si="188"/>
        <v>5.8956841314030402E-16</v>
      </c>
      <c r="O975" s="13">
        <f t="shared" si="189"/>
        <v>5.8956841314030402E-16</v>
      </c>
      <c r="Q975">
        <v>25.354662814212379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23.99631478720233</v>
      </c>
      <c r="G976" s="13">
        <f t="shared" si="183"/>
        <v>0</v>
      </c>
      <c r="H976" s="13">
        <f t="shared" si="184"/>
        <v>23.99631478720233</v>
      </c>
      <c r="I976" s="16">
        <f t="shared" si="191"/>
        <v>24.023679342551198</v>
      </c>
      <c r="J976" s="13">
        <f t="shared" si="185"/>
        <v>23.97807684311416</v>
      </c>
      <c r="K976" s="13">
        <f t="shared" si="186"/>
        <v>4.5602499437038091E-2</v>
      </c>
      <c r="L976" s="13">
        <f t="shared" si="187"/>
        <v>0</v>
      </c>
      <c r="M976" s="13">
        <f t="shared" si="192"/>
        <v>3.6134838224728312E-16</v>
      </c>
      <c r="N976" s="13">
        <f t="shared" si="188"/>
        <v>2.2403599699331555E-16</v>
      </c>
      <c r="O976" s="13">
        <f t="shared" si="189"/>
        <v>2.2403599699331555E-16</v>
      </c>
      <c r="Q976">
        <v>28.856425870967751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15.38652239944224</v>
      </c>
      <c r="G977" s="13">
        <f t="shared" si="183"/>
        <v>0</v>
      </c>
      <c r="H977" s="13">
        <f t="shared" si="184"/>
        <v>15.38652239944224</v>
      </c>
      <c r="I977" s="16">
        <f t="shared" si="191"/>
        <v>15.432124898879279</v>
      </c>
      <c r="J977" s="13">
        <f t="shared" si="185"/>
        <v>15.416115456635742</v>
      </c>
      <c r="K977" s="13">
        <f t="shared" si="186"/>
        <v>1.6009442243536398E-2</v>
      </c>
      <c r="L977" s="13">
        <f t="shared" si="187"/>
        <v>0</v>
      </c>
      <c r="M977" s="13">
        <f t="shared" si="192"/>
        <v>1.3731238525396758E-16</v>
      </c>
      <c r="N977" s="13">
        <f t="shared" si="188"/>
        <v>8.5133678857459895E-17</v>
      </c>
      <c r="O977" s="13">
        <f t="shared" si="189"/>
        <v>8.5133678857459895E-17</v>
      </c>
      <c r="Q977">
        <v>26.802275945561199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12.38350139878092</v>
      </c>
      <c r="G978" s="13">
        <f t="shared" si="183"/>
        <v>0</v>
      </c>
      <c r="H978" s="13">
        <f t="shared" si="184"/>
        <v>12.38350139878092</v>
      </c>
      <c r="I978" s="16">
        <f t="shared" si="191"/>
        <v>12.399510841024457</v>
      </c>
      <c r="J978" s="13">
        <f t="shared" si="185"/>
        <v>12.390205303663132</v>
      </c>
      <c r="K978" s="13">
        <f t="shared" si="186"/>
        <v>9.3055373613246672E-3</v>
      </c>
      <c r="L978" s="13">
        <f t="shared" si="187"/>
        <v>0</v>
      </c>
      <c r="M978" s="13">
        <f t="shared" si="192"/>
        <v>5.2178706396507682E-17</v>
      </c>
      <c r="N978" s="13">
        <f t="shared" si="188"/>
        <v>3.2350797965834761E-17</v>
      </c>
      <c r="O978" s="13">
        <f t="shared" si="189"/>
        <v>3.2350797965834761E-17</v>
      </c>
      <c r="Q978">
        <v>25.979587101814609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68.92931098293667</v>
      </c>
      <c r="G979" s="13">
        <f t="shared" si="183"/>
        <v>4.8999929263723487</v>
      </c>
      <c r="H979" s="13">
        <f t="shared" si="184"/>
        <v>64.029318056564321</v>
      </c>
      <c r="I979" s="16">
        <f t="shared" si="191"/>
        <v>64.038623593925649</v>
      </c>
      <c r="J979" s="13">
        <f t="shared" si="185"/>
        <v>61.261279297151624</v>
      </c>
      <c r="K979" s="13">
        <f t="shared" si="186"/>
        <v>2.7773442967740252</v>
      </c>
      <c r="L979" s="13">
        <f t="shared" si="187"/>
        <v>0</v>
      </c>
      <c r="M979" s="13">
        <f t="shared" si="192"/>
        <v>1.9827908430672921E-17</v>
      </c>
      <c r="N979" s="13">
        <f t="shared" si="188"/>
        <v>1.229330322701721E-17</v>
      </c>
      <c r="O979" s="13">
        <f t="shared" si="189"/>
        <v>4.8999929263723487</v>
      </c>
      <c r="Q979">
        <v>20.00758920811835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42.909905493064088</v>
      </c>
      <c r="G980" s="13">
        <f t="shared" si="183"/>
        <v>0.54521083172015505</v>
      </c>
      <c r="H980" s="13">
        <f t="shared" si="184"/>
        <v>42.364694661343933</v>
      </c>
      <c r="I980" s="16">
        <f t="shared" si="191"/>
        <v>45.142038958117958</v>
      </c>
      <c r="J980" s="13">
        <f t="shared" si="185"/>
        <v>43.022983915936052</v>
      </c>
      <c r="K980" s="13">
        <f t="shared" si="186"/>
        <v>2.1190550421819054</v>
      </c>
      <c r="L980" s="13">
        <f t="shared" si="187"/>
        <v>0</v>
      </c>
      <c r="M980" s="13">
        <f t="shared" si="192"/>
        <v>7.5346052036557107E-18</v>
      </c>
      <c r="N980" s="13">
        <f t="shared" si="188"/>
        <v>4.6714552262665404E-18</v>
      </c>
      <c r="O980" s="13">
        <f t="shared" si="189"/>
        <v>0.54521083172015505</v>
      </c>
      <c r="Q980">
        <v>14.43421312554884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68.86007406515769</v>
      </c>
      <c r="G981" s="13">
        <f t="shared" si="183"/>
        <v>4.8884049717609273</v>
      </c>
      <c r="H981" s="13">
        <f t="shared" si="184"/>
        <v>63.971669093396763</v>
      </c>
      <c r="I981" s="16">
        <f t="shared" si="191"/>
        <v>66.090724135578668</v>
      </c>
      <c r="J981" s="13">
        <f t="shared" si="185"/>
        <v>58.722722463222304</v>
      </c>
      <c r="K981" s="13">
        <f t="shared" si="186"/>
        <v>7.3680016723563639</v>
      </c>
      <c r="L981" s="13">
        <f t="shared" si="187"/>
        <v>0</v>
      </c>
      <c r="M981" s="13">
        <f t="shared" si="192"/>
        <v>2.8631499773891704E-18</v>
      </c>
      <c r="N981" s="13">
        <f t="shared" si="188"/>
        <v>1.7751529859812856E-18</v>
      </c>
      <c r="O981" s="13">
        <f t="shared" si="189"/>
        <v>4.8884049717609273</v>
      </c>
      <c r="Q981">
        <v>12.916603954724209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81.942548748940396</v>
      </c>
      <c r="G982" s="13">
        <f t="shared" si="183"/>
        <v>7.0779756185173355</v>
      </c>
      <c r="H982" s="13">
        <f t="shared" si="184"/>
        <v>74.864573130423054</v>
      </c>
      <c r="I982" s="16">
        <f t="shared" si="191"/>
        <v>82.232574802779425</v>
      </c>
      <c r="J982" s="13">
        <f t="shared" si="185"/>
        <v>70.494119724231084</v>
      </c>
      <c r="K982" s="13">
        <f t="shared" si="186"/>
        <v>11.738455078548341</v>
      </c>
      <c r="L982" s="13">
        <f t="shared" si="187"/>
        <v>0</v>
      </c>
      <c r="M982" s="13">
        <f t="shared" si="192"/>
        <v>1.0879969914078848E-18</v>
      </c>
      <c r="N982" s="13">
        <f t="shared" si="188"/>
        <v>6.7455813467288857E-19</v>
      </c>
      <c r="O982" s="13">
        <f t="shared" si="189"/>
        <v>7.0779756185173355</v>
      </c>
      <c r="Q982">
        <v>13.897520151612911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20.280457537960672</v>
      </c>
      <c r="G983" s="13">
        <f t="shared" si="183"/>
        <v>0</v>
      </c>
      <c r="H983" s="13">
        <f t="shared" si="184"/>
        <v>20.280457537960672</v>
      </c>
      <c r="I983" s="16">
        <f t="shared" si="191"/>
        <v>32.018912616509013</v>
      </c>
      <c r="J983" s="13">
        <f t="shared" si="185"/>
        <v>31.327022457354222</v>
      </c>
      <c r="K983" s="13">
        <f t="shared" si="186"/>
        <v>0.69189015915479146</v>
      </c>
      <c r="L983" s="13">
        <f t="shared" si="187"/>
        <v>0</v>
      </c>
      <c r="M983" s="13">
        <f t="shared" si="192"/>
        <v>4.1343885673499621E-19</v>
      </c>
      <c r="N983" s="13">
        <f t="shared" si="188"/>
        <v>2.5633209117569767E-19</v>
      </c>
      <c r="O983" s="13">
        <f t="shared" si="189"/>
        <v>2.5633209117569767E-19</v>
      </c>
      <c r="Q983">
        <v>15.35706942088872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13.418693754134759</v>
      </c>
      <c r="G984" s="13">
        <f t="shared" si="183"/>
        <v>0</v>
      </c>
      <c r="H984" s="13">
        <f t="shared" si="184"/>
        <v>13.418693754134759</v>
      </c>
      <c r="I984" s="16">
        <f t="shared" si="191"/>
        <v>14.110583913289551</v>
      </c>
      <c r="J984" s="13">
        <f t="shared" si="185"/>
        <v>14.063578226192064</v>
      </c>
      <c r="K984" s="13">
        <f t="shared" si="186"/>
        <v>4.700568709748687E-2</v>
      </c>
      <c r="L984" s="13">
        <f t="shared" si="187"/>
        <v>0</v>
      </c>
      <c r="M984" s="13">
        <f t="shared" si="192"/>
        <v>1.5710676555929855E-19</v>
      </c>
      <c r="N984" s="13">
        <f t="shared" si="188"/>
        <v>9.74061946467651E-20</v>
      </c>
      <c r="O984" s="13">
        <f t="shared" si="189"/>
        <v>9.74061946467651E-20</v>
      </c>
      <c r="Q984">
        <v>17.20116022202269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35.242640175947159</v>
      </c>
      <c r="G985" s="13">
        <f t="shared" si="183"/>
        <v>0</v>
      </c>
      <c r="H985" s="13">
        <f t="shared" si="184"/>
        <v>35.242640175947159</v>
      </c>
      <c r="I985" s="16">
        <f t="shared" si="191"/>
        <v>35.289645863044647</v>
      </c>
      <c r="J985" s="13">
        <f t="shared" si="185"/>
        <v>34.465904851112519</v>
      </c>
      <c r="K985" s="13">
        <f t="shared" si="186"/>
        <v>0.82374101193212823</v>
      </c>
      <c r="L985" s="13">
        <f t="shared" si="187"/>
        <v>0</v>
      </c>
      <c r="M985" s="13">
        <f t="shared" si="192"/>
        <v>5.9700570912533447E-20</v>
      </c>
      <c r="N985" s="13">
        <f t="shared" si="188"/>
        <v>3.7014353965770736E-20</v>
      </c>
      <c r="O985" s="13">
        <f t="shared" si="189"/>
        <v>3.7014353965770736E-20</v>
      </c>
      <c r="Q985">
        <v>16.176591384004791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6.22191898763485</v>
      </c>
      <c r="G986" s="13">
        <f t="shared" si="183"/>
        <v>0</v>
      </c>
      <c r="H986" s="13">
        <f t="shared" si="184"/>
        <v>6.22191898763485</v>
      </c>
      <c r="I986" s="16">
        <f t="shared" si="191"/>
        <v>7.0456599995669782</v>
      </c>
      <c r="J986" s="13">
        <f t="shared" si="185"/>
        <v>7.0433126797189969</v>
      </c>
      <c r="K986" s="13">
        <f t="shared" si="186"/>
        <v>2.3473198479813107E-3</v>
      </c>
      <c r="L986" s="13">
        <f t="shared" si="187"/>
        <v>0</v>
      </c>
      <c r="M986" s="13">
        <f t="shared" si="192"/>
        <v>2.2686216946762711E-20</v>
      </c>
      <c r="N986" s="13">
        <f t="shared" si="188"/>
        <v>1.4065454506992882E-20</v>
      </c>
      <c r="O986" s="13">
        <f t="shared" si="189"/>
        <v>1.4065454506992882E-20</v>
      </c>
      <c r="Q986">
        <v>23.698478667647141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11.23727026236528</v>
      </c>
      <c r="G987" s="13">
        <f t="shared" si="183"/>
        <v>0</v>
      </c>
      <c r="H987" s="13">
        <f t="shared" si="184"/>
        <v>11.23727026236528</v>
      </c>
      <c r="I987" s="16">
        <f t="shared" si="191"/>
        <v>11.239617582213262</v>
      </c>
      <c r="J987" s="13">
        <f t="shared" si="185"/>
        <v>11.232260382517756</v>
      </c>
      <c r="K987" s="13">
        <f t="shared" si="186"/>
        <v>7.357199695505301E-3</v>
      </c>
      <c r="L987" s="13">
        <f t="shared" si="187"/>
        <v>0</v>
      </c>
      <c r="M987" s="13">
        <f t="shared" si="192"/>
        <v>8.6207624397698295E-21</v>
      </c>
      <c r="N987" s="13">
        <f t="shared" si="188"/>
        <v>5.3448727126572944E-21</v>
      </c>
      <c r="O987" s="13">
        <f t="shared" si="189"/>
        <v>5.3448727126572944E-21</v>
      </c>
      <c r="Q987">
        <v>25.54943915407874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42.189917358447588</v>
      </c>
      <c r="G988" s="13">
        <f t="shared" si="183"/>
        <v>0.4247087918787627</v>
      </c>
      <c r="H988" s="13">
        <f t="shared" si="184"/>
        <v>41.765208566568823</v>
      </c>
      <c r="I988" s="16">
        <f t="shared" si="191"/>
        <v>41.772565766264329</v>
      </c>
      <c r="J988" s="13">
        <f t="shared" si="185"/>
        <v>41.5351639134254</v>
      </c>
      <c r="K988" s="13">
        <f t="shared" si="186"/>
        <v>0.23740185283892856</v>
      </c>
      <c r="L988" s="13">
        <f t="shared" si="187"/>
        <v>0</v>
      </c>
      <c r="M988" s="13">
        <f t="shared" si="192"/>
        <v>3.2758897271125351E-21</v>
      </c>
      <c r="N988" s="13">
        <f t="shared" si="188"/>
        <v>2.0310516308097719E-21</v>
      </c>
      <c r="O988" s="13">
        <f t="shared" si="189"/>
        <v>0.4247087918787627</v>
      </c>
      <c r="Q988">
        <v>28.88686587096775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1.629861486078263</v>
      </c>
      <c r="G989" s="13">
        <f t="shared" si="183"/>
        <v>0</v>
      </c>
      <c r="H989" s="13">
        <f t="shared" si="184"/>
        <v>1.629861486078263</v>
      </c>
      <c r="I989" s="16">
        <f t="shared" si="191"/>
        <v>1.8672633389171915</v>
      </c>
      <c r="J989" s="13">
        <f t="shared" si="185"/>
        <v>1.8672256845059811</v>
      </c>
      <c r="K989" s="13">
        <f t="shared" si="186"/>
        <v>3.7654411210397143E-5</v>
      </c>
      <c r="L989" s="13">
        <f t="shared" si="187"/>
        <v>0</v>
      </c>
      <c r="M989" s="13">
        <f t="shared" si="192"/>
        <v>1.2448380963027632E-21</v>
      </c>
      <c r="N989" s="13">
        <f t="shared" si="188"/>
        <v>7.717996197077132E-22</v>
      </c>
      <c r="O989" s="13">
        <f t="shared" si="189"/>
        <v>7.717996197077132E-22</v>
      </c>
      <c r="Q989">
        <v>24.76570736423449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1.4729840013203519</v>
      </c>
      <c r="G990" s="13">
        <f t="shared" si="183"/>
        <v>0</v>
      </c>
      <c r="H990" s="13">
        <f t="shared" si="184"/>
        <v>1.4729840013203519</v>
      </c>
      <c r="I990" s="16">
        <f t="shared" si="191"/>
        <v>1.4730216557315623</v>
      </c>
      <c r="J990" s="13">
        <f t="shared" si="185"/>
        <v>1.4730048399850439</v>
      </c>
      <c r="K990" s="13">
        <f t="shared" si="186"/>
        <v>1.6815746518350494E-5</v>
      </c>
      <c r="L990" s="13">
        <f t="shared" si="187"/>
        <v>0</v>
      </c>
      <c r="M990" s="13">
        <f t="shared" si="192"/>
        <v>4.7303847659504998E-22</v>
      </c>
      <c r="N990" s="13">
        <f t="shared" si="188"/>
        <v>2.9328385548893098E-22</v>
      </c>
      <c r="O990" s="13">
        <f t="shared" si="189"/>
        <v>2.9328385548893098E-22</v>
      </c>
      <c r="Q990">
        <v>25.44634130339373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22.90889472650796</v>
      </c>
      <c r="G991" s="13">
        <f t="shared" si="183"/>
        <v>0</v>
      </c>
      <c r="H991" s="13">
        <f t="shared" si="184"/>
        <v>22.90889472650796</v>
      </c>
      <c r="I991" s="16">
        <f t="shared" si="191"/>
        <v>22.908911542254479</v>
      </c>
      <c r="J991" s="13">
        <f t="shared" si="185"/>
        <v>22.816209620843811</v>
      </c>
      <c r="K991" s="13">
        <f t="shared" si="186"/>
        <v>9.2701921410668575E-2</v>
      </c>
      <c r="L991" s="13">
        <f t="shared" si="187"/>
        <v>0</v>
      </c>
      <c r="M991" s="13">
        <f t="shared" si="192"/>
        <v>1.79754621106119E-22</v>
      </c>
      <c r="N991" s="13">
        <f t="shared" si="188"/>
        <v>1.1144786508579379E-22</v>
      </c>
      <c r="O991" s="13">
        <f t="shared" si="189"/>
        <v>1.1144786508579379E-22</v>
      </c>
      <c r="Q991">
        <v>22.671576245726481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12.09854513977437</v>
      </c>
      <c r="G992" s="13">
        <f t="shared" si="183"/>
        <v>0</v>
      </c>
      <c r="H992" s="13">
        <f t="shared" si="184"/>
        <v>12.09854513977437</v>
      </c>
      <c r="I992" s="16">
        <f t="shared" si="191"/>
        <v>12.191247061185038</v>
      </c>
      <c r="J992" s="13">
        <f t="shared" si="185"/>
        <v>12.159895662953167</v>
      </c>
      <c r="K992" s="13">
        <f t="shared" si="186"/>
        <v>3.1351398231871386E-2</v>
      </c>
      <c r="L992" s="13">
        <f t="shared" si="187"/>
        <v>0</v>
      </c>
      <c r="M992" s="13">
        <f t="shared" si="192"/>
        <v>6.8306756020325217E-23</v>
      </c>
      <c r="N992" s="13">
        <f t="shared" si="188"/>
        <v>4.2350188732601637E-23</v>
      </c>
      <c r="O992" s="13">
        <f t="shared" si="189"/>
        <v>4.2350188732601637E-23</v>
      </c>
      <c r="Q992">
        <v>16.970702072018049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75.996308387477626</v>
      </c>
      <c r="G993" s="13">
        <f t="shared" si="183"/>
        <v>6.0827729776777861</v>
      </c>
      <c r="H993" s="13">
        <f t="shared" si="184"/>
        <v>69.913535409799834</v>
      </c>
      <c r="I993" s="16">
        <f t="shared" si="191"/>
        <v>69.944886808031711</v>
      </c>
      <c r="J993" s="13">
        <f t="shared" si="185"/>
        <v>63.082288060868855</v>
      </c>
      <c r="K993" s="13">
        <f t="shared" si="186"/>
        <v>6.8625987471628562</v>
      </c>
      <c r="L993" s="13">
        <f t="shared" si="187"/>
        <v>0</v>
      </c>
      <c r="M993" s="13">
        <f t="shared" si="192"/>
        <v>2.5956567287723581E-23</v>
      </c>
      <c r="N993" s="13">
        <f t="shared" si="188"/>
        <v>1.609307171838862E-23</v>
      </c>
      <c r="O993" s="13">
        <f t="shared" si="189"/>
        <v>6.0827729776777861</v>
      </c>
      <c r="Q993">
        <v>14.828334893036621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61.510239999468347</v>
      </c>
      <c r="G994" s="13">
        <f t="shared" si="183"/>
        <v>3.6582874811677391</v>
      </c>
      <c r="H994" s="13">
        <f t="shared" si="184"/>
        <v>57.851952518300607</v>
      </c>
      <c r="I994" s="16">
        <f t="shared" si="191"/>
        <v>64.714551265463456</v>
      </c>
      <c r="J994" s="13">
        <f t="shared" si="185"/>
        <v>58.384067638649512</v>
      </c>
      <c r="K994" s="13">
        <f t="shared" si="186"/>
        <v>6.3304836268139439</v>
      </c>
      <c r="L994" s="13">
        <f t="shared" si="187"/>
        <v>0</v>
      </c>
      <c r="M994" s="13">
        <f t="shared" si="192"/>
        <v>9.8634955693349609E-24</v>
      </c>
      <c r="N994" s="13">
        <f t="shared" si="188"/>
        <v>6.1153672529876756E-24</v>
      </c>
      <c r="O994" s="13">
        <f t="shared" si="189"/>
        <v>3.6582874811677391</v>
      </c>
      <c r="Q994">
        <v>13.73124914570986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69.011242577508611</v>
      </c>
      <c r="G995" s="13">
        <f t="shared" si="183"/>
        <v>4.9137055471763507</v>
      </c>
      <c r="H995" s="13">
        <f t="shared" si="184"/>
        <v>64.097537030332262</v>
      </c>
      <c r="I995" s="16">
        <f t="shared" si="191"/>
        <v>70.428020657146206</v>
      </c>
      <c r="J995" s="13">
        <f t="shared" si="185"/>
        <v>61.030463317757004</v>
      </c>
      <c r="K995" s="13">
        <f t="shared" si="186"/>
        <v>9.397557339389202</v>
      </c>
      <c r="L995" s="13">
        <f t="shared" si="187"/>
        <v>0</v>
      </c>
      <c r="M995" s="13">
        <f t="shared" si="192"/>
        <v>3.7481283163472853E-24</v>
      </c>
      <c r="N995" s="13">
        <f t="shared" si="188"/>
        <v>2.3238395561353167E-24</v>
      </c>
      <c r="O995" s="13">
        <f t="shared" si="189"/>
        <v>4.9137055471763507</v>
      </c>
      <c r="Q995">
        <v>12.2503461516129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73.808870944659915</v>
      </c>
      <c r="G996" s="13">
        <f t="shared" si="183"/>
        <v>5.7166687862172223</v>
      </c>
      <c r="H996" s="13">
        <f t="shared" si="184"/>
        <v>68.092202158442689</v>
      </c>
      <c r="I996" s="16">
        <f t="shared" si="191"/>
        <v>77.489759497831898</v>
      </c>
      <c r="J996" s="13">
        <f t="shared" si="185"/>
        <v>67.884981083356422</v>
      </c>
      <c r="K996" s="13">
        <f t="shared" si="186"/>
        <v>9.6047784144754758</v>
      </c>
      <c r="L996" s="13">
        <f t="shared" si="187"/>
        <v>0</v>
      </c>
      <c r="M996" s="13">
        <f t="shared" si="192"/>
        <v>1.4242887602119686E-24</v>
      </c>
      <c r="N996" s="13">
        <f t="shared" si="188"/>
        <v>8.8305903133142054E-25</v>
      </c>
      <c r="O996" s="13">
        <f t="shared" si="189"/>
        <v>5.7166687862172223</v>
      </c>
      <c r="Q996">
        <v>14.300238927362489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25.831571943783789</v>
      </c>
      <c r="G997" s="13">
        <f t="shared" si="183"/>
        <v>0</v>
      </c>
      <c r="H997" s="13">
        <f t="shared" si="184"/>
        <v>25.831571943783789</v>
      </c>
      <c r="I997" s="16">
        <f t="shared" si="191"/>
        <v>35.436350358259261</v>
      </c>
      <c r="J997" s="13">
        <f t="shared" si="185"/>
        <v>34.653884690234911</v>
      </c>
      <c r="K997" s="13">
        <f t="shared" si="186"/>
        <v>0.78246566802435069</v>
      </c>
      <c r="L997" s="13">
        <f t="shared" si="187"/>
        <v>0</v>
      </c>
      <c r="M997" s="13">
        <f t="shared" si="192"/>
        <v>5.4122972888054802E-25</v>
      </c>
      <c r="N997" s="13">
        <f t="shared" si="188"/>
        <v>3.3556243190593976E-25</v>
      </c>
      <c r="O997" s="13">
        <f t="shared" si="189"/>
        <v>3.3556243190593976E-25</v>
      </c>
      <c r="Q997">
        <v>16.645058321123031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25.554750954944058</v>
      </c>
      <c r="G998" s="13">
        <f t="shared" si="183"/>
        <v>0</v>
      </c>
      <c r="H998" s="13">
        <f t="shared" si="184"/>
        <v>25.554750954944058</v>
      </c>
      <c r="I998" s="16">
        <f t="shared" si="191"/>
        <v>26.337216622968409</v>
      </c>
      <c r="J998" s="13">
        <f t="shared" si="185"/>
        <v>26.124476505903257</v>
      </c>
      <c r="K998" s="13">
        <f t="shared" si="186"/>
        <v>0.21274011706515239</v>
      </c>
      <c r="L998" s="13">
        <f t="shared" si="187"/>
        <v>0</v>
      </c>
      <c r="M998" s="13">
        <f t="shared" si="192"/>
        <v>2.0566729697460826E-25</v>
      </c>
      <c r="N998" s="13">
        <f t="shared" si="188"/>
        <v>1.2751372412425711E-25</v>
      </c>
      <c r="O998" s="13">
        <f t="shared" si="189"/>
        <v>1.2751372412425711E-25</v>
      </c>
      <c r="Q998">
        <v>19.71287793743112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53.976281278272822</v>
      </c>
      <c r="G999" s="13">
        <f t="shared" si="183"/>
        <v>2.3973536541561646</v>
      </c>
      <c r="H999" s="13">
        <f t="shared" si="184"/>
        <v>51.578927624116659</v>
      </c>
      <c r="I999" s="16">
        <f t="shared" si="191"/>
        <v>51.791667741181811</v>
      </c>
      <c r="J999" s="13">
        <f t="shared" si="185"/>
        <v>51.09759019131323</v>
      </c>
      <c r="K999" s="13">
        <f t="shared" si="186"/>
        <v>0.69407754986858095</v>
      </c>
      <c r="L999" s="13">
        <f t="shared" si="187"/>
        <v>0</v>
      </c>
      <c r="M999" s="13">
        <f t="shared" si="192"/>
        <v>7.8153572850351149E-26</v>
      </c>
      <c r="N999" s="13">
        <f t="shared" si="188"/>
        <v>4.8455215167217709E-26</v>
      </c>
      <c r="O999" s="13">
        <f t="shared" si="189"/>
        <v>2.3973536541561646</v>
      </c>
      <c r="Q999">
        <v>25.67330634659756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4.4047050884217436</v>
      </c>
      <c r="G1000" s="13">
        <f t="shared" si="183"/>
        <v>0</v>
      </c>
      <c r="H1000" s="13">
        <f t="shared" si="184"/>
        <v>4.4047050884217436</v>
      </c>
      <c r="I1000" s="16">
        <f t="shared" si="191"/>
        <v>5.0987826382903245</v>
      </c>
      <c r="J1000" s="13">
        <f t="shared" si="185"/>
        <v>5.0981489347088589</v>
      </c>
      <c r="K1000" s="13">
        <f t="shared" si="186"/>
        <v>6.3370358146563888E-4</v>
      </c>
      <c r="L1000" s="13">
        <f t="shared" si="187"/>
        <v>0</v>
      </c>
      <c r="M1000" s="13">
        <f t="shared" si="192"/>
        <v>2.969835768313344E-26</v>
      </c>
      <c r="N1000" s="13">
        <f t="shared" si="188"/>
        <v>1.8412981763542732E-26</v>
      </c>
      <c r="O1000" s="13">
        <f t="shared" si="189"/>
        <v>1.8412981763542732E-26</v>
      </c>
      <c r="Q1000">
        <v>26.137054870967749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7.0515797948531009</v>
      </c>
      <c r="G1001" s="13">
        <f t="shared" si="183"/>
        <v>0</v>
      </c>
      <c r="H1001" s="13">
        <f t="shared" si="184"/>
        <v>7.0515797948531009</v>
      </c>
      <c r="I1001" s="16">
        <f t="shared" si="191"/>
        <v>7.0522134984345666</v>
      </c>
      <c r="J1001" s="13">
        <f t="shared" si="185"/>
        <v>7.0503822427325442</v>
      </c>
      <c r="K1001" s="13">
        <f t="shared" si="186"/>
        <v>1.8312557020223608E-3</v>
      </c>
      <c r="L1001" s="13">
        <f t="shared" si="187"/>
        <v>0</v>
      </c>
      <c r="M1001" s="13">
        <f t="shared" si="192"/>
        <v>1.1285375919590708E-26</v>
      </c>
      <c r="N1001" s="13">
        <f t="shared" si="188"/>
        <v>6.996933070146239E-27</v>
      </c>
      <c r="O1001" s="13">
        <f t="shared" si="189"/>
        <v>6.996933070146239E-27</v>
      </c>
      <c r="Q1001">
        <v>25.498686596539979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11.218189017621039</v>
      </c>
      <c r="G1002" s="13">
        <f t="shared" si="183"/>
        <v>0</v>
      </c>
      <c r="H1002" s="13">
        <f t="shared" si="184"/>
        <v>11.218189017621039</v>
      </c>
      <c r="I1002" s="16">
        <f t="shared" si="191"/>
        <v>11.220020273323062</v>
      </c>
      <c r="J1002" s="13">
        <f t="shared" si="185"/>
        <v>11.212842489189011</v>
      </c>
      <c r="K1002" s="13">
        <f t="shared" si="186"/>
        <v>7.1777841340505688E-3</v>
      </c>
      <c r="L1002" s="13">
        <f t="shared" si="187"/>
        <v>0</v>
      </c>
      <c r="M1002" s="13">
        <f t="shared" si="192"/>
        <v>4.2884428494444691E-27</v>
      </c>
      <c r="N1002" s="13">
        <f t="shared" si="188"/>
        <v>2.6588345666555709E-27</v>
      </c>
      <c r="O1002" s="13">
        <f t="shared" si="189"/>
        <v>2.6588345666555709E-27</v>
      </c>
      <c r="Q1002">
        <v>25.689942423863531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23.710410315162559</v>
      </c>
      <c r="G1003" s="13">
        <f t="shared" si="183"/>
        <v>0</v>
      </c>
      <c r="H1003" s="13">
        <f t="shared" si="184"/>
        <v>23.710410315162559</v>
      </c>
      <c r="I1003" s="16">
        <f t="shared" si="191"/>
        <v>23.717588099296609</v>
      </c>
      <c r="J1003" s="13">
        <f t="shared" si="185"/>
        <v>23.592438900312885</v>
      </c>
      <c r="K1003" s="13">
        <f t="shared" si="186"/>
        <v>0.12514919898372412</v>
      </c>
      <c r="L1003" s="13">
        <f t="shared" si="187"/>
        <v>0</v>
      </c>
      <c r="M1003" s="13">
        <f t="shared" si="192"/>
        <v>1.6296082827888982E-27</v>
      </c>
      <c r="N1003" s="13">
        <f t="shared" si="188"/>
        <v>1.010357135329117E-27</v>
      </c>
      <c r="O1003" s="13">
        <f t="shared" si="189"/>
        <v>1.010357135329117E-27</v>
      </c>
      <c r="Q1003">
        <v>21.27002935628224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115.5998050009117</v>
      </c>
      <c r="G1004" s="13">
        <f t="shared" si="183"/>
        <v>12.711079608470296</v>
      </c>
      <c r="H1004" s="13">
        <f t="shared" si="184"/>
        <v>102.8887253924414</v>
      </c>
      <c r="I1004" s="16">
        <f t="shared" si="191"/>
        <v>103.01387459142512</v>
      </c>
      <c r="J1004" s="13">
        <f t="shared" si="185"/>
        <v>86.084946148153378</v>
      </c>
      <c r="K1004" s="13">
        <f t="shared" si="186"/>
        <v>16.928928443271744</v>
      </c>
      <c r="L1004" s="13">
        <f t="shared" si="187"/>
        <v>0</v>
      </c>
      <c r="M1004" s="13">
        <f t="shared" si="192"/>
        <v>6.1925114745978127E-28</v>
      </c>
      <c r="N1004" s="13">
        <f t="shared" si="188"/>
        <v>3.8393571142506436E-28</v>
      </c>
      <c r="O1004" s="13">
        <f t="shared" si="189"/>
        <v>12.711079608470296</v>
      </c>
      <c r="Q1004">
        <v>15.84180479824124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100.5526814700243</v>
      </c>
      <c r="G1005" s="13">
        <f t="shared" si="183"/>
        <v>10.192692162845033</v>
      </c>
      <c r="H1005" s="13">
        <f t="shared" si="184"/>
        <v>90.359989307179262</v>
      </c>
      <c r="I1005" s="16">
        <f t="shared" si="191"/>
        <v>107.28891775045101</v>
      </c>
      <c r="J1005" s="13">
        <f t="shared" si="185"/>
        <v>86.173398941046088</v>
      </c>
      <c r="K1005" s="13">
        <f t="shared" si="186"/>
        <v>21.115518809404918</v>
      </c>
      <c r="L1005" s="13">
        <f t="shared" si="187"/>
        <v>2.4514679021552497</v>
      </c>
      <c r="M1005" s="13">
        <f t="shared" si="192"/>
        <v>2.4514679021552497</v>
      </c>
      <c r="N1005" s="13">
        <f t="shared" si="188"/>
        <v>1.5199100993362549</v>
      </c>
      <c r="O1005" s="13">
        <f t="shared" si="189"/>
        <v>11.712602262181287</v>
      </c>
      <c r="Q1005">
        <v>14.69186078177624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43.278811942165767</v>
      </c>
      <c r="G1006" s="13">
        <f t="shared" si="183"/>
        <v>0.60695348759194301</v>
      </c>
      <c r="H1006" s="13">
        <f t="shared" si="184"/>
        <v>42.671858454573822</v>
      </c>
      <c r="I1006" s="16">
        <f t="shared" si="191"/>
        <v>61.335909361823489</v>
      </c>
      <c r="J1006" s="13">
        <f t="shared" si="185"/>
        <v>54.991381827217218</v>
      </c>
      <c r="K1006" s="13">
        <f t="shared" si="186"/>
        <v>6.3445275346062715</v>
      </c>
      <c r="L1006" s="13">
        <f t="shared" si="187"/>
        <v>0</v>
      </c>
      <c r="M1006" s="13">
        <f t="shared" si="192"/>
        <v>0.93155780281899481</v>
      </c>
      <c r="N1006" s="13">
        <f t="shared" si="188"/>
        <v>0.57756583774777681</v>
      </c>
      <c r="O1006" s="13">
        <f t="shared" si="189"/>
        <v>1.1845193253397199</v>
      </c>
      <c r="Q1006">
        <v>12.4727181516129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33.813382463107189</v>
      </c>
      <c r="G1007" s="13">
        <f t="shared" si="183"/>
        <v>0</v>
      </c>
      <c r="H1007" s="13">
        <f t="shared" si="184"/>
        <v>33.813382463107189</v>
      </c>
      <c r="I1007" s="16">
        <f t="shared" si="191"/>
        <v>40.15790999771346</v>
      </c>
      <c r="J1007" s="13">
        <f t="shared" si="185"/>
        <v>38.295964658735578</v>
      </c>
      <c r="K1007" s="13">
        <f t="shared" si="186"/>
        <v>1.8619453389778826</v>
      </c>
      <c r="L1007" s="13">
        <f t="shared" si="187"/>
        <v>0</v>
      </c>
      <c r="M1007" s="13">
        <f t="shared" si="192"/>
        <v>0.353991965071218</v>
      </c>
      <c r="N1007" s="13">
        <f t="shared" si="188"/>
        <v>0.21947501834415514</v>
      </c>
      <c r="O1007" s="13">
        <f t="shared" si="189"/>
        <v>0.21947501834415514</v>
      </c>
      <c r="Q1007">
        <v>12.83223569366697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84.109395796426696</v>
      </c>
      <c r="G1008" s="13">
        <f t="shared" si="183"/>
        <v>7.4406336634106403</v>
      </c>
      <c r="H1008" s="13">
        <f t="shared" si="184"/>
        <v>76.66876213301606</v>
      </c>
      <c r="I1008" s="16">
        <f t="shared" si="191"/>
        <v>78.530707471993935</v>
      </c>
      <c r="J1008" s="13">
        <f t="shared" si="185"/>
        <v>67.923741777790809</v>
      </c>
      <c r="K1008" s="13">
        <f t="shared" si="186"/>
        <v>10.606965694203126</v>
      </c>
      <c r="L1008" s="13">
        <f t="shared" si="187"/>
        <v>0</v>
      </c>
      <c r="M1008" s="13">
        <f t="shared" si="192"/>
        <v>0.13451694672706285</v>
      </c>
      <c r="N1008" s="13">
        <f t="shared" si="188"/>
        <v>8.340050697077897E-2</v>
      </c>
      <c r="O1008" s="13">
        <f t="shared" si="189"/>
        <v>7.5240341703814195</v>
      </c>
      <c r="Q1008">
        <v>13.73001314473632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37.935038102764587</v>
      </c>
      <c r="G1009" s="13">
        <f t="shared" si="183"/>
        <v>0</v>
      </c>
      <c r="H1009" s="13">
        <f t="shared" si="184"/>
        <v>37.935038102764587</v>
      </c>
      <c r="I1009" s="16">
        <f t="shared" si="191"/>
        <v>48.542003796967713</v>
      </c>
      <c r="J1009" s="13">
        <f t="shared" si="185"/>
        <v>46.716060064469147</v>
      </c>
      <c r="K1009" s="13">
        <f t="shared" si="186"/>
        <v>1.8259437324985655</v>
      </c>
      <c r="L1009" s="13">
        <f t="shared" si="187"/>
        <v>0</v>
      </c>
      <c r="M1009" s="13">
        <f t="shared" si="192"/>
        <v>5.1116439756283882E-2</v>
      </c>
      <c r="N1009" s="13">
        <f t="shared" si="188"/>
        <v>3.1692192648896007E-2</v>
      </c>
      <c r="O1009" s="13">
        <f t="shared" si="189"/>
        <v>3.1692192648896007E-2</v>
      </c>
      <c r="Q1009">
        <v>17.160290703823311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23.972542212685909</v>
      </c>
      <c r="G1010" s="13">
        <f t="shared" si="183"/>
        <v>0</v>
      </c>
      <c r="H1010" s="13">
        <f t="shared" si="184"/>
        <v>23.972542212685909</v>
      </c>
      <c r="I1010" s="16">
        <f t="shared" si="191"/>
        <v>25.798485945184474</v>
      </c>
      <c r="J1010" s="13">
        <f t="shared" si="185"/>
        <v>25.640097704917551</v>
      </c>
      <c r="K1010" s="13">
        <f t="shared" si="186"/>
        <v>0.15838824026692322</v>
      </c>
      <c r="L1010" s="13">
        <f t="shared" si="187"/>
        <v>0</v>
      </c>
      <c r="M1010" s="13">
        <f t="shared" si="192"/>
        <v>1.9424247107387875E-2</v>
      </c>
      <c r="N1010" s="13">
        <f t="shared" si="188"/>
        <v>1.2043033206580482E-2</v>
      </c>
      <c r="O1010" s="13">
        <f t="shared" si="189"/>
        <v>1.2043033206580482E-2</v>
      </c>
      <c r="Q1010">
        <v>21.37926746372203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2.9143502954059608</v>
      </c>
      <c r="G1011" s="13">
        <f t="shared" si="183"/>
        <v>0</v>
      </c>
      <c r="H1011" s="13">
        <f t="shared" si="184"/>
        <v>2.9143502954059608</v>
      </c>
      <c r="I1011" s="16">
        <f t="shared" si="191"/>
        <v>3.072738535672884</v>
      </c>
      <c r="J1011" s="13">
        <f t="shared" si="185"/>
        <v>3.0724753333983896</v>
      </c>
      <c r="K1011" s="13">
        <f t="shared" si="186"/>
        <v>2.632022744943896E-4</v>
      </c>
      <c r="L1011" s="13">
        <f t="shared" si="187"/>
        <v>0</v>
      </c>
      <c r="M1011" s="13">
        <f t="shared" si="192"/>
        <v>7.3812139008073933E-3</v>
      </c>
      <c r="N1011" s="13">
        <f t="shared" si="188"/>
        <v>4.5763526185005838E-3</v>
      </c>
      <c r="O1011" s="13">
        <f t="shared" si="189"/>
        <v>4.5763526185005838E-3</v>
      </c>
      <c r="Q1011">
        <v>21.561414097312351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23.99056225909127</v>
      </c>
      <c r="G1012" s="13">
        <f t="shared" si="183"/>
        <v>0</v>
      </c>
      <c r="H1012" s="13">
        <f t="shared" si="184"/>
        <v>23.99056225909127</v>
      </c>
      <c r="I1012" s="16">
        <f t="shared" si="191"/>
        <v>23.990825461365766</v>
      </c>
      <c r="J1012" s="13">
        <f t="shared" si="185"/>
        <v>23.939151313110262</v>
      </c>
      <c r="K1012" s="13">
        <f t="shared" si="186"/>
        <v>5.1674148255504093E-2</v>
      </c>
      <c r="L1012" s="13">
        <f t="shared" si="187"/>
        <v>0</v>
      </c>
      <c r="M1012" s="13">
        <f t="shared" si="192"/>
        <v>2.8048612823068095E-3</v>
      </c>
      <c r="N1012" s="13">
        <f t="shared" si="188"/>
        <v>1.7390139950302218E-3</v>
      </c>
      <c r="O1012" s="13">
        <f t="shared" si="189"/>
        <v>1.7390139950302218E-3</v>
      </c>
      <c r="Q1012">
        <v>27.900732870967751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6.3983979073766042</v>
      </c>
      <c r="G1013" s="13">
        <f t="shared" si="183"/>
        <v>0</v>
      </c>
      <c r="H1013" s="13">
        <f t="shared" si="184"/>
        <v>6.3983979073766042</v>
      </c>
      <c r="I1013" s="16">
        <f t="shared" si="191"/>
        <v>6.4500720556321083</v>
      </c>
      <c r="J1013" s="13">
        <f t="shared" si="185"/>
        <v>6.448925658598136</v>
      </c>
      <c r="K1013" s="13">
        <f t="shared" si="186"/>
        <v>1.1463970339722351E-3</v>
      </c>
      <c r="L1013" s="13">
        <f t="shared" si="187"/>
        <v>0</v>
      </c>
      <c r="M1013" s="13">
        <f t="shared" si="192"/>
        <v>1.0658472872765877E-3</v>
      </c>
      <c r="N1013" s="13">
        <f t="shared" si="188"/>
        <v>6.608253181114844E-4</v>
      </c>
      <c r="O1013" s="13">
        <f t="shared" si="189"/>
        <v>6.608253181114844E-4</v>
      </c>
      <c r="Q1013">
        <v>26.95352535287056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19.093548389999999</v>
      </c>
      <c r="G1014" s="13">
        <f t="shared" si="183"/>
        <v>0</v>
      </c>
      <c r="H1014" s="13">
        <f t="shared" si="184"/>
        <v>19.093548389999999</v>
      </c>
      <c r="I1014" s="16">
        <f t="shared" si="191"/>
        <v>19.094694787033973</v>
      </c>
      <c r="J1014" s="13">
        <f t="shared" si="185"/>
        <v>19.05497803196506</v>
      </c>
      <c r="K1014" s="13">
        <f t="shared" si="186"/>
        <v>3.971675506891259E-2</v>
      </c>
      <c r="L1014" s="13">
        <f t="shared" si="187"/>
        <v>0</v>
      </c>
      <c r="M1014" s="13">
        <f t="shared" si="192"/>
        <v>4.050219691651033E-4</v>
      </c>
      <c r="N1014" s="13">
        <f t="shared" si="188"/>
        <v>2.5111362088236404E-4</v>
      </c>
      <c r="O1014" s="13">
        <f t="shared" si="189"/>
        <v>2.5111362088236404E-4</v>
      </c>
      <c r="Q1014">
        <v>24.842038512582128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70.248981612548022</v>
      </c>
      <c r="G1015" s="13">
        <f t="shared" si="183"/>
        <v>5.1208618478742913</v>
      </c>
      <c r="H1015" s="13">
        <f t="shared" si="184"/>
        <v>65.128119764673727</v>
      </c>
      <c r="I1015" s="16">
        <f t="shared" si="191"/>
        <v>65.167836519742636</v>
      </c>
      <c r="J1015" s="13">
        <f t="shared" si="185"/>
        <v>62.759312289696233</v>
      </c>
      <c r="K1015" s="13">
        <f t="shared" si="186"/>
        <v>2.4085242300464031</v>
      </c>
      <c r="L1015" s="13">
        <f t="shared" si="187"/>
        <v>0</v>
      </c>
      <c r="M1015" s="13">
        <f t="shared" si="192"/>
        <v>1.5390834828273926E-4</v>
      </c>
      <c r="N1015" s="13">
        <f t="shared" si="188"/>
        <v>9.5423175935298337E-5</v>
      </c>
      <c r="O1015" s="13">
        <f t="shared" si="189"/>
        <v>5.1209572710502265</v>
      </c>
      <c r="Q1015">
        <v>21.455685619073119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59.912944450383293</v>
      </c>
      <c r="G1016" s="13">
        <f t="shared" si="183"/>
        <v>3.3909533923957782</v>
      </c>
      <c r="H1016" s="13">
        <f t="shared" si="184"/>
        <v>56.521991057987513</v>
      </c>
      <c r="I1016" s="16">
        <f t="shared" si="191"/>
        <v>58.930515288033916</v>
      </c>
      <c r="J1016" s="13">
        <f t="shared" si="185"/>
        <v>55.559507369276886</v>
      </c>
      <c r="K1016" s="13">
        <f t="shared" si="186"/>
        <v>3.3710079187570301</v>
      </c>
      <c r="L1016" s="13">
        <f t="shared" si="187"/>
        <v>0</v>
      </c>
      <c r="M1016" s="13">
        <f t="shared" si="192"/>
        <v>5.8485172347440918E-5</v>
      </c>
      <c r="N1016" s="13">
        <f t="shared" si="188"/>
        <v>3.6260806855413369E-5</v>
      </c>
      <c r="O1016" s="13">
        <f t="shared" si="189"/>
        <v>3.3909896532026336</v>
      </c>
      <c r="Q1016">
        <v>16.716948501356239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38.660289764280193</v>
      </c>
      <c r="G1017" s="13">
        <f t="shared" si="183"/>
        <v>0</v>
      </c>
      <c r="H1017" s="13">
        <f t="shared" si="184"/>
        <v>38.660289764280193</v>
      </c>
      <c r="I1017" s="16">
        <f t="shared" si="191"/>
        <v>42.031297683037224</v>
      </c>
      <c r="J1017" s="13">
        <f t="shared" si="185"/>
        <v>40.725585017107434</v>
      </c>
      <c r="K1017" s="13">
        <f t="shared" si="186"/>
        <v>1.3057126659297893</v>
      </c>
      <c r="L1017" s="13">
        <f t="shared" si="187"/>
        <v>0</v>
      </c>
      <c r="M1017" s="13">
        <f t="shared" si="192"/>
        <v>2.2224365492027549E-5</v>
      </c>
      <c r="N1017" s="13">
        <f t="shared" si="188"/>
        <v>1.3779106605057081E-5</v>
      </c>
      <c r="O1017" s="13">
        <f t="shared" si="189"/>
        <v>1.3779106605057081E-5</v>
      </c>
      <c r="Q1017">
        <v>16.545954371287799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90.998496852211588</v>
      </c>
      <c r="G1018" s="13">
        <f t="shared" si="183"/>
        <v>8.5936397894598517</v>
      </c>
      <c r="H1018" s="13">
        <f t="shared" si="184"/>
        <v>82.404857062751731</v>
      </c>
      <c r="I1018" s="16">
        <f t="shared" si="191"/>
        <v>83.71056972868152</v>
      </c>
      <c r="J1018" s="13">
        <f t="shared" si="185"/>
        <v>73.422713649054103</v>
      </c>
      <c r="K1018" s="13">
        <f t="shared" si="186"/>
        <v>10.287856079627417</v>
      </c>
      <c r="L1018" s="13">
        <f t="shared" si="187"/>
        <v>0</v>
      </c>
      <c r="M1018" s="13">
        <f t="shared" si="192"/>
        <v>8.4452588869704681E-6</v>
      </c>
      <c r="N1018" s="13">
        <f t="shared" si="188"/>
        <v>5.2360605099216899E-6</v>
      </c>
      <c r="O1018" s="13">
        <f t="shared" si="189"/>
        <v>8.5936450255203614</v>
      </c>
      <c r="Q1018">
        <v>15.484569464160939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95.373044257512021</v>
      </c>
      <c r="G1019" s="13">
        <f t="shared" si="183"/>
        <v>9.3257933630772172</v>
      </c>
      <c r="H1019" s="13">
        <f t="shared" si="184"/>
        <v>86.047250894434796</v>
      </c>
      <c r="I1019" s="16">
        <f t="shared" si="191"/>
        <v>96.335106974062214</v>
      </c>
      <c r="J1019" s="13">
        <f t="shared" si="185"/>
        <v>76.22222879428891</v>
      </c>
      <c r="K1019" s="13">
        <f t="shared" si="186"/>
        <v>20.112878179773304</v>
      </c>
      <c r="L1019" s="13">
        <f t="shared" si="187"/>
        <v>1.8408414893326519</v>
      </c>
      <c r="M1019" s="13">
        <f t="shared" si="192"/>
        <v>1.8408446985310289</v>
      </c>
      <c r="N1019" s="13">
        <f t="shared" si="188"/>
        <v>1.141323713089238</v>
      </c>
      <c r="O1019" s="13">
        <f t="shared" si="189"/>
        <v>10.467117076166454</v>
      </c>
      <c r="Q1019">
        <v>12.529885151612911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29.880645145437882</v>
      </c>
      <c r="G1020" s="13">
        <f t="shared" si="183"/>
        <v>0</v>
      </c>
      <c r="H1020" s="13">
        <f t="shared" si="184"/>
        <v>29.880645145437882</v>
      </c>
      <c r="I1020" s="16">
        <f t="shared" si="191"/>
        <v>48.152681835878532</v>
      </c>
      <c r="J1020" s="13">
        <f t="shared" si="185"/>
        <v>46.35920276562824</v>
      </c>
      <c r="K1020" s="13">
        <f t="shared" si="186"/>
        <v>1.7934790702502923</v>
      </c>
      <c r="L1020" s="13">
        <f t="shared" si="187"/>
        <v>0</v>
      </c>
      <c r="M1020" s="13">
        <f t="shared" si="192"/>
        <v>0.69952098544179098</v>
      </c>
      <c r="N1020" s="13">
        <f t="shared" si="188"/>
        <v>0.4337030109739104</v>
      </c>
      <c r="O1020" s="13">
        <f t="shared" si="189"/>
        <v>0.4337030109739104</v>
      </c>
      <c r="Q1020">
        <v>17.120280891504141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6.9167212088139598</v>
      </c>
      <c r="G1021" s="13">
        <f t="shared" si="183"/>
        <v>0</v>
      </c>
      <c r="H1021" s="13">
        <f t="shared" si="184"/>
        <v>6.9167212088139598</v>
      </c>
      <c r="I1021" s="16">
        <f t="shared" si="191"/>
        <v>8.710200279064253</v>
      </c>
      <c r="J1021" s="13">
        <f t="shared" si="185"/>
        <v>8.7028039529063754</v>
      </c>
      <c r="K1021" s="13">
        <f t="shared" si="186"/>
        <v>7.396326157877553E-3</v>
      </c>
      <c r="L1021" s="13">
        <f t="shared" si="187"/>
        <v>0</v>
      </c>
      <c r="M1021" s="13">
        <f t="shared" si="192"/>
        <v>0.26581797446788058</v>
      </c>
      <c r="N1021" s="13">
        <f t="shared" si="188"/>
        <v>0.16480714417008596</v>
      </c>
      <c r="O1021" s="13">
        <f t="shared" si="189"/>
        <v>0.16480714417008596</v>
      </c>
      <c r="Q1021">
        <v>20.069504119685799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22.83664582667371</v>
      </c>
      <c r="G1022" s="13">
        <f t="shared" si="183"/>
        <v>0</v>
      </c>
      <c r="H1022" s="13">
        <f t="shared" si="184"/>
        <v>22.83664582667371</v>
      </c>
      <c r="I1022" s="16">
        <f t="shared" si="191"/>
        <v>22.844042152831587</v>
      </c>
      <c r="J1022" s="13">
        <f t="shared" si="185"/>
        <v>22.724446702657467</v>
      </c>
      <c r="K1022" s="13">
        <f t="shared" si="186"/>
        <v>0.11959545017412054</v>
      </c>
      <c r="L1022" s="13">
        <f t="shared" si="187"/>
        <v>0</v>
      </c>
      <c r="M1022" s="13">
        <f t="shared" si="192"/>
        <v>0.10101083029779462</v>
      </c>
      <c r="N1022" s="13">
        <f t="shared" si="188"/>
        <v>6.2626714784632664E-2</v>
      </c>
      <c r="O1022" s="13">
        <f t="shared" si="189"/>
        <v>6.2626714784632664E-2</v>
      </c>
      <c r="Q1022">
        <v>20.79571918860843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5.9003029680950299</v>
      </c>
      <c r="G1023" s="13">
        <f t="shared" si="183"/>
        <v>0</v>
      </c>
      <c r="H1023" s="13">
        <f t="shared" si="184"/>
        <v>5.9003029680950299</v>
      </c>
      <c r="I1023" s="16">
        <f t="shared" si="191"/>
        <v>6.0198984182691504</v>
      </c>
      <c r="J1023" s="13">
        <f t="shared" si="185"/>
        <v>6.0181558862531865</v>
      </c>
      <c r="K1023" s="13">
        <f t="shared" si="186"/>
        <v>1.7425320159638602E-3</v>
      </c>
      <c r="L1023" s="13">
        <f t="shared" si="187"/>
        <v>0</v>
      </c>
      <c r="M1023" s="13">
        <f t="shared" si="192"/>
        <v>3.8384115513161954E-2</v>
      </c>
      <c r="N1023" s="13">
        <f t="shared" si="188"/>
        <v>2.3798151618160412E-2</v>
      </c>
      <c r="O1023" s="13">
        <f t="shared" si="189"/>
        <v>2.3798151618160412E-2</v>
      </c>
      <c r="Q1023">
        <v>22.461077930131651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12.136536254135899</v>
      </c>
      <c r="G1024" s="13">
        <f t="shared" si="183"/>
        <v>0</v>
      </c>
      <c r="H1024" s="13">
        <f t="shared" si="184"/>
        <v>12.136536254135899</v>
      </c>
      <c r="I1024" s="16">
        <f t="shared" si="191"/>
        <v>12.138278786151863</v>
      </c>
      <c r="J1024" s="13">
        <f t="shared" si="185"/>
        <v>12.130452020664201</v>
      </c>
      <c r="K1024" s="13">
        <f t="shared" si="186"/>
        <v>7.8267654876622572E-3</v>
      </c>
      <c r="L1024" s="13">
        <f t="shared" si="187"/>
        <v>0</v>
      </c>
      <c r="M1024" s="13">
        <f t="shared" si="192"/>
        <v>1.4585963895001542E-2</v>
      </c>
      <c r="N1024" s="13">
        <f t="shared" si="188"/>
        <v>9.0432976149009553E-3</v>
      </c>
      <c r="O1024" s="13">
        <f t="shared" si="189"/>
        <v>9.0432976149009553E-3</v>
      </c>
      <c r="Q1024">
        <v>26.772846853905541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14.389818492965411</v>
      </c>
      <c r="G1025" s="13">
        <f t="shared" si="183"/>
        <v>0</v>
      </c>
      <c r="H1025" s="13">
        <f t="shared" si="184"/>
        <v>14.389818492965411</v>
      </c>
      <c r="I1025" s="16">
        <f t="shared" si="191"/>
        <v>14.397645258453073</v>
      </c>
      <c r="J1025" s="13">
        <f t="shared" si="185"/>
        <v>14.385579432683574</v>
      </c>
      <c r="K1025" s="13">
        <f t="shared" si="186"/>
        <v>1.2065825769498773E-2</v>
      </c>
      <c r="L1025" s="13">
        <f t="shared" si="187"/>
        <v>0</v>
      </c>
      <c r="M1025" s="13">
        <f t="shared" si="192"/>
        <v>5.5426662801005867E-3</v>
      </c>
      <c r="N1025" s="13">
        <f t="shared" si="188"/>
        <v>3.4364530936623638E-3</v>
      </c>
      <c r="O1025" s="13">
        <f t="shared" si="189"/>
        <v>3.4364530936623638E-3</v>
      </c>
      <c r="Q1025">
        <v>27.349034870967749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7.9010554961703319</v>
      </c>
      <c r="G1026" s="13">
        <f t="shared" si="183"/>
        <v>0</v>
      </c>
      <c r="H1026" s="13">
        <f t="shared" si="184"/>
        <v>7.9010554961703319</v>
      </c>
      <c r="I1026" s="16">
        <f t="shared" si="191"/>
        <v>7.9131213219398306</v>
      </c>
      <c r="J1026" s="13">
        <f t="shared" si="185"/>
        <v>7.9108559348640552</v>
      </c>
      <c r="K1026" s="13">
        <f t="shared" si="186"/>
        <v>2.2653870757753936E-3</v>
      </c>
      <c r="L1026" s="13">
        <f t="shared" si="187"/>
        <v>0</v>
      </c>
      <c r="M1026" s="13">
        <f t="shared" si="192"/>
        <v>2.1062131864382229E-3</v>
      </c>
      <c r="N1026" s="13">
        <f t="shared" si="188"/>
        <v>1.3058521755916982E-3</v>
      </c>
      <c r="O1026" s="13">
        <f t="shared" si="189"/>
        <v>1.3058521755916982E-3</v>
      </c>
      <c r="Q1026">
        <v>26.458967863483849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4.7857631832521461</v>
      </c>
      <c r="G1027" s="13">
        <f t="shared" si="183"/>
        <v>0</v>
      </c>
      <c r="H1027" s="13">
        <f t="shared" si="184"/>
        <v>4.7857631832521461</v>
      </c>
      <c r="I1027" s="16">
        <f t="shared" si="191"/>
        <v>4.7880285703279215</v>
      </c>
      <c r="J1027" s="13">
        <f t="shared" si="185"/>
        <v>4.787035231188745</v>
      </c>
      <c r="K1027" s="13">
        <f t="shared" si="186"/>
        <v>9.9333913917654115E-4</v>
      </c>
      <c r="L1027" s="13">
        <f t="shared" si="187"/>
        <v>0</v>
      </c>
      <c r="M1027" s="13">
        <f t="shared" si="192"/>
        <v>8.0036101084652472E-4</v>
      </c>
      <c r="N1027" s="13">
        <f t="shared" si="188"/>
        <v>4.9622382672484533E-4</v>
      </c>
      <c r="O1027" s="13">
        <f t="shared" si="189"/>
        <v>4.9622382672484533E-4</v>
      </c>
      <c r="Q1027">
        <v>21.577801449725879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43.071715573350112</v>
      </c>
      <c r="G1028" s="13">
        <f t="shared" si="183"/>
        <v>0.57229245126899819</v>
      </c>
      <c r="H1028" s="13">
        <f t="shared" si="184"/>
        <v>42.499423122081112</v>
      </c>
      <c r="I1028" s="16">
        <f t="shared" si="191"/>
        <v>42.50041646122029</v>
      </c>
      <c r="J1028" s="13">
        <f t="shared" si="185"/>
        <v>41.057212051383843</v>
      </c>
      <c r="K1028" s="13">
        <f t="shared" si="186"/>
        <v>1.4432044098364472</v>
      </c>
      <c r="L1028" s="13">
        <f t="shared" si="187"/>
        <v>0</v>
      </c>
      <c r="M1028" s="13">
        <f t="shared" si="192"/>
        <v>3.0413718412167939E-4</v>
      </c>
      <c r="N1028" s="13">
        <f t="shared" si="188"/>
        <v>1.8856505415544122E-4</v>
      </c>
      <c r="O1028" s="13">
        <f t="shared" si="189"/>
        <v>0.57248101632315362</v>
      </c>
      <c r="Q1028">
        <v>16.037784641625581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102.21241401700929</v>
      </c>
      <c r="G1029" s="13">
        <f t="shared" si="183"/>
        <v>10.470476126061833</v>
      </c>
      <c r="H1029" s="13">
        <f t="shared" si="184"/>
        <v>91.741937890947469</v>
      </c>
      <c r="I1029" s="16">
        <f t="shared" si="191"/>
        <v>93.185142300783923</v>
      </c>
      <c r="J1029" s="13">
        <f t="shared" si="185"/>
        <v>76.509325103382977</v>
      </c>
      <c r="K1029" s="13">
        <f t="shared" si="186"/>
        <v>16.675817197400946</v>
      </c>
      <c r="L1029" s="13">
        <f t="shared" si="187"/>
        <v>0</v>
      </c>
      <c r="M1029" s="13">
        <f t="shared" si="192"/>
        <v>1.1557212996623817E-4</v>
      </c>
      <c r="N1029" s="13">
        <f t="shared" si="188"/>
        <v>7.1654720579067662E-5</v>
      </c>
      <c r="O1029" s="13">
        <f t="shared" si="189"/>
        <v>10.470547780782411</v>
      </c>
      <c r="Q1029">
        <v>13.588652786324531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108.5898718265307</v>
      </c>
      <c r="G1030" s="13">
        <f t="shared" ref="G1030:G1093" si="194">IF((F1030-$J$2)&gt;0,$I$2*(F1030-$J$2),0)</f>
        <v>11.537850209190417</v>
      </c>
      <c r="H1030" s="13">
        <f t="shared" ref="H1030:H1093" si="195">F1030-G1030</f>
        <v>97.052021617340273</v>
      </c>
      <c r="I1030" s="16">
        <f t="shared" si="191"/>
        <v>113.72783881474122</v>
      </c>
      <c r="J1030" s="13">
        <f t="shared" ref="J1030:J1093" si="196">I1030/SQRT(1+(I1030/($K$2*(300+(25*Q1030)+0.05*(Q1030)^3)))^2)</f>
        <v>88.762872081389133</v>
      </c>
      <c r="K1030" s="13">
        <f t="shared" ref="K1030:K1093" si="197">I1030-J1030</f>
        <v>24.964966733352085</v>
      </c>
      <c r="L1030" s="13">
        <f t="shared" ref="L1030:L1093" si="198">IF(K1030&gt;$N$2,(K1030-$N$2)/$L$2,0)</f>
        <v>4.7958518296357191</v>
      </c>
      <c r="M1030" s="13">
        <f t="shared" si="192"/>
        <v>4.7958957470451065</v>
      </c>
      <c r="N1030" s="13">
        <f t="shared" ref="N1030:N1093" si="199">$M$2*M1030</f>
        <v>2.9734553631679659</v>
      </c>
      <c r="O1030" s="13">
        <f t="shared" ref="O1030:O1093" si="200">N1030+G1030</f>
        <v>14.511305572358383</v>
      </c>
      <c r="Q1030">
        <v>14.42317715161291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53.084269050066318</v>
      </c>
      <c r="G1031" s="13">
        <f t="shared" si="194"/>
        <v>2.2480605090412062</v>
      </c>
      <c r="H1031" s="13">
        <f t="shared" si="195"/>
        <v>50.836208541025115</v>
      </c>
      <c r="I1031" s="16">
        <f t="shared" ref="I1031:I1094" si="202">H1031+K1030-L1030</f>
        <v>71.005323444741478</v>
      </c>
      <c r="J1031" s="13">
        <f t="shared" si="196"/>
        <v>64.225375362697378</v>
      </c>
      <c r="K1031" s="13">
        <f t="shared" si="197"/>
        <v>6.7799480820441005</v>
      </c>
      <c r="L1031" s="13">
        <f t="shared" si="198"/>
        <v>0</v>
      </c>
      <c r="M1031" s="13">
        <f t="shared" ref="M1031:M1094" si="203">L1031+M1030-N1030</f>
        <v>1.8224403838771406</v>
      </c>
      <c r="N1031" s="13">
        <f t="shared" si="199"/>
        <v>1.1299130380038271</v>
      </c>
      <c r="O1031" s="13">
        <f t="shared" si="200"/>
        <v>3.3779735470450332</v>
      </c>
      <c r="Q1031">
        <v>15.27123902390562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46.015768080495732</v>
      </c>
      <c r="G1032" s="13">
        <f t="shared" si="194"/>
        <v>1.0650288110149499</v>
      </c>
      <c r="H1032" s="13">
        <f t="shared" si="195"/>
        <v>44.950739269480785</v>
      </c>
      <c r="I1032" s="16">
        <f t="shared" si="202"/>
        <v>51.730687351524885</v>
      </c>
      <c r="J1032" s="13">
        <f t="shared" si="196"/>
        <v>49.308521135838987</v>
      </c>
      <c r="K1032" s="13">
        <f t="shared" si="197"/>
        <v>2.4221662156858983</v>
      </c>
      <c r="L1032" s="13">
        <f t="shared" si="198"/>
        <v>0</v>
      </c>
      <c r="M1032" s="13">
        <f t="shared" si="203"/>
        <v>0.69252734587331344</v>
      </c>
      <c r="N1032" s="13">
        <f t="shared" si="199"/>
        <v>0.42936695444145434</v>
      </c>
      <c r="O1032" s="13">
        <f t="shared" si="200"/>
        <v>1.4943957654564044</v>
      </c>
      <c r="Q1032">
        <v>16.405304346923351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58.436159013424231</v>
      </c>
      <c r="G1033" s="13">
        <f t="shared" si="194"/>
        <v>3.1437886836934377</v>
      </c>
      <c r="H1033" s="13">
        <f t="shared" si="195"/>
        <v>55.292370329730794</v>
      </c>
      <c r="I1033" s="16">
        <f t="shared" si="202"/>
        <v>57.714536545416692</v>
      </c>
      <c r="J1033" s="13">
        <f t="shared" si="196"/>
        <v>53.931626905255719</v>
      </c>
      <c r="K1033" s="13">
        <f t="shared" si="197"/>
        <v>3.7829096401609732</v>
      </c>
      <c r="L1033" s="13">
        <f t="shared" si="198"/>
        <v>0</v>
      </c>
      <c r="M1033" s="13">
        <f t="shared" si="203"/>
        <v>0.2631603914318591</v>
      </c>
      <c r="N1033" s="13">
        <f t="shared" si="199"/>
        <v>0.16315944268775265</v>
      </c>
      <c r="O1033" s="13">
        <f t="shared" si="200"/>
        <v>3.3069481263811902</v>
      </c>
      <c r="Q1033">
        <v>15.35199235721602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4.4596145807332714</v>
      </c>
      <c r="G1034" s="13">
        <f t="shared" si="194"/>
        <v>0</v>
      </c>
      <c r="H1034" s="13">
        <f t="shared" si="195"/>
        <v>4.4596145807332714</v>
      </c>
      <c r="I1034" s="16">
        <f t="shared" si="202"/>
        <v>8.2425242208942446</v>
      </c>
      <c r="J1034" s="13">
        <f t="shared" si="196"/>
        <v>8.2376835460813087</v>
      </c>
      <c r="K1034" s="13">
        <f t="shared" si="197"/>
        <v>4.84067481293593E-3</v>
      </c>
      <c r="L1034" s="13">
        <f t="shared" si="198"/>
        <v>0</v>
      </c>
      <c r="M1034" s="13">
        <f t="shared" si="203"/>
        <v>0.10000094874410645</v>
      </c>
      <c r="N1034" s="13">
        <f t="shared" si="199"/>
        <v>6.2000588221345999E-2</v>
      </c>
      <c r="O1034" s="13">
        <f t="shared" si="200"/>
        <v>6.2000588221345999E-2</v>
      </c>
      <c r="Q1034">
        <v>21.898071510931391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20.338156575120731</v>
      </c>
      <c r="G1035" s="13">
        <f t="shared" si="194"/>
        <v>0</v>
      </c>
      <c r="H1035" s="13">
        <f t="shared" si="195"/>
        <v>20.338156575120731</v>
      </c>
      <c r="I1035" s="16">
        <f t="shared" si="202"/>
        <v>20.342997249933667</v>
      </c>
      <c r="J1035" s="13">
        <f t="shared" si="196"/>
        <v>20.287269923528765</v>
      </c>
      <c r="K1035" s="13">
        <f t="shared" si="197"/>
        <v>5.57273264049023E-2</v>
      </c>
      <c r="L1035" s="13">
        <f t="shared" si="198"/>
        <v>0</v>
      </c>
      <c r="M1035" s="13">
        <f t="shared" si="203"/>
        <v>3.800036052276045E-2</v>
      </c>
      <c r="N1035" s="13">
        <f t="shared" si="199"/>
        <v>2.3560223524111478E-2</v>
      </c>
      <c r="O1035" s="13">
        <f t="shared" si="200"/>
        <v>2.3560223524111478E-2</v>
      </c>
      <c r="Q1035">
        <v>23.770956739733521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3.8709676999999998E-2</v>
      </c>
      <c r="G1036" s="13">
        <f t="shared" si="194"/>
        <v>0</v>
      </c>
      <c r="H1036" s="13">
        <f t="shared" si="195"/>
        <v>3.8709676999999998E-2</v>
      </c>
      <c r="I1036" s="16">
        <f t="shared" si="202"/>
        <v>9.4437003404902298E-2</v>
      </c>
      <c r="J1036" s="13">
        <f t="shared" si="196"/>
        <v>9.4436999348217879E-2</v>
      </c>
      <c r="K1036" s="13">
        <f t="shared" si="197"/>
        <v>4.0566844189404705E-9</v>
      </c>
      <c r="L1036" s="13">
        <f t="shared" si="198"/>
        <v>0</v>
      </c>
      <c r="M1036" s="13">
        <f t="shared" si="203"/>
        <v>1.4440136998648972E-2</v>
      </c>
      <c r="N1036" s="13">
        <f t="shared" si="199"/>
        <v>8.952884939162362E-3</v>
      </c>
      <c r="O1036" s="13">
        <f t="shared" si="200"/>
        <v>8.952884939162362E-3</v>
      </c>
      <c r="Q1036">
        <v>26.084090590952691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6.1539570795492047</v>
      </c>
      <c r="G1037" s="13">
        <f t="shared" si="194"/>
        <v>0</v>
      </c>
      <c r="H1037" s="13">
        <f t="shared" si="195"/>
        <v>6.1539570795492047</v>
      </c>
      <c r="I1037" s="16">
        <f t="shared" si="202"/>
        <v>6.1539570836058894</v>
      </c>
      <c r="J1037" s="13">
        <f t="shared" si="196"/>
        <v>6.1530724869703572</v>
      </c>
      <c r="K1037" s="13">
        <f t="shared" si="197"/>
        <v>8.8459663553219769E-4</v>
      </c>
      <c r="L1037" s="13">
        <f t="shared" si="198"/>
        <v>0</v>
      </c>
      <c r="M1037" s="13">
        <f t="shared" si="203"/>
        <v>5.4872520594866098E-3</v>
      </c>
      <c r="N1037" s="13">
        <f t="shared" si="199"/>
        <v>3.402096276881698E-3</v>
      </c>
      <c r="O1037" s="13">
        <f t="shared" si="200"/>
        <v>3.402096276881698E-3</v>
      </c>
      <c r="Q1037">
        <v>27.818990870967749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12.12177797043314</v>
      </c>
      <c r="G1038" s="13">
        <f t="shared" si="194"/>
        <v>0</v>
      </c>
      <c r="H1038" s="13">
        <f t="shared" si="195"/>
        <v>12.12177797043314</v>
      </c>
      <c r="I1038" s="16">
        <f t="shared" si="202"/>
        <v>12.122662567068673</v>
      </c>
      <c r="J1038" s="13">
        <f t="shared" si="196"/>
        <v>12.111216901440459</v>
      </c>
      <c r="K1038" s="13">
        <f t="shared" si="197"/>
        <v>1.144566562821403E-2</v>
      </c>
      <c r="L1038" s="13">
        <f t="shared" si="198"/>
        <v>0</v>
      </c>
      <c r="M1038" s="13">
        <f t="shared" si="203"/>
        <v>2.0851557826049119E-3</v>
      </c>
      <c r="N1038" s="13">
        <f t="shared" si="199"/>
        <v>1.2927965852150454E-3</v>
      </c>
      <c r="O1038" s="13">
        <f t="shared" si="200"/>
        <v>1.2927965852150454E-3</v>
      </c>
      <c r="Q1038">
        <v>24.00348353457828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53.481255925747092</v>
      </c>
      <c r="G1039" s="13">
        <f t="shared" si="194"/>
        <v>2.3145028933108791</v>
      </c>
      <c r="H1039" s="13">
        <f t="shared" si="195"/>
        <v>51.166753032436212</v>
      </c>
      <c r="I1039" s="16">
        <f t="shared" si="202"/>
        <v>51.178198698064428</v>
      </c>
      <c r="J1039" s="13">
        <f t="shared" si="196"/>
        <v>49.384026263396557</v>
      </c>
      <c r="K1039" s="13">
        <f t="shared" si="197"/>
        <v>1.7941724346678711</v>
      </c>
      <c r="L1039" s="13">
        <f t="shared" si="198"/>
        <v>0</v>
      </c>
      <c r="M1039" s="13">
        <f t="shared" si="203"/>
        <v>7.9235919738986646E-4</v>
      </c>
      <c r="N1039" s="13">
        <f t="shared" si="199"/>
        <v>4.9126270238171725E-4</v>
      </c>
      <c r="O1039" s="13">
        <f t="shared" si="200"/>
        <v>2.314994156013261</v>
      </c>
      <c r="Q1039">
        <v>18.436353874856781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11.90888226245475</v>
      </c>
      <c r="G1040" s="13">
        <f t="shared" si="194"/>
        <v>0</v>
      </c>
      <c r="H1040" s="13">
        <f t="shared" si="195"/>
        <v>11.90888226245475</v>
      </c>
      <c r="I1040" s="16">
        <f t="shared" si="202"/>
        <v>13.703054697122621</v>
      </c>
      <c r="J1040" s="13">
        <f t="shared" si="196"/>
        <v>13.672141610259889</v>
      </c>
      <c r="K1040" s="13">
        <f t="shared" si="197"/>
        <v>3.0913086862732087E-2</v>
      </c>
      <c r="L1040" s="13">
        <f t="shared" si="198"/>
        <v>0</v>
      </c>
      <c r="M1040" s="13">
        <f t="shared" si="203"/>
        <v>3.0109649500814921E-4</v>
      </c>
      <c r="N1040" s="13">
        <f t="shared" si="199"/>
        <v>1.8667982690505252E-4</v>
      </c>
      <c r="O1040" s="13">
        <f t="shared" si="200"/>
        <v>1.8667982690505252E-4</v>
      </c>
      <c r="Q1040">
        <v>19.554648585547511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40.512195561300857</v>
      </c>
      <c r="G1041" s="13">
        <f t="shared" si="194"/>
        <v>0.1439140271841578</v>
      </c>
      <c r="H1041" s="13">
        <f t="shared" si="195"/>
        <v>40.368281534116697</v>
      </c>
      <c r="I1041" s="16">
        <f t="shared" si="202"/>
        <v>40.399194620979429</v>
      </c>
      <c r="J1041" s="13">
        <f t="shared" si="196"/>
        <v>39.265365630034978</v>
      </c>
      <c r="K1041" s="13">
        <f t="shared" si="197"/>
        <v>1.1338289909444512</v>
      </c>
      <c r="L1041" s="13">
        <f t="shared" si="198"/>
        <v>0</v>
      </c>
      <c r="M1041" s="13">
        <f t="shared" si="203"/>
        <v>1.1441666810309669E-4</v>
      </c>
      <c r="N1041" s="13">
        <f t="shared" si="199"/>
        <v>7.0938334223919947E-5</v>
      </c>
      <c r="O1041" s="13">
        <f t="shared" si="200"/>
        <v>0.14398496551838172</v>
      </c>
      <c r="Q1041">
        <v>16.73793642520187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109.52098297278189</v>
      </c>
      <c r="G1042" s="13">
        <f t="shared" si="194"/>
        <v>11.693687211285027</v>
      </c>
      <c r="H1042" s="13">
        <f t="shared" si="195"/>
        <v>97.82729576149687</v>
      </c>
      <c r="I1042" s="16">
        <f t="shared" si="202"/>
        <v>98.961124752441322</v>
      </c>
      <c r="J1042" s="13">
        <f t="shared" si="196"/>
        <v>85.111829978371972</v>
      </c>
      <c r="K1042" s="13">
        <f t="shared" si="197"/>
        <v>13.84929477406935</v>
      </c>
      <c r="L1042" s="13">
        <f t="shared" si="198"/>
        <v>0</v>
      </c>
      <c r="M1042" s="13">
        <f t="shared" si="203"/>
        <v>4.347833387917674E-5</v>
      </c>
      <c r="N1042" s="13">
        <f t="shared" si="199"/>
        <v>2.6956567005089579E-5</v>
      </c>
      <c r="O1042" s="13">
        <f t="shared" si="200"/>
        <v>11.693714167852033</v>
      </c>
      <c r="Q1042">
        <v>16.730398151612899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82.654157527577397</v>
      </c>
      <c r="G1043" s="13">
        <f t="shared" si="194"/>
        <v>7.1970752331803949</v>
      </c>
      <c r="H1043" s="13">
        <f t="shared" si="195"/>
        <v>75.457082294396997</v>
      </c>
      <c r="I1043" s="16">
        <f t="shared" si="202"/>
        <v>89.306377068466347</v>
      </c>
      <c r="J1043" s="13">
        <f t="shared" si="196"/>
        <v>80.153590505916</v>
      </c>
      <c r="K1043" s="13">
        <f t="shared" si="197"/>
        <v>9.1527865625503466</v>
      </c>
      <c r="L1043" s="13">
        <f t="shared" si="198"/>
        <v>0</v>
      </c>
      <c r="M1043" s="13">
        <f t="shared" si="203"/>
        <v>1.6521766874087161E-5</v>
      </c>
      <c r="N1043" s="13">
        <f t="shared" si="199"/>
        <v>1.024349546193404E-5</v>
      </c>
      <c r="O1043" s="13">
        <f t="shared" si="200"/>
        <v>7.1970854766758565</v>
      </c>
      <c r="Q1043">
        <v>17.946917188297409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10.69865510752051</v>
      </c>
      <c r="G1044" s="13">
        <f t="shared" si="194"/>
        <v>0</v>
      </c>
      <c r="H1044" s="13">
        <f t="shared" si="195"/>
        <v>10.69865510752051</v>
      </c>
      <c r="I1044" s="16">
        <f t="shared" si="202"/>
        <v>19.851441670070855</v>
      </c>
      <c r="J1044" s="13">
        <f t="shared" si="196"/>
        <v>19.736158844821603</v>
      </c>
      <c r="K1044" s="13">
        <f t="shared" si="197"/>
        <v>0.1152828252492526</v>
      </c>
      <c r="L1044" s="13">
        <f t="shared" si="198"/>
        <v>0</v>
      </c>
      <c r="M1044" s="13">
        <f t="shared" si="203"/>
        <v>6.2782714121531213E-6</v>
      </c>
      <c r="N1044" s="13">
        <f t="shared" si="199"/>
        <v>3.8925282755349349E-6</v>
      </c>
      <c r="O1044" s="13">
        <f t="shared" si="200"/>
        <v>3.8925282755349349E-6</v>
      </c>
      <c r="Q1044">
        <v>18.073921997749071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16.80668244903956</v>
      </c>
      <c r="G1045" s="13">
        <f t="shared" si="194"/>
        <v>0</v>
      </c>
      <c r="H1045" s="13">
        <f t="shared" si="195"/>
        <v>16.80668244903956</v>
      </c>
      <c r="I1045" s="16">
        <f t="shared" si="202"/>
        <v>16.921965274288812</v>
      </c>
      <c r="J1045" s="13">
        <f t="shared" si="196"/>
        <v>16.8547006147747</v>
      </c>
      <c r="K1045" s="13">
        <f t="shared" si="197"/>
        <v>6.7264659514112424E-2</v>
      </c>
      <c r="L1045" s="13">
        <f t="shared" si="198"/>
        <v>0</v>
      </c>
      <c r="M1045" s="13">
        <f t="shared" si="203"/>
        <v>2.3857431366181863E-6</v>
      </c>
      <c r="N1045" s="13">
        <f t="shared" si="199"/>
        <v>1.4791607447032754E-6</v>
      </c>
      <c r="O1045" s="13">
        <f t="shared" si="200"/>
        <v>1.4791607447032754E-6</v>
      </c>
      <c r="Q1045">
        <v>18.516037040575629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34.911428129417473</v>
      </c>
      <c r="G1046" s="13">
        <f t="shared" si="194"/>
        <v>0</v>
      </c>
      <c r="H1046" s="13">
        <f t="shared" si="195"/>
        <v>34.911428129417473</v>
      </c>
      <c r="I1046" s="16">
        <f t="shared" si="202"/>
        <v>34.978692788931582</v>
      </c>
      <c r="J1046" s="13">
        <f t="shared" si="196"/>
        <v>34.633535918186475</v>
      </c>
      <c r="K1046" s="13">
        <f t="shared" si="197"/>
        <v>0.34515687074510737</v>
      </c>
      <c r="L1046" s="13">
        <f t="shared" si="198"/>
        <v>0</v>
      </c>
      <c r="M1046" s="13">
        <f t="shared" si="203"/>
        <v>9.0658239191491089E-7</v>
      </c>
      <c r="N1046" s="13">
        <f t="shared" si="199"/>
        <v>5.6208108298724472E-7</v>
      </c>
      <c r="O1046" s="13">
        <f t="shared" si="200"/>
        <v>5.6208108298724472E-7</v>
      </c>
      <c r="Q1046">
        <v>22.29014884123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25.8907166077671</v>
      </c>
      <c r="G1047" s="13">
        <f t="shared" si="194"/>
        <v>0</v>
      </c>
      <c r="H1047" s="13">
        <f t="shared" si="195"/>
        <v>25.8907166077671</v>
      </c>
      <c r="I1047" s="16">
        <f t="shared" si="202"/>
        <v>26.235873478512207</v>
      </c>
      <c r="J1047" s="13">
        <f t="shared" si="196"/>
        <v>26.145788013150128</v>
      </c>
      <c r="K1047" s="13">
        <f t="shared" si="197"/>
        <v>9.0085465362079731E-2</v>
      </c>
      <c r="L1047" s="13">
        <f t="shared" si="198"/>
        <v>0</v>
      </c>
      <c r="M1047" s="13">
        <f t="shared" si="203"/>
        <v>3.4450130892766617E-7</v>
      </c>
      <c r="N1047" s="13">
        <f t="shared" si="199"/>
        <v>2.1359081153515303E-7</v>
      </c>
      <c r="O1047" s="13">
        <f t="shared" si="200"/>
        <v>2.1359081153515303E-7</v>
      </c>
      <c r="Q1047">
        <v>25.793304442001322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30.400169322856041</v>
      </c>
      <c r="G1048" s="13">
        <f t="shared" si="194"/>
        <v>0</v>
      </c>
      <c r="H1048" s="13">
        <f t="shared" si="195"/>
        <v>30.400169322856041</v>
      </c>
      <c r="I1048" s="16">
        <f t="shared" si="202"/>
        <v>30.49025478821812</v>
      </c>
      <c r="J1048" s="13">
        <f t="shared" si="196"/>
        <v>30.37990092833876</v>
      </c>
      <c r="K1048" s="13">
        <f t="shared" si="197"/>
        <v>0.11035385987936053</v>
      </c>
      <c r="L1048" s="13">
        <f t="shared" si="198"/>
        <v>0</v>
      </c>
      <c r="M1048" s="13">
        <f t="shared" si="203"/>
        <v>1.3091049739251314E-7</v>
      </c>
      <c r="N1048" s="13">
        <f t="shared" si="199"/>
        <v>8.116450838335814E-8</v>
      </c>
      <c r="O1048" s="13">
        <f t="shared" si="200"/>
        <v>8.116450838335814E-8</v>
      </c>
      <c r="Q1048">
        <v>27.594486634170259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32.33129543381596</v>
      </c>
      <c r="G1049" s="13">
        <f t="shared" si="194"/>
        <v>0</v>
      </c>
      <c r="H1049" s="13">
        <f t="shared" si="195"/>
        <v>32.33129543381596</v>
      </c>
      <c r="I1049" s="16">
        <f t="shared" si="202"/>
        <v>32.44164929369532</v>
      </c>
      <c r="J1049" s="13">
        <f t="shared" si="196"/>
        <v>32.322563038141254</v>
      </c>
      <c r="K1049" s="13">
        <f t="shared" si="197"/>
        <v>0.11908625555406616</v>
      </c>
      <c r="L1049" s="13">
        <f t="shared" si="198"/>
        <v>0</v>
      </c>
      <c r="M1049" s="13">
        <f t="shared" si="203"/>
        <v>4.9745989009154997E-8</v>
      </c>
      <c r="N1049" s="13">
        <f t="shared" si="199"/>
        <v>3.0842513185676101E-8</v>
      </c>
      <c r="O1049" s="13">
        <f t="shared" si="200"/>
        <v>3.0842513185676101E-8</v>
      </c>
      <c r="Q1049">
        <v>28.402598870967751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12.445082331878311</v>
      </c>
      <c r="G1050" s="13">
        <f t="shared" si="194"/>
        <v>0</v>
      </c>
      <c r="H1050" s="13">
        <f t="shared" si="195"/>
        <v>12.445082331878311</v>
      </c>
      <c r="I1050" s="16">
        <f t="shared" si="202"/>
        <v>12.564168587432377</v>
      </c>
      <c r="J1050" s="13">
        <f t="shared" si="196"/>
        <v>12.555424648603811</v>
      </c>
      <c r="K1050" s="13">
        <f t="shared" si="197"/>
        <v>8.7439388285659447E-3</v>
      </c>
      <c r="L1050" s="13">
        <f t="shared" si="198"/>
        <v>0</v>
      </c>
      <c r="M1050" s="13">
        <f t="shared" si="203"/>
        <v>1.8903475823478896E-8</v>
      </c>
      <c r="N1050" s="13">
        <f t="shared" si="199"/>
        <v>1.1720155010556916E-8</v>
      </c>
      <c r="O1050" s="13">
        <f t="shared" si="200"/>
        <v>1.1720155010556916E-8</v>
      </c>
      <c r="Q1050">
        <v>26.71876246075913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53.156326162133482</v>
      </c>
      <c r="G1051" s="13">
        <f t="shared" si="194"/>
        <v>2.2601204702707034</v>
      </c>
      <c r="H1051" s="13">
        <f t="shared" si="195"/>
        <v>50.896205691862775</v>
      </c>
      <c r="I1051" s="16">
        <f t="shared" si="202"/>
        <v>50.904949630691341</v>
      </c>
      <c r="J1051" s="13">
        <f t="shared" si="196"/>
        <v>49.831566752012435</v>
      </c>
      <c r="K1051" s="13">
        <f t="shared" si="197"/>
        <v>1.0733828786789061</v>
      </c>
      <c r="L1051" s="13">
        <f t="shared" si="198"/>
        <v>0</v>
      </c>
      <c r="M1051" s="13">
        <f t="shared" si="203"/>
        <v>7.1833208129219808E-9</v>
      </c>
      <c r="N1051" s="13">
        <f t="shared" si="199"/>
        <v>4.4536589040116284E-9</v>
      </c>
      <c r="O1051" s="13">
        <f t="shared" si="200"/>
        <v>2.2601204747243622</v>
      </c>
      <c r="Q1051">
        <v>22.10558464536037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91.004513153588505</v>
      </c>
      <c r="G1052" s="13">
        <f t="shared" si="194"/>
        <v>8.5946467179818118</v>
      </c>
      <c r="H1052" s="13">
        <f t="shared" si="195"/>
        <v>82.409866435606688</v>
      </c>
      <c r="I1052" s="16">
        <f t="shared" si="202"/>
        <v>83.483249314285587</v>
      </c>
      <c r="J1052" s="13">
        <f t="shared" si="196"/>
        <v>76.379390264615452</v>
      </c>
      <c r="K1052" s="13">
        <f t="shared" si="197"/>
        <v>7.1038590496701346</v>
      </c>
      <c r="L1052" s="13">
        <f t="shared" si="198"/>
        <v>0</v>
      </c>
      <c r="M1052" s="13">
        <f t="shared" si="203"/>
        <v>2.7296619089103524E-9</v>
      </c>
      <c r="N1052" s="13">
        <f t="shared" si="199"/>
        <v>1.6923903835244185E-9</v>
      </c>
      <c r="O1052" s="13">
        <f t="shared" si="200"/>
        <v>8.594646719674202</v>
      </c>
      <c r="Q1052">
        <v>18.515545392870909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53.078689586330292</v>
      </c>
      <c r="G1053" s="13">
        <f t="shared" si="194"/>
        <v>2.2471266925946751</v>
      </c>
      <c r="H1053" s="13">
        <f t="shared" si="195"/>
        <v>50.831562893735615</v>
      </c>
      <c r="I1053" s="16">
        <f t="shared" si="202"/>
        <v>57.93542194340575</v>
      </c>
      <c r="J1053" s="13">
        <f t="shared" si="196"/>
        <v>52.903217402675175</v>
      </c>
      <c r="K1053" s="13">
        <f t="shared" si="197"/>
        <v>5.0322045407305751</v>
      </c>
      <c r="L1053" s="13">
        <f t="shared" si="198"/>
        <v>0</v>
      </c>
      <c r="M1053" s="13">
        <f t="shared" si="203"/>
        <v>1.0372715253859339E-9</v>
      </c>
      <c r="N1053" s="13">
        <f t="shared" si="199"/>
        <v>6.4310834573927896E-10</v>
      </c>
      <c r="O1053" s="13">
        <f t="shared" si="200"/>
        <v>2.2471266932377834</v>
      </c>
      <c r="Q1053">
        <v>13.12023480244603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32.120153976371697</v>
      </c>
      <c r="G1054" s="13">
        <f t="shared" si="194"/>
        <v>0</v>
      </c>
      <c r="H1054" s="13">
        <f t="shared" si="195"/>
        <v>32.120153976371697</v>
      </c>
      <c r="I1054" s="16">
        <f t="shared" si="202"/>
        <v>37.152358517102272</v>
      </c>
      <c r="J1054" s="13">
        <f t="shared" si="196"/>
        <v>35.767793507130328</v>
      </c>
      <c r="K1054" s="13">
        <f t="shared" si="197"/>
        <v>1.3845650099719435</v>
      </c>
      <c r="L1054" s="13">
        <f t="shared" si="198"/>
        <v>0</v>
      </c>
      <c r="M1054" s="13">
        <f t="shared" si="203"/>
        <v>3.9416317964665492E-10</v>
      </c>
      <c r="N1054" s="13">
        <f t="shared" si="199"/>
        <v>2.4438117138092605E-10</v>
      </c>
      <c r="O1054" s="13">
        <f t="shared" si="200"/>
        <v>2.4438117138092605E-10</v>
      </c>
      <c r="Q1054">
        <v>13.395060151612901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4.7268682994523026</v>
      </c>
      <c r="G1055" s="13">
        <f t="shared" si="194"/>
        <v>0</v>
      </c>
      <c r="H1055" s="13">
        <f t="shared" si="195"/>
        <v>4.7268682994523026</v>
      </c>
      <c r="I1055" s="16">
        <f t="shared" si="202"/>
        <v>6.1114333094242461</v>
      </c>
      <c r="J1055" s="13">
        <f t="shared" si="196"/>
        <v>6.1059255374918422</v>
      </c>
      <c r="K1055" s="13">
        <f t="shared" si="197"/>
        <v>5.5077719324039265E-3</v>
      </c>
      <c r="L1055" s="13">
        <f t="shared" si="198"/>
        <v>0</v>
      </c>
      <c r="M1055" s="13">
        <f t="shared" si="203"/>
        <v>1.4978200826572887E-10</v>
      </c>
      <c r="N1055" s="13">
        <f t="shared" si="199"/>
        <v>9.2864845124751905E-11</v>
      </c>
      <c r="O1055" s="13">
        <f t="shared" si="200"/>
        <v>9.2864845124751905E-11</v>
      </c>
      <c r="Q1055">
        <v>14.6119292851824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34.718888016387069</v>
      </c>
      <c r="G1056" s="13">
        <f t="shared" si="194"/>
        <v>0</v>
      </c>
      <c r="H1056" s="13">
        <f t="shared" si="195"/>
        <v>34.718888016387069</v>
      </c>
      <c r="I1056" s="16">
        <f t="shared" si="202"/>
        <v>34.72439578831947</v>
      </c>
      <c r="J1056" s="13">
        <f t="shared" si="196"/>
        <v>33.991670658322889</v>
      </c>
      <c r="K1056" s="13">
        <f t="shared" si="197"/>
        <v>0.7327251299965809</v>
      </c>
      <c r="L1056" s="13">
        <f t="shared" si="198"/>
        <v>0</v>
      </c>
      <c r="M1056" s="13">
        <f t="shared" si="203"/>
        <v>5.6917163140976966E-11</v>
      </c>
      <c r="N1056" s="13">
        <f t="shared" si="199"/>
        <v>3.5288641147405717E-11</v>
      </c>
      <c r="O1056" s="13">
        <f t="shared" si="200"/>
        <v>3.5288641147405717E-11</v>
      </c>
      <c r="Q1056">
        <v>16.689857586812241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6.5082033582624286</v>
      </c>
      <c r="G1057" s="13">
        <f t="shared" si="194"/>
        <v>0</v>
      </c>
      <c r="H1057" s="13">
        <f t="shared" si="195"/>
        <v>6.5082033582624286</v>
      </c>
      <c r="I1057" s="16">
        <f t="shared" si="202"/>
        <v>7.2409284882590095</v>
      </c>
      <c r="J1057" s="13">
        <f t="shared" si="196"/>
        <v>7.2373276011368111</v>
      </c>
      <c r="K1057" s="13">
        <f t="shared" si="197"/>
        <v>3.6008871221984151E-3</v>
      </c>
      <c r="L1057" s="13">
        <f t="shared" si="198"/>
        <v>0</v>
      </c>
      <c r="M1057" s="13">
        <f t="shared" si="203"/>
        <v>2.162852199357125E-11</v>
      </c>
      <c r="N1057" s="13">
        <f t="shared" si="199"/>
        <v>1.3409683636014174E-11</v>
      </c>
      <c r="O1057" s="13">
        <f t="shared" si="200"/>
        <v>1.3409683636014174E-11</v>
      </c>
      <c r="Q1057">
        <v>21.242583125042859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4.4943805452344474</v>
      </c>
      <c r="G1058" s="13">
        <f t="shared" si="194"/>
        <v>0</v>
      </c>
      <c r="H1058" s="13">
        <f t="shared" si="195"/>
        <v>4.4943805452344474</v>
      </c>
      <c r="I1058" s="16">
        <f t="shared" si="202"/>
        <v>4.4979814323566458</v>
      </c>
      <c r="J1058" s="13">
        <f t="shared" si="196"/>
        <v>4.4973072449181242</v>
      </c>
      <c r="K1058" s="13">
        <f t="shared" si="197"/>
        <v>6.7418743852165619E-4</v>
      </c>
      <c r="L1058" s="13">
        <f t="shared" si="198"/>
        <v>0</v>
      </c>
      <c r="M1058" s="13">
        <f t="shared" si="203"/>
        <v>8.2188383575570752E-12</v>
      </c>
      <c r="N1058" s="13">
        <f t="shared" si="199"/>
        <v>5.0956797816853862E-12</v>
      </c>
      <c r="O1058" s="13">
        <f t="shared" si="200"/>
        <v>5.0956797816853862E-12</v>
      </c>
      <c r="Q1058">
        <v>22.996909702644739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4.4395785710787914</v>
      </c>
      <c r="G1059" s="13">
        <f t="shared" si="194"/>
        <v>0</v>
      </c>
      <c r="H1059" s="13">
        <f t="shared" si="195"/>
        <v>4.4395785710787914</v>
      </c>
      <c r="I1059" s="16">
        <f t="shared" si="202"/>
        <v>4.440252758517313</v>
      </c>
      <c r="J1059" s="13">
        <f t="shared" si="196"/>
        <v>4.4397583905698923</v>
      </c>
      <c r="K1059" s="13">
        <f t="shared" si="197"/>
        <v>4.9436794742074852E-4</v>
      </c>
      <c r="L1059" s="13">
        <f t="shared" si="198"/>
        <v>0</v>
      </c>
      <c r="M1059" s="13">
        <f t="shared" si="203"/>
        <v>3.123158575871689E-12</v>
      </c>
      <c r="N1059" s="13">
        <f t="shared" si="199"/>
        <v>1.9363583170404472E-12</v>
      </c>
      <c r="O1059" s="13">
        <f t="shared" si="200"/>
        <v>1.9363583170404472E-12</v>
      </c>
      <c r="Q1059">
        <v>24.93613823953449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13.399360305699039</v>
      </c>
      <c r="G1060" s="13">
        <f t="shared" si="194"/>
        <v>0</v>
      </c>
      <c r="H1060" s="13">
        <f t="shared" si="195"/>
        <v>13.399360305699039</v>
      </c>
      <c r="I1060" s="16">
        <f t="shared" si="202"/>
        <v>13.399854673646459</v>
      </c>
      <c r="J1060" s="13">
        <f t="shared" si="196"/>
        <v>13.38734669939322</v>
      </c>
      <c r="K1060" s="13">
        <f t="shared" si="197"/>
        <v>1.250797425323924E-2</v>
      </c>
      <c r="L1060" s="13">
        <f t="shared" si="198"/>
        <v>0</v>
      </c>
      <c r="M1060" s="13">
        <f t="shared" si="203"/>
        <v>1.1868002588312418E-12</v>
      </c>
      <c r="N1060" s="13">
        <f t="shared" si="199"/>
        <v>7.3581616047536993E-13</v>
      </c>
      <c r="O1060" s="13">
        <f t="shared" si="200"/>
        <v>7.3581616047536993E-13</v>
      </c>
      <c r="Q1060">
        <v>25.522700130433861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21.473653680996129</v>
      </c>
      <c r="G1061" s="13">
        <f t="shared" si="194"/>
        <v>0</v>
      </c>
      <c r="H1061" s="13">
        <f t="shared" si="195"/>
        <v>21.473653680996129</v>
      </c>
      <c r="I1061" s="16">
        <f t="shared" si="202"/>
        <v>21.486161655249369</v>
      </c>
      <c r="J1061" s="13">
        <f t="shared" si="196"/>
        <v>21.452307160224592</v>
      </c>
      <c r="K1061" s="13">
        <f t="shared" si="197"/>
        <v>3.3854495024776554E-2</v>
      </c>
      <c r="L1061" s="13">
        <f t="shared" si="198"/>
        <v>0</v>
      </c>
      <c r="M1061" s="13">
        <f t="shared" si="203"/>
        <v>4.5098409835587191E-13</v>
      </c>
      <c r="N1061" s="13">
        <f t="shared" si="199"/>
        <v>2.796101409806406E-13</v>
      </c>
      <c r="O1061" s="13">
        <f t="shared" si="200"/>
        <v>2.796101409806406E-13</v>
      </c>
      <c r="Q1061">
        <v>28.586032870967749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6.0937981983496483</v>
      </c>
      <c r="G1062" s="13">
        <f t="shared" si="194"/>
        <v>0</v>
      </c>
      <c r="H1062" s="13">
        <f t="shared" si="195"/>
        <v>6.0937981983496483</v>
      </c>
      <c r="I1062" s="16">
        <f t="shared" si="202"/>
        <v>6.1276526933744249</v>
      </c>
      <c r="J1062" s="13">
        <f t="shared" si="196"/>
        <v>6.1265209460074379</v>
      </c>
      <c r="K1062" s="13">
        <f t="shared" si="197"/>
        <v>1.1317473669869571E-3</v>
      </c>
      <c r="L1062" s="13">
        <f t="shared" si="198"/>
        <v>0</v>
      </c>
      <c r="M1062" s="13">
        <f t="shared" si="203"/>
        <v>1.7137395737523131E-13</v>
      </c>
      <c r="N1062" s="13">
        <f t="shared" si="199"/>
        <v>1.0625185357264341E-13</v>
      </c>
      <c r="O1062" s="13">
        <f t="shared" si="200"/>
        <v>1.0625185357264341E-13</v>
      </c>
      <c r="Q1062">
        <v>25.930123182665369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2.3851301424415881</v>
      </c>
      <c r="G1063" s="13">
        <f t="shared" si="194"/>
        <v>0</v>
      </c>
      <c r="H1063" s="13">
        <f t="shared" si="195"/>
        <v>2.3851301424415881</v>
      </c>
      <c r="I1063" s="16">
        <f t="shared" si="202"/>
        <v>2.386261889808575</v>
      </c>
      <c r="J1063" s="13">
        <f t="shared" si="196"/>
        <v>2.3861834477853696</v>
      </c>
      <c r="K1063" s="13">
        <f t="shared" si="197"/>
        <v>7.8442023205393951E-5</v>
      </c>
      <c r="L1063" s="13">
        <f t="shared" si="198"/>
        <v>0</v>
      </c>
      <c r="M1063" s="13">
        <f t="shared" si="203"/>
        <v>6.5122103802587903E-14</v>
      </c>
      <c r="N1063" s="13">
        <f t="shared" si="199"/>
        <v>4.0375704357604499E-14</v>
      </c>
      <c r="O1063" s="13">
        <f t="shared" si="200"/>
        <v>4.0375704357604499E-14</v>
      </c>
      <c r="Q1063">
        <v>24.778862676121999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10.801655369444729</v>
      </c>
      <c r="G1064" s="13">
        <f t="shared" si="194"/>
        <v>0</v>
      </c>
      <c r="H1064" s="13">
        <f t="shared" si="195"/>
        <v>10.801655369444729</v>
      </c>
      <c r="I1064" s="16">
        <f t="shared" si="202"/>
        <v>10.801733811467935</v>
      </c>
      <c r="J1064" s="13">
        <f t="shared" si="196"/>
        <v>10.785278953712226</v>
      </c>
      <c r="K1064" s="13">
        <f t="shared" si="197"/>
        <v>1.645485775570954E-2</v>
      </c>
      <c r="L1064" s="13">
        <f t="shared" si="198"/>
        <v>0</v>
      </c>
      <c r="M1064" s="13">
        <f t="shared" si="203"/>
        <v>2.4746399444983405E-14</v>
      </c>
      <c r="N1064" s="13">
        <f t="shared" si="199"/>
        <v>1.5342767655889711E-14</v>
      </c>
      <c r="O1064" s="13">
        <f t="shared" si="200"/>
        <v>1.5342767655889711E-14</v>
      </c>
      <c r="Q1064">
        <v>18.97515284435195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80.689259159927104</v>
      </c>
      <c r="G1065" s="13">
        <f t="shared" si="194"/>
        <v>6.8682166728806484</v>
      </c>
      <c r="H1065" s="13">
        <f t="shared" si="195"/>
        <v>73.821042487046455</v>
      </c>
      <c r="I1065" s="16">
        <f t="shared" si="202"/>
        <v>73.837497344802159</v>
      </c>
      <c r="J1065" s="13">
        <f t="shared" si="196"/>
        <v>66.668987383851402</v>
      </c>
      <c r="K1065" s="13">
        <f t="shared" si="197"/>
        <v>7.1685099609507574</v>
      </c>
      <c r="L1065" s="13">
        <f t="shared" si="198"/>
        <v>0</v>
      </c>
      <c r="M1065" s="13">
        <f t="shared" si="203"/>
        <v>9.4036317890936941E-15</v>
      </c>
      <c r="N1065" s="13">
        <f t="shared" si="199"/>
        <v>5.8302517092380906E-15</v>
      </c>
      <c r="O1065" s="13">
        <f t="shared" si="200"/>
        <v>6.8682166728806546</v>
      </c>
      <c r="Q1065">
        <v>15.692888874870389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53.091819544585249</v>
      </c>
      <c r="G1066" s="13">
        <f t="shared" si="194"/>
        <v>2.2493242104101561</v>
      </c>
      <c r="H1066" s="13">
        <f t="shared" si="195"/>
        <v>50.842495334175091</v>
      </c>
      <c r="I1066" s="16">
        <f t="shared" si="202"/>
        <v>58.011005295125848</v>
      </c>
      <c r="J1066" s="13">
        <f t="shared" si="196"/>
        <v>54.206874623653214</v>
      </c>
      <c r="K1066" s="13">
        <f t="shared" si="197"/>
        <v>3.8041306714726346</v>
      </c>
      <c r="L1066" s="13">
        <f t="shared" si="198"/>
        <v>0</v>
      </c>
      <c r="M1066" s="13">
        <f t="shared" si="203"/>
        <v>3.5733800798556034E-15</v>
      </c>
      <c r="N1066" s="13">
        <f t="shared" si="199"/>
        <v>2.2154956495104741E-15</v>
      </c>
      <c r="O1066" s="13">
        <f t="shared" si="200"/>
        <v>2.2493242104101583</v>
      </c>
      <c r="Q1066">
        <v>15.421658412983859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55.424311451638061</v>
      </c>
      <c r="G1067" s="13">
        <f t="shared" si="194"/>
        <v>2.6397056892148232</v>
      </c>
      <c r="H1067" s="13">
        <f t="shared" si="195"/>
        <v>52.78460576242324</v>
      </c>
      <c r="I1067" s="16">
        <f t="shared" si="202"/>
        <v>56.588736433895875</v>
      </c>
      <c r="J1067" s="13">
        <f t="shared" si="196"/>
        <v>52.266990181360214</v>
      </c>
      <c r="K1067" s="13">
        <f t="shared" si="197"/>
        <v>4.3217462525356609</v>
      </c>
      <c r="L1067" s="13">
        <f t="shared" si="198"/>
        <v>0</v>
      </c>
      <c r="M1067" s="13">
        <f t="shared" si="203"/>
        <v>1.3578844303451293E-15</v>
      </c>
      <c r="N1067" s="13">
        <f t="shared" si="199"/>
        <v>8.4188834681398019E-16</v>
      </c>
      <c r="O1067" s="13">
        <f t="shared" si="200"/>
        <v>2.6397056892148241</v>
      </c>
      <c r="Q1067">
        <v>13.839761151612899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71.014680730041178</v>
      </c>
      <c r="G1068" s="13">
        <f t="shared" si="194"/>
        <v>5.249014384182165</v>
      </c>
      <c r="H1068" s="13">
        <f t="shared" si="195"/>
        <v>65.765666345859017</v>
      </c>
      <c r="I1068" s="16">
        <f t="shared" si="202"/>
        <v>70.087412598394678</v>
      </c>
      <c r="J1068" s="13">
        <f t="shared" si="196"/>
        <v>61.79765742828171</v>
      </c>
      <c r="K1068" s="13">
        <f t="shared" si="197"/>
        <v>8.2897551701129686</v>
      </c>
      <c r="L1068" s="13">
        <f t="shared" si="198"/>
        <v>0</v>
      </c>
      <c r="M1068" s="13">
        <f t="shared" si="203"/>
        <v>5.159960835311491E-16</v>
      </c>
      <c r="N1068" s="13">
        <f t="shared" si="199"/>
        <v>3.1991757178931242E-16</v>
      </c>
      <c r="O1068" s="13">
        <f t="shared" si="200"/>
        <v>5.249014384182165</v>
      </c>
      <c r="Q1068">
        <v>13.25583805120926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31.523950749829769</v>
      </c>
      <c r="G1069" s="13">
        <f t="shared" si="194"/>
        <v>0</v>
      </c>
      <c r="H1069" s="13">
        <f t="shared" si="195"/>
        <v>31.523950749829769</v>
      </c>
      <c r="I1069" s="16">
        <f t="shared" si="202"/>
        <v>39.813705919942734</v>
      </c>
      <c r="J1069" s="13">
        <f t="shared" si="196"/>
        <v>38.690603340482404</v>
      </c>
      <c r="K1069" s="13">
        <f t="shared" si="197"/>
        <v>1.1231025794603298</v>
      </c>
      <c r="L1069" s="13">
        <f t="shared" si="198"/>
        <v>0</v>
      </c>
      <c r="M1069" s="13">
        <f t="shared" si="203"/>
        <v>1.9607851174183667E-16</v>
      </c>
      <c r="N1069" s="13">
        <f t="shared" si="199"/>
        <v>1.2156867727993873E-16</v>
      </c>
      <c r="O1069" s="13">
        <f t="shared" si="200"/>
        <v>1.2156867727993873E-16</v>
      </c>
      <c r="Q1069">
        <v>16.492451889488141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3.7132882298592622</v>
      </c>
      <c r="G1070" s="13">
        <f t="shared" si="194"/>
        <v>0</v>
      </c>
      <c r="H1070" s="13">
        <f t="shared" si="195"/>
        <v>3.7132882298592622</v>
      </c>
      <c r="I1070" s="16">
        <f t="shared" si="202"/>
        <v>4.8363908093195924</v>
      </c>
      <c r="J1070" s="13">
        <f t="shared" si="196"/>
        <v>4.8355292642100904</v>
      </c>
      <c r="K1070" s="13">
        <f t="shared" si="197"/>
        <v>8.6154510950198215E-4</v>
      </c>
      <c r="L1070" s="13">
        <f t="shared" si="198"/>
        <v>0</v>
      </c>
      <c r="M1070" s="13">
        <f t="shared" si="203"/>
        <v>7.4509834461897941E-17</v>
      </c>
      <c r="N1070" s="13">
        <f t="shared" si="199"/>
        <v>4.6196097366376722E-17</v>
      </c>
      <c r="O1070" s="13">
        <f t="shared" si="200"/>
        <v>4.6196097366376722E-17</v>
      </c>
      <c r="Q1070">
        <v>22.800527653519101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6.4719971593541397</v>
      </c>
      <c r="G1071" s="13">
        <f t="shared" si="194"/>
        <v>0</v>
      </c>
      <c r="H1071" s="13">
        <f t="shared" si="195"/>
        <v>6.4719971593541397</v>
      </c>
      <c r="I1071" s="16">
        <f t="shared" si="202"/>
        <v>6.4728587044636416</v>
      </c>
      <c r="J1071" s="13">
        <f t="shared" si="196"/>
        <v>6.4714878796524093</v>
      </c>
      <c r="K1071" s="13">
        <f t="shared" si="197"/>
        <v>1.3708248112322963E-3</v>
      </c>
      <c r="L1071" s="13">
        <f t="shared" si="198"/>
        <v>0</v>
      </c>
      <c r="M1071" s="13">
        <f t="shared" si="203"/>
        <v>2.8313737095521219E-17</v>
      </c>
      <c r="N1071" s="13">
        <f t="shared" si="199"/>
        <v>1.7554516999223156E-17</v>
      </c>
      <c r="O1071" s="13">
        <f t="shared" si="200"/>
        <v>1.7554516999223156E-17</v>
      </c>
      <c r="Q1071">
        <v>25.733074472510619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23.98917771750083</v>
      </c>
      <c r="G1072" s="13">
        <f t="shared" si="194"/>
        <v>0</v>
      </c>
      <c r="H1072" s="13">
        <f t="shared" si="195"/>
        <v>23.98917771750083</v>
      </c>
      <c r="I1072" s="16">
        <f t="shared" si="202"/>
        <v>23.990548542312062</v>
      </c>
      <c r="J1072" s="13">
        <f t="shared" si="196"/>
        <v>23.941736599682706</v>
      </c>
      <c r="K1072" s="13">
        <f t="shared" si="197"/>
        <v>4.8811942629356508E-2</v>
      </c>
      <c r="L1072" s="13">
        <f t="shared" si="198"/>
        <v>0</v>
      </c>
      <c r="M1072" s="13">
        <f t="shared" si="203"/>
        <v>1.0759220096298063E-17</v>
      </c>
      <c r="N1072" s="13">
        <f t="shared" si="199"/>
        <v>6.6707164597047984E-18</v>
      </c>
      <c r="O1072" s="13">
        <f t="shared" si="200"/>
        <v>6.6707164597047984E-18</v>
      </c>
      <c r="Q1072">
        <v>28.321322870967752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19.430823739053189</v>
      </c>
      <c r="G1073" s="13">
        <f t="shared" si="194"/>
        <v>0</v>
      </c>
      <c r="H1073" s="13">
        <f t="shared" si="195"/>
        <v>19.430823739053189</v>
      </c>
      <c r="I1073" s="16">
        <f t="shared" si="202"/>
        <v>19.479635681682545</v>
      </c>
      <c r="J1073" s="13">
        <f t="shared" si="196"/>
        <v>19.449114063894196</v>
      </c>
      <c r="K1073" s="13">
        <f t="shared" si="197"/>
        <v>3.0521617788348721E-2</v>
      </c>
      <c r="L1073" s="13">
        <f t="shared" si="198"/>
        <v>0</v>
      </c>
      <c r="M1073" s="13">
        <f t="shared" si="203"/>
        <v>4.0885036365932642E-18</v>
      </c>
      <c r="N1073" s="13">
        <f t="shared" si="199"/>
        <v>2.5348722546878236E-18</v>
      </c>
      <c r="O1073" s="13">
        <f t="shared" si="200"/>
        <v>2.5348722546878236E-18</v>
      </c>
      <c r="Q1073">
        <v>27.186527429289509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5.2702556976046164</v>
      </c>
      <c r="G1074" s="13">
        <f t="shared" si="194"/>
        <v>0</v>
      </c>
      <c r="H1074" s="13">
        <f t="shared" si="195"/>
        <v>5.2702556976046164</v>
      </c>
      <c r="I1074" s="16">
        <f t="shared" si="202"/>
        <v>5.3007773153929651</v>
      </c>
      <c r="J1074" s="13">
        <f t="shared" si="196"/>
        <v>5.3000860598056541</v>
      </c>
      <c r="K1074" s="13">
        <f t="shared" si="197"/>
        <v>6.9125558731109038E-4</v>
      </c>
      <c r="L1074" s="13">
        <f t="shared" si="198"/>
        <v>0</v>
      </c>
      <c r="M1074" s="13">
        <f t="shared" si="203"/>
        <v>1.5536313819054405E-18</v>
      </c>
      <c r="N1074" s="13">
        <f t="shared" si="199"/>
        <v>9.6325145678137313E-19</v>
      </c>
      <c r="O1074" s="13">
        <f t="shared" si="200"/>
        <v>9.6325145678137313E-19</v>
      </c>
      <c r="Q1074">
        <v>26.351707322031679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3.8709676999999998E-2</v>
      </c>
      <c r="G1075" s="13">
        <f t="shared" si="194"/>
        <v>0</v>
      </c>
      <c r="H1075" s="13">
        <f t="shared" si="195"/>
        <v>3.8709676999999998E-2</v>
      </c>
      <c r="I1075" s="16">
        <f t="shared" si="202"/>
        <v>3.9400932587311088E-2</v>
      </c>
      <c r="J1075" s="13">
        <f t="shared" si="196"/>
        <v>3.9400932200773967E-2</v>
      </c>
      <c r="K1075" s="13">
        <f t="shared" si="197"/>
        <v>3.8653712175484856E-10</v>
      </c>
      <c r="L1075" s="13">
        <f t="shared" si="198"/>
        <v>0</v>
      </c>
      <c r="M1075" s="13">
        <f t="shared" si="203"/>
        <v>5.9037992512406742E-19</v>
      </c>
      <c r="N1075" s="13">
        <f t="shared" si="199"/>
        <v>3.6603555357692182E-19</v>
      </c>
      <c r="O1075" s="13">
        <f t="shared" si="200"/>
        <v>3.6603555357692182E-19</v>
      </c>
      <c r="Q1075">
        <v>24.13164597893152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130.9330706992175</v>
      </c>
      <c r="G1076" s="13">
        <f t="shared" si="194"/>
        <v>15.277357725067407</v>
      </c>
      <c r="H1076" s="13">
        <f t="shared" si="195"/>
        <v>115.65571297415009</v>
      </c>
      <c r="I1076" s="16">
        <f t="shared" si="202"/>
        <v>115.65571297453663</v>
      </c>
      <c r="J1076" s="13">
        <f t="shared" si="196"/>
        <v>95.306889475524244</v>
      </c>
      <c r="K1076" s="13">
        <f t="shared" si="197"/>
        <v>20.348823499012383</v>
      </c>
      <c r="L1076" s="13">
        <f t="shared" si="198"/>
        <v>1.9845364879705751</v>
      </c>
      <c r="M1076" s="13">
        <f t="shared" si="203"/>
        <v>1.9845364879705751</v>
      </c>
      <c r="N1076" s="13">
        <f t="shared" si="199"/>
        <v>1.2304126225417567</v>
      </c>
      <c r="O1076" s="13">
        <f t="shared" si="200"/>
        <v>16.507770347609164</v>
      </c>
      <c r="Q1076">
        <v>16.850621476066941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11.23708091451207</v>
      </c>
      <c r="G1077" s="13">
        <f t="shared" si="194"/>
        <v>0</v>
      </c>
      <c r="H1077" s="13">
        <f t="shared" si="195"/>
        <v>11.23708091451207</v>
      </c>
      <c r="I1077" s="16">
        <f t="shared" si="202"/>
        <v>29.601367925553877</v>
      </c>
      <c r="J1077" s="13">
        <f t="shared" si="196"/>
        <v>28.97600165531934</v>
      </c>
      <c r="K1077" s="13">
        <f t="shared" si="197"/>
        <v>0.62536627023453661</v>
      </c>
      <c r="L1077" s="13">
        <f t="shared" si="198"/>
        <v>0</v>
      </c>
      <c r="M1077" s="13">
        <f t="shared" si="203"/>
        <v>0.75412386542881849</v>
      </c>
      <c r="N1077" s="13">
        <f t="shared" si="199"/>
        <v>0.46755679656586746</v>
      </c>
      <c r="O1077" s="13">
        <f t="shared" si="200"/>
        <v>0.46755679656586746</v>
      </c>
      <c r="Q1077">
        <v>14.39620861647718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6.42669773379194</v>
      </c>
      <c r="G1078" s="13">
        <f t="shared" si="194"/>
        <v>0</v>
      </c>
      <c r="H1078" s="13">
        <f t="shared" si="195"/>
        <v>6.42669773379194</v>
      </c>
      <c r="I1078" s="16">
        <f t="shared" si="202"/>
        <v>7.0520640040264766</v>
      </c>
      <c r="J1078" s="13">
        <f t="shared" si="196"/>
        <v>7.0403953041402669</v>
      </c>
      <c r="K1078" s="13">
        <f t="shared" si="197"/>
        <v>1.1668699886209666E-2</v>
      </c>
      <c r="L1078" s="13">
        <f t="shared" si="198"/>
        <v>0</v>
      </c>
      <c r="M1078" s="13">
        <f t="shared" si="203"/>
        <v>0.28656706886295102</v>
      </c>
      <c r="N1078" s="13">
        <f t="shared" si="199"/>
        <v>0.17767158269502964</v>
      </c>
      <c r="O1078" s="13">
        <f t="shared" si="200"/>
        <v>0.17767158269502964</v>
      </c>
      <c r="Q1078">
        <v>12.267882851612899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73.960675605606852</v>
      </c>
      <c r="G1079" s="13">
        <f t="shared" si="194"/>
        <v>5.7420758317253826</v>
      </c>
      <c r="H1079" s="13">
        <f t="shared" si="195"/>
        <v>68.218599773881465</v>
      </c>
      <c r="I1079" s="16">
        <f t="shared" si="202"/>
        <v>68.23026847376768</v>
      </c>
      <c r="J1079" s="13">
        <f t="shared" si="196"/>
        <v>59.388798212734976</v>
      </c>
      <c r="K1079" s="13">
        <f t="shared" si="197"/>
        <v>8.8414702610327041</v>
      </c>
      <c r="L1079" s="13">
        <f t="shared" si="198"/>
        <v>0</v>
      </c>
      <c r="M1079" s="13">
        <f t="shared" si="203"/>
        <v>0.10889548616792138</v>
      </c>
      <c r="N1079" s="13">
        <f t="shared" si="199"/>
        <v>6.7515201424111257E-2</v>
      </c>
      <c r="O1079" s="13">
        <f t="shared" si="200"/>
        <v>5.809591033149494</v>
      </c>
      <c r="Q1079">
        <v>12.049546879505019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13.494141491901109</v>
      </c>
      <c r="G1080" s="13">
        <f t="shared" si="194"/>
        <v>0</v>
      </c>
      <c r="H1080" s="13">
        <f t="shared" si="195"/>
        <v>13.494141491901109</v>
      </c>
      <c r="I1080" s="16">
        <f t="shared" si="202"/>
        <v>22.335611752933815</v>
      </c>
      <c r="J1080" s="13">
        <f t="shared" si="196"/>
        <v>22.181723215318286</v>
      </c>
      <c r="K1080" s="13">
        <f t="shared" si="197"/>
        <v>0.15388853761552923</v>
      </c>
      <c r="L1080" s="13">
        <f t="shared" si="198"/>
        <v>0</v>
      </c>
      <c r="M1080" s="13">
        <f t="shared" si="203"/>
        <v>4.1380284743810128E-2</v>
      </c>
      <c r="N1080" s="13">
        <f t="shared" si="199"/>
        <v>2.565577654116228E-2</v>
      </c>
      <c r="O1080" s="13">
        <f t="shared" si="200"/>
        <v>2.565577654116228E-2</v>
      </c>
      <c r="Q1080">
        <v>18.521096195736892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0.95465072688878094</v>
      </c>
      <c r="G1081" s="13">
        <f t="shared" si="194"/>
        <v>0</v>
      </c>
      <c r="H1081" s="13">
        <f t="shared" si="195"/>
        <v>0.95465072688878094</v>
      </c>
      <c r="I1081" s="16">
        <f t="shared" si="202"/>
        <v>1.1085392645043102</v>
      </c>
      <c r="J1081" s="13">
        <f t="shared" si="196"/>
        <v>1.1085251657651505</v>
      </c>
      <c r="K1081" s="13">
        <f t="shared" si="197"/>
        <v>1.4098739159695839E-5</v>
      </c>
      <c r="L1081" s="13">
        <f t="shared" si="198"/>
        <v>0</v>
      </c>
      <c r="M1081" s="13">
        <f t="shared" si="203"/>
        <v>1.5724508202647848E-2</v>
      </c>
      <c r="N1081" s="13">
        <f t="shared" si="199"/>
        <v>9.7491950856416661E-3</v>
      </c>
      <c r="O1081" s="13">
        <f t="shared" si="200"/>
        <v>9.7491950856416661E-3</v>
      </c>
      <c r="Q1081">
        <v>20.631168022372609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12.480265774924231</v>
      </c>
      <c r="G1082" s="13">
        <f t="shared" si="194"/>
        <v>0</v>
      </c>
      <c r="H1082" s="13">
        <f t="shared" si="195"/>
        <v>12.480265774924231</v>
      </c>
      <c r="I1082" s="16">
        <f t="shared" si="202"/>
        <v>12.48027987366339</v>
      </c>
      <c r="J1082" s="13">
        <f t="shared" si="196"/>
        <v>12.459437044336285</v>
      </c>
      <c r="K1082" s="13">
        <f t="shared" si="197"/>
        <v>2.0842829327104795E-2</v>
      </c>
      <c r="L1082" s="13">
        <f t="shared" si="198"/>
        <v>0</v>
      </c>
      <c r="M1082" s="13">
        <f t="shared" si="203"/>
        <v>5.975313117006182E-3</v>
      </c>
      <c r="N1082" s="13">
        <f t="shared" si="199"/>
        <v>3.7046941325438328E-3</v>
      </c>
      <c r="O1082" s="13">
        <f t="shared" si="200"/>
        <v>3.7046941325438328E-3</v>
      </c>
      <c r="Q1082">
        <v>20.363921397592641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5.8530098955051599</v>
      </c>
      <c r="G1083" s="13">
        <f t="shared" si="194"/>
        <v>0</v>
      </c>
      <c r="H1083" s="13">
        <f t="shared" si="195"/>
        <v>5.8530098955051599</v>
      </c>
      <c r="I1083" s="16">
        <f t="shared" si="202"/>
        <v>5.8738527248322647</v>
      </c>
      <c r="J1083" s="13">
        <f t="shared" si="196"/>
        <v>5.872777734924358</v>
      </c>
      <c r="K1083" s="13">
        <f t="shared" si="197"/>
        <v>1.074989907906776E-3</v>
      </c>
      <c r="L1083" s="13">
        <f t="shared" si="198"/>
        <v>0</v>
      </c>
      <c r="M1083" s="13">
        <f t="shared" si="203"/>
        <v>2.2706189844623492E-3</v>
      </c>
      <c r="N1083" s="13">
        <f t="shared" si="199"/>
        <v>1.4077837703666564E-3</v>
      </c>
      <c r="O1083" s="13">
        <f t="shared" si="200"/>
        <v>1.4077837703666564E-3</v>
      </c>
      <c r="Q1083">
        <v>25.385657702886039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32.882732873919863</v>
      </c>
      <c r="G1084" s="13">
        <f t="shared" si="194"/>
        <v>0</v>
      </c>
      <c r="H1084" s="13">
        <f t="shared" si="195"/>
        <v>32.882732873919863</v>
      </c>
      <c r="I1084" s="16">
        <f t="shared" si="202"/>
        <v>32.883807863827769</v>
      </c>
      <c r="J1084" s="13">
        <f t="shared" si="196"/>
        <v>32.760064394220066</v>
      </c>
      <c r="K1084" s="13">
        <f t="shared" si="197"/>
        <v>0.1237434696077031</v>
      </c>
      <c r="L1084" s="13">
        <f t="shared" si="198"/>
        <v>0</v>
      </c>
      <c r="M1084" s="13">
        <f t="shared" si="203"/>
        <v>8.6283521409569273E-4</v>
      </c>
      <c r="N1084" s="13">
        <f t="shared" si="199"/>
        <v>5.349578327393295E-4</v>
      </c>
      <c r="O1084" s="13">
        <f t="shared" si="200"/>
        <v>5.349578327393295E-4</v>
      </c>
      <c r="Q1084">
        <v>28.418179028198509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7.8750642785969518</v>
      </c>
      <c r="G1085" s="13">
        <f t="shared" si="194"/>
        <v>0</v>
      </c>
      <c r="H1085" s="13">
        <f t="shared" si="195"/>
        <v>7.8750642785969518</v>
      </c>
      <c r="I1085" s="16">
        <f t="shared" si="202"/>
        <v>7.9988077482046549</v>
      </c>
      <c r="J1085" s="13">
        <f t="shared" si="196"/>
        <v>7.9972011419635587</v>
      </c>
      <c r="K1085" s="13">
        <f t="shared" si="197"/>
        <v>1.606606241096209E-3</v>
      </c>
      <c r="L1085" s="13">
        <f t="shared" si="198"/>
        <v>0</v>
      </c>
      <c r="M1085" s="13">
        <f t="shared" si="203"/>
        <v>3.2787738135636323E-4</v>
      </c>
      <c r="N1085" s="13">
        <f t="shared" si="199"/>
        <v>2.032839764409452E-4</v>
      </c>
      <c r="O1085" s="13">
        <f t="shared" si="200"/>
        <v>2.032839764409452E-4</v>
      </c>
      <c r="Q1085">
        <v>29.221448870967748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32.389405135184312</v>
      </c>
      <c r="G1086" s="13">
        <f t="shared" si="194"/>
        <v>0</v>
      </c>
      <c r="H1086" s="13">
        <f t="shared" si="195"/>
        <v>32.389405135184312</v>
      </c>
      <c r="I1086" s="16">
        <f t="shared" si="202"/>
        <v>32.391011741425409</v>
      </c>
      <c r="J1086" s="13">
        <f t="shared" si="196"/>
        <v>32.209243037140894</v>
      </c>
      <c r="K1086" s="13">
        <f t="shared" si="197"/>
        <v>0.18176870428451508</v>
      </c>
      <c r="L1086" s="13">
        <f t="shared" si="198"/>
        <v>0</v>
      </c>
      <c r="M1086" s="13">
        <f t="shared" si="203"/>
        <v>1.2459340491541803E-4</v>
      </c>
      <c r="N1086" s="13">
        <f t="shared" si="199"/>
        <v>7.7247911047559172E-5</v>
      </c>
      <c r="O1086" s="13">
        <f t="shared" si="200"/>
        <v>7.7247911047559172E-5</v>
      </c>
      <c r="Q1086">
        <v>25.26697915432436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1.2917836047318689</v>
      </c>
      <c r="G1087" s="13">
        <f t="shared" si="194"/>
        <v>0</v>
      </c>
      <c r="H1087" s="13">
        <f t="shared" si="195"/>
        <v>1.2917836047318689</v>
      </c>
      <c r="I1087" s="16">
        <f t="shared" si="202"/>
        <v>1.473552309016384</v>
      </c>
      <c r="J1087" s="13">
        <f t="shared" si="196"/>
        <v>1.4735354672348087</v>
      </c>
      <c r="K1087" s="13">
        <f t="shared" si="197"/>
        <v>1.6841781575349657E-5</v>
      </c>
      <c r="L1087" s="13">
        <f t="shared" si="198"/>
        <v>0</v>
      </c>
      <c r="M1087" s="13">
        <f t="shared" si="203"/>
        <v>4.7345493867858855E-5</v>
      </c>
      <c r="N1087" s="13">
        <f t="shared" si="199"/>
        <v>2.9354206198072489E-5</v>
      </c>
      <c r="O1087" s="13">
        <f t="shared" si="200"/>
        <v>2.9354206198072489E-5</v>
      </c>
      <c r="Q1087">
        <v>25.442979725874739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74.622942701111342</v>
      </c>
      <c r="G1088" s="13">
        <f t="shared" si="194"/>
        <v>5.8529172915928189</v>
      </c>
      <c r="H1088" s="13">
        <f t="shared" si="195"/>
        <v>68.770025409518524</v>
      </c>
      <c r="I1088" s="16">
        <f t="shared" si="202"/>
        <v>68.770042251300097</v>
      </c>
      <c r="J1088" s="13">
        <f t="shared" si="196"/>
        <v>63.812489195239181</v>
      </c>
      <c r="K1088" s="13">
        <f t="shared" si="197"/>
        <v>4.9575530560609167</v>
      </c>
      <c r="L1088" s="13">
        <f t="shared" si="198"/>
        <v>0</v>
      </c>
      <c r="M1088" s="13">
        <f t="shared" si="203"/>
        <v>1.7991287669786366E-5</v>
      </c>
      <c r="N1088" s="13">
        <f t="shared" si="199"/>
        <v>1.1154598355267547E-5</v>
      </c>
      <c r="O1088" s="13">
        <f t="shared" si="200"/>
        <v>5.8529284461911741</v>
      </c>
      <c r="Q1088">
        <v>17.09619438048475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121.2893583603428</v>
      </c>
      <c r="G1089" s="13">
        <f t="shared" si="194"/>
        <v>13.663321392236746</v>
      </c>
      <c r="H1089" s="13">
        <f t="shared" si="195"/>
        <v>107.62603696810606</v>
      </c>
      <c r="I1089" s="16">
        <f t="shared" si="202"/>
        <v>112.58359002416698</v>
      </c>
      <c r="J1089" s="13">
        <f t="shared" si="196"/>
        <v>86.07865607668181</v>
      </c>
      <c r="K1089" s="13">
        <f t="shared" si="197"/>
        <v>26.504933947485171</v>
      </c>
      <c r="L1089" s="13">
        <f t="shared" si="198"/>
        <v>5.7337199231878353</v>
      </c>
      <c r="M1089" s="13">
        <f t="shared" si="203"/>
        <v>5.7337267598771495</v>
      </c>
      <c r="N1089" s="13">
        <f t="shared" si="199"/>
        <v>3.5549105911238326</v>
      </c>
      <c r="O1089" s="13">
        <f t="shared" si="200"/>
        <v>17.218231983360578</v>
      </c>
      <c r="Q1089">
        <v>13.53735089619628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91.523766038119049</v>
      </c>
      <c r="G1090" s="13">
        <f t="shared" si="194"/>
        <v>8.6815523609654797</v>
      </c>
      <c r="H1090" s="13">
        <f t="shared" si="195"/>
        <v>82.842213677153566</v>
      </c>
      <c r="I1090" s="16">
        <f t="shared" si="202"/>
        <v>103.6134277014509</v>
      </c>
      <c r="J1090" s="13">
        <f t="shared" si="196"/>
        <v>79.648967466551412</v>
      </c>
      <c r="K1090" s="13">
        <f t="shared" si="197"/>
        <v>23.964460234899491</v>
      </c>
      <c r="L1090" s="13">
        <f t="shared" si="198"/>
        <v>4.1865251415877065</v>
      </c>
      <c r="M1090" s="13">
        <f t="shared" si="203"/>
        <v>6.365341310341023</v>
      </c>
      <c r="N1090" s="13">
        <f t="shared" si="199"/>
        <v>3.9465116124114341</v>
      </c>
      <c r="O1090" s="13">
        <f t="shared" si="200"/>
        <v>12.628063973376914</v>
      </c>
      <c r="Q1090">
        <v>12.516832851612911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3.1639775844148819</v>
      </c>
      <c r="G1091" s="13">
        <f t="shared" si="194"/>
        <v>0</v>
      </c>
      <c r="H1091" s="13">
        <f t="shared" si="195"/>
        <v>3.1639775844148819</v>
      </c>
      <c r="I1091" s="16">
        <f t="shared" si="202"/>
        <v>22.941912677726663</v>
      </c>
      <c r="J1091" s="13">
        <f t="shared" si="196"/>
        <v>22.678849097886083</v>
      </c>
      <c r="K1091" s="13">
        <f t="shared" si="197"/>
        <v>0.26306357984057982</v>
      </c>
      <c r="L1091" s="13">
        <f t="shared" si="198"/>
        <v>0</v>
      </c>
      <c r="M1091" s="13">
        <f t="shared" si="203"/>
        <v>2.4188296979295889</v>
      </c>
      <c r="N1091" s="13">
        <f t="shared" si="199"/>
        <v>1.4996744127163451</v>
      </c>
      <c r="O1091" s="13">
        <f t="shared" si="200"/>
        <v>1.4996744127163451</v>
      </c>
      <c r="Q1091">
        <v>15.23136892662523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96.169968024234265</v>
      </c>
      <c r="G1092" s="13">
        <f t="shared" si="194"/>
        <v>9.4591718659594459</v>
      </c>
      <c r="H1092" s="13">
        <f t="shared" si="195"/>
        <v>86.710796158274817</v>
      </c>
      <c r="I1092" s="16">
        <f t="shared" si="202"/>
        <v>86.973859738115394</v>
      </c>
      <c r="J1092" s="13">
        <f t="shared" si="196"/>
        <v>74.541505594137831</v>
      </c>
      <c r="K1092" s="13">
        <f t="shared" si="197"/>
        <v>12.432354143977562</v>
      </c>
      <c r="L1092" s="13">
        <f t="shared" si="198"/>
        <v>0</v>
      </c>
      <c r="M1092" s="13">
        <f t="shared" si="203"/>
        <v>0.91915528521324386</v>
      </c>
      <c r="N1092" s="13">
        <f t="shared" si="199"/>
        <v>0.5698762768322112</v>
      </c>
      <c r="O1092" s="13">
        <f t="shared" si="200"/>
        <v>10.029048142791657</v>
      </c>
      <c r="Q1092">
        <v>14.694322493623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86.909743856311394</v>
      </c>
      <c r="G1093" s="13">
        <f t="shared" si="194"/>
        <v>7.909318683701609</v>
      </c>
      <c r="H1093" s="13">
        <f t="shared" si="195"/>
        <v>79.000425172609781</v>
      </c>
      <c r="I1093" s="16">
        <f t="shared" si="202"/>
        <v>91.432779316587343</v>
      </c>
      <c r="J1093" s="13">
        <f t="shared" si="196"/>
        <v>76.404356307725749</v>
      </c>
      <c r="K1093" s="13">
        <f t="shared" si="197"/>
        <v>15.028423008861594</v>
      </c>
      <c r="L1093" s="13">
        <f t="shared" si="198"/>
        <v>0</v>
      </c>
      <c r="M1093" s="13">
        <f t="shared" si="203"/>
        <v>0.34927900838103265</v>
      </c>
      <c r="N1093" s="13">
        <f t="shared" si="199"/>
        <v>0.21655298519624025</v>
      </c>
      <c r="O1093" s="13">
        <f t="shared" si="200"/>
        <v>8.1258716688978492</v>
      </c>
      <c r="Q1093">
        <v>14.126920298397931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6.1519160177542016</v>
      </c>
      <c r="G1094" s="13">
        <f t="shared" ref="G1094:G1157" si="205">IF((F1094-$J$2)&gt;0,$I$2*(F1094-$J$2),0)</f>
        <v>0</v>
      </c>
      <c r="H1094" s="13">
        <f t="shared" ref="H1094:H1157" si="206">F1094-G1094</f>
        <v>6.1519160177542016</v>
      </c>
      <c r="I1094" s="16">
        <f t="shared" si="202"/>
        <v>21.180339026615798</v>
      </c>
      <c r="J1094" s="13">
        <f t="shared" ref="J1094:J1157" si="207">I1094/SQRT(1+(I1094/($K$2*(300+(25*Q1094)+0.05*(Q1094)^3)))^2)</f>
        <v>21.114142792151313</v>
      </c>
      <c r="K1094" s="13">
        <f t="shared" ref="K1094:K1157" si="208">I1094-J1094</f>
        <v>6.619623446448486E-2</v>
      </c>
      <c r="L1094" s="13">
        <f t="shared" ref="L1094:L1157" si="209">IF(K1094&gt;$N$2,(K1094-$N$2)/$L$2,0)</f>
        <v>0</v>
      </c>
      <c r="M1094" s="13">
        <f t="shared" si="203"/>
        <v>0.1327260231847924</v>
      </c>
      <c r="N1094" s="13">
        <f t="shared" ref="N1094:N1157" si="210">$M$2*M1094</f>
        <v>8.2290134374571292E-2</v>
      </c>
      <c r="O1094" s="13">
        <f t="shared" ref="O1094:O1157" si="211">N1094+G1094</f>
        <v>8.2290134374571292E-2</v>
      </c>
      <c r="Q1094">
        <v>23.40233478723998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29.872502704416149</v>
      </c>
      <c r="G1095" s="13">
        <f t="shared" si="205"/>
        <v>0</v>
      </c>
      <c r="H1095" s="13">
        <f t="shared" si="206"/>
        <v>29.872502704416149</v>
      </c>
      <c r="I1095" s="16">
        <f t="shared" ref="I1095:I1158" si="213">H1095+K1094-L1094</f>
        <v>29.938698938880634</v>
      </c>
      <c r="J1095" s="13">
        <f t="shared" si="207"/>
        <v>29.772576552575089</v>
      </c>
      <c r="K1095" s="13">
        <f t="shared" si="208"/>
        <v>0.16612238630554543</v>
      </c>
      <c r="L1095" s="13">
        <f t="shared" si="209"/>
        <v>0</v>
      </c>
      <c r="M1095" s="13">
        <f t="shared" ref="M1095:M1158" si="214">L1095+M1094-N1094</f>
        <v>5.0435888810221111E-2</v>
      </c>
      <c r="N1095" s="13">
        <f t="shared" si="210"/>
        <v>3.1270251062337086E-2</v>
      </c>
      <c r="O1095" s="13">
        <f t="shared" si="211"/>
        <v>3.1270251062337086E-2</v>
      </c>
      <c r="Q1095">
        <v>24.21914793685826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23.772351197189082</v>
      </c>
      <c r="G1096" s="13">
        <f t="shared" si="205"/>
        <v>0</v>
      </c>
      <c r="H1096" s="13">
        <f t="shared" si="206"/>
        <v>23.772351197189082</v>
      </c>
      <c r="I1096" s="16">
        <f t="shared" si="213"/>
        <v>23.938473583494627</v>
      </c>
      <c r="J1096" s="13">
        <f t="shared" si="207"/>
        <v>23.884360767346607</v>
      </c>
      <c r="K1096" s="13">
        <f t="shared" si="208"/>
        <v>5.4112816148020215E-2</v>
      </c>
      <c r="L1096" s="13">
        <f t="shared" si="209"/>
        <v>0</v>
      </c>
      <c r="M1096" s="13">
        <f t="shared" si="214"/>
        <v>1.9165637747884025E-2</v>
      </c>
      <c r="N1096" s="13">
        <f t="shared" si="210"/>
        <v>1.1882695403688096E-2</v>
      </c>
      <c r="O1096" s="13">
        <f t="shared" si="211"/>
        <v>1.1882695403688096E-2</v>
      </c>
      <c r="Q1096">
        <v>27.51321387096775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13.45613260678436</v>
      </c>
      <c r="G1097" s="13">
        <f t="shared" si="205"/>
        <v>0</v>
      </c>
      <c r="H1097" s="13">
        <f t="shared" si="206"/>
        <v>13.45613260678436</v>
      </c>
      <c r="I1097" s="16">
        <f t="shared" si="213"/>
        <v>13.51024542293238</v>
      </c>
      <c r="J1097" s="13">
        <f t="shared" si="207"/>
        <v>13.497823638183757</v>
      </c>
      <c r="K1097" s="13">
        <f t="shared" si="208"/>
        <v>1.242178474862321E-2</v>
      </c>
      <c r="L1097" s="13">
        <f t="shared" si="209"/>
        <v>0</v>
      </c>
      <c r="M1097" s="13">
        <f t="shared" si="214"/>
        <v>7.2829423441959293E-3</v>
      </c>
      <c r="N1097" s="13">
        <f t="shared" si="210"/>
        <v>4.5154242534014765E-3</v>
      </c>
      <c r="O1097" s="13">
        <f t="shared" si="211"/>
        <v>4.5154242534014765E-3</v>
      </c>
      <c r="Q1097">
        <v>25.750332103621101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3.1640164319830641</v>
      </c>
      <c r="G1098" s="13">
        <f t="shared" si="205"/>
        <v>0</v>
      </c>
      <c r="H1098" s="13">
        <f t="shared" si="206"/>
        <v>3.1640164319830641</v>
      </c>
      <c r="I1098" s="16">
        <f t="shared" si="213"/>
        <v>3.1764382167316874</v>
      </c>
      <c r="J1098" s="13">
        <f t="shared" si="207"/>
        <v>3.1762258165779431</v>
      </c>
      <c r="K1098" s="13">
        <f t="shared" si="208"/>
        <v>2.1240015374424104E-4</v>
      </c>
      <c r="L1098" s="13">
        <f t="shared" si="209"/>
        <v>0</v>
      </c>
      <c r="M1098" s="13">
        <f t="shared" si="214"/>
        <v>2.7675180907944527E-3</v>
      </c>
      <c r="N1098" s="13">
        <f t="shared" si="210"/>
        <v>1.7158612162925606E-3</v>
      </c>
      <c r="O1098" s="13">
        <f t="shared" si="211"/>
        <v>1.7158612162925606E-3</v>
      </c>
      <c r="Q1098">
        <v>23.791220270224098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43.971280310192768</v>
      </c>
      <c r="G1099" s="13">
        <f t="shared" si="205"/>
        <v>0.72284963484906373</v>
      </c>
      <c r="H1099" s="13">
        <f t="shared" si="206"/>
        <v>43.248430675343705</v>
      </c>
      <c r="I1099" s="16">
        <f t="shared" si="213"/>
        <v>43.248643075497448</v>
      </c>
      <c r="J1099" s="13">
        <f t="shared" si="207"/>
        <v>42.400310922988929</v>
      </c>
      <c r="K1099" s="13">
        <f t="shared" si="208"/>
        <v>0.84833215250851879</v>
      </c>
      <c r="L1099" s="13">
        <f t="shared" si="209"/>
        <v>0</v>
      </c>
      <c r="M1099" s="13">
        <f t="shared" si="214"/>
        <v>1.0516568745018921E-3</v>
      </c>
      <c r="N1099" s="13">
        <f t="shared" si="210"/>
        <v>6.5202726219117308E-4</v>
      </c>
      <c r="O1099" s="13">
        <f t="shared" si="211"/>
        <v>0.72350166211125488</v>
      </c>
      <c r="Q1099">
        <v>20.32812120166961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27.10290267499489</v>
      </c>
      <c r="G1100" s="13">
        <f t="shared" si="205"/>
        <v>0</v>
      </c>
      <c r="H1100" s="13">
        <f t="shared" si="206"/>
        <v>27.10290267499489</v>
      </c>
      <c r="I1100" s="16">
        <f t="shared" si="213"/>
        <v>27.951234827503409</v>
      </c>
      <c r="J1100" s="13">
        <f t="shared" si="207"/>
        <v>27.572571505551302</v>
      </c>
      <c r="K1100" s="13">
        <f t="shared" si="208"/>
        <v>0.37866332195210717</v>
      </c>
      <c r="L1100" s="13">
        <f t="shared" si="209"/>
        <v>0</v>
      </c>
      <c r="M1100" s="13">
        <f t="shared" si="214"/>
        <v>3.9962961231071903E-4</v>
      </c>
      <c r="N1100" s="13">
        <f t="shared" si="210"/>
        <v>2.4777035963264579E-4</v>
      </c>
      <c r="O1100" s="13">
        <f t="shared" si="211"/>
        <v>2.4777035963264579E-4</v>
      </c>
      <c r="Q1100">
        <v>16.837305117358891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102.47477578876909</v>
      </c>
      <c r="G1101" s="13">
        <f t="shared" si="205"/>
        <v>10.514386750631079</v>
      </c>
      <c r="H1101" s="13">
        <f t="shared" si="206"/>
        <v>91.960389038138018</v>
      </c>
      <c r="I1101" s="16">
        <f t="shared" si="213"/>
        <v>92.339052360090122</v>
      </c>
      <c r="J1101" s="13">
        <f t="shared" si="207"/>
        <v>79.409171834921779</v>
      </c>
      <c r="K1101" s="13">
        <f t="shared" si="208"/>
        <v>12.929880525168343</v>
      </c>
      <c r="L1101" s="13">
        <f t="shared" si="209"/>
        <v>0</v>
      </c>
      <c r="M1101" s="13">
        <f t="shared" si="214"/>
        <v>1.5185925267807325E-4</v>
      </c>
      <c r="N1101" s="13">
        <f t="shared" si="210"/>
        <v>9.4152736660405408E-5</v>
      </c>
      <c r="O1101" s="13">
        <f t="shared" si="211"/>
        <v>10.514480903367739</v>
      </c>
      <c r="Q1101">
        <v>15.73813119690341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148.3575947330821</v>
      </c>
      <c r="G1102" s="13">
        <f t="shared" si="205"/>
        <v>18.193642853105587</v>
      </c>
      <c r="H1102" s="13">
        <f t="shared" si="206"/>
        <v>130.16395187997651</v>
      </c>
      <c r="I1102" s="16">
        <f t="shared" si="213"/>
        <v>143.09383240514484</v>
      </c>
      <c r="J1102" s="13">
        <f t="shared" si="207"/>
        <v>99.716203385639261</v>
      </c>
      <c r="K1102" s="13">
        <f t="shared" si="208"/>
        <v>43.377629019505576</v>
      </c>
      <c r="L1102" s="13">
        <f t="shared" si="209"/>
        <v>16.009498663834716</v>
      </c>
      <c r="M1102" s="13">
        <f t="shared" si="214"/>
        <v>16.009556370350733</v>
      </c>
      <c r="N1102" s="13">
        <f t="shared" si="210"/>
        <v>9.9259249496174551</v>
      </c>
      <c r="O1102" s="13">
        <f t="shared" si="211"/>
        <v>28.11956780272304</v>
      </c>
      <c r="Q1102">
        <v>14.120300270082801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53.093262786668099</v>
      </c>
      <c r="G1103" s="13">
        <f t="shared" si="205"/>
        <v>2.2495657610782942</v>
      </c>
      <c r="H1103" s="13">
        <f t="shared" si="206"/>
        <v>50.843697025589805</v>
      </c>
      <c r="I1103" s="16">
        <f t="shared" si="213"/>
        <v>78.211827381260662</v>
      </c>
      <c r="J1103" s="13">
        <f t="shared" si="207"/>
        <v>69.035987630242673</v>
      </c>
      <c r="K1103" s="13">
        <f t="shared" si="208"/>
        <v>9.175839751017989</v>
      </c>
      <c r="L1103" s="13">
        <f t="shared" si="209"/>
        <v>0</v>
      </c>
      <c r="M1103" s="13">
        <f t="shared" si="214"/>
        <v>6.083631420733278</v>
      </c>
      <c r="N1103" s="13">
        <f t="shared" si="210"/>
        <v>3.7718514808546324</v>
      </c>
      <c r="O1103" s="13">
        <f t="shared" si="211"/>
        <v>6.0214172419329266</v>
      </c>
      <c r="Q1103">
        <v>14.912794651612909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79.676808769454581</v>
      </c>
      <c r="G1104" s="13">
        <f t="shared" si="205"/>
        <v>6.6987661897068707</v>
      </c>
      <c r="H1104" s="13">
        <f t="shared" si="206"/>
        <v>72.978042579747708</v>
      </c>
      <c r="I1104" s="16">
        <f t="shared" si="213"/>
        <v>82.153882330765697</v>
      </c>
      <c r="J1104" s="13">
        <f t="shared" si="207"/>
        <v>72.291373819316576</v>
      </c>
      <c r="K1104" s="13">
        <f t="shared" si="208"/>
        <v>9.8625085114491213</v>
      </c>
      <c r="L1104" s="13">
        <f t="shared" si="209"/>
        <v>0</v>
      </c>
      <c r="M1104" s="13">
        <f t="shared" si="214"/>
        <v>2.3117799398786456</v>
      </c>
      <c r="N1104" s="13">
        <f t="shared" si="210"/>
        <v>1.4333035627247603</v>
      </c>
      <c r="O1104" s="13">
        <f t="shared" si="211"/>
        <v>8.1320697524316312</v>
      </c>
      <c r="Q1104">
        <v>15.41926998829538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61.511211581468757</v>
      </c>
      <c r="G1105" s="13">
        <f t="shared" si="205"/>
        <v>3.6584500916432368</v>
      </c>
      <c r="H1105" s="13">
        <f t="shared" si="206"/>
        <v>57.852761489825518</v>
      </c>
      <c r="I1105" s="16">
        <f t="shared" si="213"/>
        <v>67.715270001274632</v>
      </c>
      <c r="J1105" s="13">
        <f t="shared" si="207"/>
        <v>63.568717505369314</v>
      </c>
      <c r="K1105" s="13">
        <f t="shared" si="208"/>
        <v>4.1465524959053184</v>
      </c>
      <c r="L1105" s="13">
        <f t="shared" si="209"/>
        <v>0</v>
      </c>
      <c r="M1105" s="13">
        <f t="shared" si="214"/>
        <v>0.87847637715388527</v>
      </c>
      <c r="N1105" s="13">
        <f t="shared" si="210"/>
        <v>0.54465535383540886</v>
      </c>
      <c r="O1105" s="13">
        <f t="shared" si="211"/>
        <v>4.2031054454786458</v>
      </c>
      <c r="Q1105">
        <v>18.158224323862569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40.251572799378643</v>
      </c>
      <c r="G1106" s="13">
        <f t="shared" si="205"/>
        <v>0.10029445495682877</v>
      </c>
      <c r="H1106" s="13">
        <f t="shared" si="206"/>
        <v>40.151278344421812</v>
      </c>
      <c r="I1106" s="16">
        <f t="shared" si="213"/>
        <v>44.29783084032713</v>
      </c>
      <c r="J1106" s="13">
        <f t="shared" si="207"/>
        <v>43.728143960046445</v>
      </c>
      <c r="K1106" s="13">
        <f t="shared" si="208"/>
        <v>0.5696868802806847</v>
      </c>
      <c r="L1106" s="13">
        <f t="shared" si="209"/>
        <v>0</v>
      </c>
      <c r="M1106" s="13">
        <f t="shared" si="214"/>
        <v>0.33382102331847641</v>
      </c>
      <c r="N1106" s="13">
        <f t="shared" si="210"/>
        <v>0.20696903445745538</v>
      </c>
      <c r="O1106" s="13">
        <f t="shared" si="211"/>
        <v>0.30726348941428416</v>
      </c>
      <c r="Q1106">
        <v>23.732866772940351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22.382787311920499</v>
      </c>
      <c r="G1107" s="13">
        <f t="shared" si="205"/>
        <v>0</v>
      </c>
      <c r="H1107" s="13">
        <f t="shared" si="206"/>
        <v>22.382787311920499</v>
      </c>
      <c r="I1107" s="16">
        <f t="shared" si="213"/>
        <v>22.952474192201183</v>
      </c>
      <c r="J1107" s="13">
        <f t="shared" si="207"/>
        <v>22.879997226740464</v>
      </c>
      <c r="K1107" s="13">
        <f t="shared" si="208"/>
        <v>7.2476965460719356E-2</v>
      </c>
      <c r="L1107" s="13">
        <f t="shared" si="209"/>
        <v>0</v>
      </c>
      <c r="M1107" s="13">
        <f t="shared" si="214"/>
        <v>0.12685198886102103</v>
      </c>
      <c r="N1107" s="13">
        <f t="shared" si="210"/>
        <v>7.8648233093833037E-2</v>
      </c>
      <c r="O1107" s="13">
        <f t="shared" si="211"/>
        <v>7.8648233093833037E-2</v>
      </c>
      <c r="Q1107">
        <v>24.475910589111791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1.129478577350407</v>
      </c>
      <c r="G1108" s="13">
        <f t="shared" si="205"/>
        <v>0</v>
      </c>
      <c r="H1108" s="13">
        <f t="shared" si="206"/>
        <v>1.129478577350407</v>
      </c>
      <c r="I1108" s="16">
        <f t="shared" si="213"/>
        <v>1.2019555428111264</v>
      </c>
      <c r="J1108" s="13">
        <f t="shared" si="207"/>
        <v>1.2019438721335853</v>
      </c>
      <c r="K1108" s="13">
        <f t="shared" si="208"/>
        <v>1.1670677541042451E-5</v>
      </c>
      <c r="L1108" s="13">
        <f t="shared" si="209"/>
        <v>0</v>
      </c>
      <c r="M1108" s="13">
        <f t="shared" si="214"/>
        <v>4.8203755767187995E-2</v>
      </c>
      <c r="N1108" s="13">
        <f t="shared" si="210"/>
        <v>2.9886328575656557E-2</v>
      </c>
      <c r="O1108" s="13">
        <f t="shared" si="211"/>
        <v>2.9886328575656557E-2</v>
      </c>
      <c r="Q1108">
        <v>23.691699759224448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26.976249349891081</v>
      </c>
      <c r="G1109" s="13">
        <f t="shared" si="205"/>
        <v>0</v>
      </c>
      <c r="H1109" s="13">
        <f t="shared" si="206"/>
        <v>26.976249349891081</v>
      </c>
      <c r="I1109" s="16">
        <f t="shared" si="213"/>
        <v>26.976261020568622</v>
      </c>
      <c r="J1109" s="13">
        <f t="shared" si="207"/>
        <v>26.91168355053334</v>
      </c>
      <c r="K1109" s="13">
        <f t="shared" si="208"/>
        <v>6.4577470035281692E-2</v>
      </c>
      <c r="L1109" s="13">
        <f t="shared" si="209"/>
        <v>0</v>
      </c>
      <c r="M1109" s="13">
        <f t="shared" si="214"/>
        <v>1.8317427191531437E-2</v>
      </c>
      <c r="N1109" s="13">
        <f t="shared" si="210"/>
        <v>1.1356804858749492E-2</v>
      </c>
      <c r="O1109" s="13">
        <f t="shared" si="211"/>
        <v>1.1356804858749492E-2</v>
      </c>
      <c r="Q1109">
        <v>28.84977887096775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31.79130651115025</v>
      </c>
      <c r="G1110" s="13">
        <f t="shared" si="205"/>
        <v>0</v>
      </c>
      <c r="H1110" s="13">
        <f t="shared" si="206"/>
        <v>31.79130651115025</v>
      </c>
      <c r="I1110" s="16">
        <f t="shared" si="213"/>
        <v>31.855883981185531</v>
      </c>
      <c r="J1110" s="13">
        <f t="shared" si="207"/>
        <v>31.671016436562013</v>
      </c>
      <c r="K1110" s="13">
        <f t="shared" si="208"/>
        <v>0.1848675446235184</v>
      </c>
      <c r="L1110" s="13">
        <f t="shared" si="209"/>
        <v>0</v>
      </c>
      <c r="M1110" s="13">
        <f t="shared" si="214"/>
        <v>6.9606223327819457E-3</v>
      </c>
      <c r="N1110" s="13">
        <f t="shared" si="210"/>
        <v>4.3155858463248065E-3</v>
      </c>
      <c r="O1110" s="13">
        <f t="shared" si="211"/>
        <v>4.3155858463248065E-3</v>
      </c>
      <c r="Q1110">
        <v>24.78432841216037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4.6869884281141676</v>
      </c>
      <c r="G1111" s="13">
        <f t="shared" si="205"/>
        <v>0</v>
      </c>
      <c r="H1111" s="13">
        <f t="shared" si="206"/>
        <v>4.6869884281141676</v>
      </c>
      <c r="I1111" s="16">
        <f t="shared" si="213"/>
        <v>4.871855972737686</v>
      </c>
      <c r="J1111" s="13">
        <f t="shared" si="207"/>
        <v>4.871178095517152</v>
      </c>
      <c r="K1111" s="13">
        <f t="shared" si="208"/>
        <v>6.7787722053402888E-4</v>
      </c>
      <c r="L1111" s="13">
        <f t="shared" si="209"/>
        <v>0</v>
      </c>
      <c r="M1111" s="13">
        <f t="shared" si="214"/>
        <v>2.6450364864571392E-3</v>
      </c>
      <c r="N1111" s="13">
        <f t="shared" si="210"/>
        <v>1.6399226216034263E-3</v>
      </c>
      <c r="O1111" s="13">
        <f t="shared" si="211"/>
        <v>1.6399226216034263E-3</v>
      </c>
      <c r="Q1111">
        <v>24.66752101096888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26.105949443307601</v>
      </c>
      <c r="G1112" s="13">
        <f t="shared" si="205"/>
        <v>0</v>
      </c>
      <c r="H1112" s="13">
        <f t="shared" si="206"/>
        <v>26.105949443307601</v>
      </c>
      <c r="I1112" s="16">
        <f t="shared" si="213"/>
        <v>26.106627320528133</v>
      </c>
      <c r="J1112" s="13">
        <f t="shared" si="207"/>
        <v>25.806101531378566</v>
      </c>
      <c r="K1112" s="13">
        <f t="shared" si="208"/>
        <v>0.3005257891495674</v>
      </c>
      <c r="L1112" s="13">
        <f t="shared" si="209"/>
        <v>0</v>
      </c>
      <c r="M1112" s="13">
        <f t="shared" si="214"/>
        <v>1.0051138648537129E-3</v>
      </c>
      <c r="N1112" s="13">
        <f t="shared" si="210"/>
        <v>6.2317059620930202E-4</v>
      </c>
      <c r="O1112" s="13">
        <f t="shared" si="211"/>
        <v>6.2317059620930202E-4</v>
      </c>
      <c r="Q1112">
        <v>17.046088507585701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101.6658223981576</v>
      </c>
      <c r="G1113" s="13">
        <f t="shared" si="205"/>
        <v>10.378994889267672</v>
      </c>
      <c r="H1113" s="13">
        <f t="shared" si="206"/>
        <v>91.286827508889928</v>
      </c>
      <c r="I1113" s="16">
        <f t="shared" si="213"/>
        <v>91.587353298039488</v>
      </c>
      <c r="J1113" s="13">
        <f t="shared" si="207"/>
        <v>80.623656993777985</v>
      </c>
      <c r="K1113" s="13">
        <f t="shared" si="208"/>
        <v>10.963696304261504</v>
      </c>
      <c r="L1113" s="13">
        <f t="shared" si="209"/>
        <v>0</v>
      </c>
      <c r="M1113" s="13">
        <f t="shared" si="214"/>
        <v>3.819432686444109E-4</v>
      </c>
      <c r="N1113" s="13">
        <f t="shared" si="210"/>
        <v>2.3680482655953476E-4</v>
      </c>
      <c r="O1113" s="13">
        <f t="shared" si="211"/>
        <v>10.379231694094232</v>
      </c>
      <c r="Q1113">
        <v>16.993567077353109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75.29087113809048</v>
      </c>
      <c r="G1114" s="13">
        <f t="shared" si="205"/>
        <v>5.9647062715138981</v>
      </c>
      <c r="H1114" s="13">
        <f t="shared" si="206"/>
        <v>69.326164866576576</v>
      </c>
      <c r="I1114" s="16">
        <f t="shared" si="213"/>
        <v>80.28986117083808</v>
      </c>
      <c r="J1114" s="13">
        <f t="shared" si="207"/>
        <v>69.904406031383857</v>
      </c>
      <c r="K1114" s="13">
        <f t="shared" si="208"/>
        <v>10.385455139454223</v>
      </c>
      <c r="L1114" s="13">
        <f t="shared" si="209"/>
        <v>0</v>
      </c>
      <c r="M1114" s="13">
        <f t="shared" si="214"/>
        <v>1.4513844208487614E-4</v>
      </c>
      <c r="N1114" s="13">
        <f t="shared" si="210"/>
        <v>8.9985834092623203E-5</v>
      </c>
      <c r="O1114" s="13">
        <f t="shared" si="211"/>
        <v>5.9647962573479907</v>
      </c>
      <c r="Q1114">
        <v>14.436318151612911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71.058124417907422</v>
      </c>
      <c r="G1115" s="13">
        <f t="shared" si="205"/>
        <v>5.2562854109594381</v>
      </c>
      <c r="H1115" s="13">
        <f t="shared" si="206"/>
        <v>65.801839006947986</v>
      </c>
      <c r="I1115" s="16">
        <f t="shared" si="213"/>
        <v>76.187294146402209</v>
      </c>
      <c r="J1115" s="13">
        <f t="shared" si="207"/>
        <v>66.344459250340904</v>
      </c>
      <c r="K1115" s="13">
        <f t="shared" si="208"/>
        <v>9.842834896061305</v>
      </c>
      <c r="L1115" s="13">
        <f t="shared" si="209"/>
        <v>0</v>
      </c>
      <c r="M1115" s="13">
        <f t="shared" si="214"/>
        <v>5.5152607992252941E-5</v>
      </c>
      <c r="N1115" s="13">
        <f t="shared" si="210"/>
        <v>3.4194616955196822E-5</v>
      </c>
      <c r="O1115" s="13">
        <f t="shared" si="211"/>
        <v>5.256319605576393</v>
      </c>
      <c r="Q1115">
        <v>13.688498948595891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53.075269414036669</v>
      </c>
      <c r="G1116" s="13">
        <f t="shared" si="205"/>
        <v>2.2465542696363299</v>
      </c>
      <c r="H1116" s="13">
        <f t="shared" si="206"/>
        <v>50.828715144400341</v>
      </c>
      <c r="I1116" s="16">
        <f t="shared" si="213"/>
        <v>60.671550040461646</v>
      </c>
      <c r="J1116" s="13">
        <f t="shared" si="207"/>
        <v>57.213025773146377</v>
      </c>
      <c r="K1116" s="13">
        <f t="shared" si="208"/>
        <v>3.4585242673152692</v>
      </c>
      <c r="L1116" s="13">
        <f t="shared" si="209"/>
        <v>0</v>
      </c>
      <c r="M1116" s="13">
        <f t="shared" si="214"/>
        <v>2.095799103705612E-5</v>
      </c>
      <c r="N1116" s="13">
        <f t="shared" si="210"/>
        <v>1.2993954442974794E-5</v>
      </c>
      <c r="O1116" s="13">
        <f t="shared" si="211"/>
        <v>2.246567263590773</v>
      </c>
      <c r="Q1116">
        <v>17.157570668027709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68.964967271343482</v>
      </c>
      <c r="G1117" s="13">
        <f t="shared" si="205"/>
        <v>4.9059606017820032</v>
      </c>
      <c r="H1117" s="13">
        <f t="shared" si="206"/>
        <v>64.059006669561484</v>
      </c>
      <c r="I1117" s="16">
        <f t="shared" si="213"/>
        <v>67.517530936876753</v>
      </c>
      <c r="J1117" s="13">
        <f t="shared" si="207"/>
        <v>64.204667153059674</v>
      </c>
      <c r="K1117" s="13">
        <f t="shared" si="208"/>
        <v>3.3128637838170789</v>
      </c>
      <c r="L1117" s="13">
        <f t="shared" si="209"/>
        <v>0</v>
      </c>
      <c r="M1117" s="13">
        <f t="shared" si="214"/>
        <v>7.9640365940813252E-6</v>
      </c>
      <c r="N1117" s="13">
        <f t="shared" si="210"/>
        <v>4.9377026883304214E-6</v>
      </c>
      <c r="O1117" s="13">
        <f t="shared" si="211"/>
        <v>4.9059655394846917</v>
      </c>
      <c r="Q1117">
        <v>19.81950754298154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2.7757674741996592</v>
      </c>
      <c r="G1118" s="13">
        <f t="shared" si="205"/>
        <v>0</v>
      </c>
      <c r="H1118" s="13">
        <f t="shared" si="206"/>
        <v>2.7757674741996592</v>
      </c>
      <c r="I1118" s="16">
        <f t="shared" si="213"/>
        <v>6.0886312580167381</v>
      </c>
      <c r="J1118" s="13">
        <f t="shared" si="207"/>
        <v>6.0874427030556024</v>
      </c>
      <c r="K1118" s="13">
        <f t="shared" si="208"/>
        <v>1.1885549611356794E-3</v>
      </c>
      <c r="L1118" s="13">
        <f t="shared" si="209"/>
        <v>0</v>
      </c>
      <c r="M1118" s="13">
        <f t="shared" si="214"/>
        <v>3.0263339057509038E-6</v>
      </c>
      <c r="N1118" s="13">
        <f t="shared" si="210"/>
        <v>1.8763270215655603E-6</v>
      </c>
      <c r="O1118" s="13">
        <f t="shared" si="211"/>
        <v>1.8763270215655603E-6</v>
      </c>
      <c r="Q1118">
        <v>25.438191142760541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60.731725096865993</v>
      </c>
      <c r="G1119" s="13">
        <f t="shared" si="205"/>
        <v>3.5279900091677656</v>
      </c>
      <c r="H1119" s="13">
        <f t="shared" si="206"/>
        <v>57.203735087698227</v>
      </c>
      <c r="I1119" s="16">
        <f t="shared" si="213"/>
        <v>57.204923642659367</v>
      </c>
      <c r="J1119" s="13">
        <f t="shared" si="207"/>
        <v>56.384452100909357</v>
      </c>
      <c r="K1119" s="13">
        <f t="shared" si="208"/>
        <v>0.82047154175000969</v>
      </c>
      <c r="L1119" s="13">
        <f t="shared" si="209"/>
        <v>0</v>
      </c>
      <c r="M1119" s="13">
        <f t="shared" si="214"/>
        <v>1.1500068841853435E-6</v>
      </c>
      <c r="N1119" s="13">
        <f t="shared" si="210"/>
        <v>7.1300426819491299E-7</v>
      </c>
      <c r="O1119" s="13">
        <f t="shared" si="211"/>
        <v>3.5279907221720337</v>
      </c>
      <c r="Q1119">
        <v>26.61116761155499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23.775133638772449</v>
      </c>
      <c r="G1120" s="13">
        <f t="shared" si="205"/>
        <v>0</v>
      </c>
      <c r="H1120" s="13">
        <f t="shared" si="206"/>
        <v>23.775133638772449</v>
      </c>
      <c r="I1120" s="16">
        <f t="shared" si="213"/>
        <v>24.595605180522458</v>
      </c>
      <c r="J1120" s="13">
        <f t="shared" si="207"/>
        <v>24.536799968758725</v>
      </c>
      <c r="K1120" s="13">
        <f t="shared" si="208"/>
        <v>5.8805211763733212E-2</v>
      </c>
      <c r="L1120" s="13">
        <f t="shared" si="209"/>
        <v>0</v>
      </c>
      <c r="M1120" s="13">
        <f t="shared" si="214"/>
        <v>4.3700261599043051E-7</v>
      </c>
      <c r="N1120" s="13">
        <f t="shared" si="210"/>
        <v>2.7094162191406689E-7</v>
      </c>
      <c r="O1120" s="13">
        <f t="shared" si="211"/>
        <v>2.7094162191406689E-7</v>
      </c>
      <c r="Q1120">
        <v>27.497741026867249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22.959464771515659</v>
      </c>
      <c r="G1121" s="13">
        <f t="shared" si="205"/>
        <v>0</v>
      </c>
      <c r="H1121" s="13">
        <f t="shared" si="206"/>
        <v>22.959464771515659</v>
      </c>
      <c r="I1121" s="16">
        <f t="shared" si="213"/>
        <v>23.018269983279392</v>
      </c>
      <c r="J1121" s="13">
        <f t="shared" si="207"/>
        <v>22.981829704447982</v>
      </c>
      <c r="K1121" s="13">
        <f t="shared" si="208"/>
        <v>3.6440278831410211E-2</v>
      </c>
      <c r="L1121" s="13">
        <f t="shared" si="209"/>
        <v>0</v>
      </c>
      <c r="M1121" s="13">
        <f t="shared" si="214"/>
        <v>1.6606099407636362E-7</v>
      </c>
      <c r="N1121" s="13">
        <f t="shared" si="210"/>
        <v>1.0295781632734545E-7</v>
      </c>
      <c r="O1121" s="13">
        <f t="shared" si="211"/>
        <v>1.0295781632734545E-7</v>
      </c>
      <c r="Q1121">
        <v>29.574475870967749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11.539088650376049</v>
      </c>
      <c r="G1122" s="13">
        <f t="shared" si="205"/>
        <v>0</v>
      </c>
      <c r="H1122" s="13">
        <f t="shared" si="206"/>
        <v>11.539088650376049</v>
      </c>
      <c r="I1122" s="16">
        <f t="shared" si="213"/>
        <v>11.57552892920746</v>
      </c>
      <c r="J1122" s="13">
        <f t="shared" si="207"/>
        <v>11.568377364796245</v>
      </c>
      <c r="K1122" s="13">
        <f t="shared" si="208"/>
        <v>7.1515644112150056E-3</v>
      </c>
      <c r="L1122" s="13">
        <f t="shared" si="209"/>
        <v>0</v>
      </c>
      <c r="M1122" s="13">
        <f t="shared" si="214"/>
        <v>6.3103177749018172E-8</v>
      </c>
      <c r="N1122" s="13">
        <f t="shared" si="210"/>
        <v>3.9123970204391264E-8</v>
      </c>
      <c r="O1122" s="13">
        <f t="shared" si="211"/>
        <v>3.9123970204391264E-8</v>
      </c>
      <c r="Q1122">
        <v>26.393865887668341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66.904239407551145</v>
      </c>
      <c r="G1123" s="13">
        <f t="shared" si="205"/>
        <v>4.5610633747225044</v>
      </c>
      <c r="H1123" s="13">
        <f t="shared" si="206"/>
        <v>62.343176032828637</v>
      </c>
      <c r="I1123" s="16">
        <f t="shared" si="213"/>
        <v>62.350327597239854</v>
      </c>
      <c r="J1123" s="13">
        <f t="shared" si="207"/>
        <v>60.572625043186143</v>
      </c>
      <c r="K1123" s="13">
        <f t="shared" si="208"/>
        <v>1.777702554053711</v>
      </c>
      <c r="L1123" s="13">
        <f t="shared" si="209"/>
        <v>0</v>
      </c>
      <c r="M1123" s="13">
        <f t="shared" si="214"/>
        <v>2.3979207544626908E-8</v>
      </c>
      <c r="N1123" s="13">
        <f t="shared" si="210"/>
        <v>1.4867108677668683E-8</v>
      </c>
      <c r="O1123" s="13">
        <f t="shared" si="211"/>
        <v>4.5610633895896129</v>
      </c>
      <c r="Q1123">
        <v>22.761253957336748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20.678336755257821</v>
      </c>
      <c r="G1124" s="13">
        <f t="shared" si="205"/>
        <v>0</v>
      </c>
      <c r="H1124" s="13">
        <f t="shared" si="206"/>
        <v>20.678336755257821</v>
      </c>
      <c r="I1124" s="16">
        <f t="shared" si="213"/>
        <v>22.456039309311532</v>
      </c>
      <c r="J1124" s="13">
        <f t="shared" si="207"/>
        <v>22.301128516617208</v>
      </c>
      <c r="K1124" s="13">
        <f t="shared" si="208"/>
        <v>0.15491079269432362</v>
      </c>
      <c r="L1124" s="13">
        <f t="shared" si="209"/>
        <v>0</v>
      </c>
      <c r="M1124" s="13">
        <f t="shared" si="214"/>
        <v>9.112098866958225E-9</v>
      </c>
      <c r="N1124" s="13">
        <f t="shared" si="210"/>
        <v>5.6495012975140997E-9</v>
      </c>
      <c r="O1124" s="13">
        <f t="shared" si="211"/>
        <v>5.6495012975140997E-9</v>
      </c>
      <c r="Q1124">
        <v>18.588218800463931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86.973421854512836</v>
      </c>
      <c r="G1125" s="13">
        <f t="shared" si="205"/>
        <v>7.9199762602745585</v>
      </c>
      <c r="H1125" s="13">
        <f t="shared" si="206"/>
        <v>79.053445594238283</v>
      </c>
      <c r="I1125" s="16">
        <f t="shared" si="213"/>
        <v>79.208356386932607</v>
      </c>
      <c r="J1125" s="13">
        <f t="shared" si="207"/>
        <v>66.738586408183821</v>
      </c>
      <c r="K1125" s="13">
        <f t="shared" si="208"/>
        <v>12.469769978748786</v>
      </c>
      <c r="L1125" s="13">
        <f t="shared" si="209"/>
        <v>0</v>
      </c>
      <c r="M1125" s="13">
        <f t="shared" si="214"/>
        <v>3.4625975694441253E-9</v>
      </c>
      <c r="N1125" s="13">
        <f t="shared" si="210"/>
        <v>2.1468104930553577E-9</v>
      </c>
      <c r="O1125" s="13">
        <f t="shared" si="211"/>
        <v>7.9199762624213692</v>
      </c>
      <c r="Q1125">
        <v>12.444089525642941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80.297550469119571</v>
      </c>
      <c r="G1126" s="13">
        <f t="shared" si="205"/>
        <v>6.8026576810077461</v>
      </c>
      <c r="H1126" s="13">
        <f t="shared" si="206"/>
        <v>73.494892788111827</v>
      </c>
      <c r="I1126" s="16">
        <f t="shared" si="213"/>
        <v>85.964662766860613</v>
      </c>
      <c r="J1126" s="13">
        <f t="shared" si="207"/>
        <v>72.764839617266631</v>
      </c>
      <c r="K1126" s="13">
        <f t="shared" si="208"/>
        <v>13.199823149593982</v>
      </c>
      <c r="L1126" s="13">
        <f t="shared" si="209"/>
        <v>0</v>
      </c>
      <c r="M1126" s="13">
        <f t="shared" si="214"/>
        <v>1.3157870763887676E-9</v>
      </c>
      <c r="N1126" s="13">
        <f t="shared" si="210"/>
        <v>8.1578798736103584E-10</v>
      </c>
      <c r="O1126" s="13">
        <f t="shared" si="211"/>
        <v>6.8026576818235345</v>
      </c>
      <c r="Q1126">
        <v>13.870666479855981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123.6779783284652</v>
      </c>
      <c r="G1127" s="13">
        <f t="shared" si="205"/>
        <v>14.063096839533449</v>
      </c>
      <c r="H1127" s="13">
        <f t="shared" si="206"/>
        <v>109.61488148893176</v>
      </c>
      <c r="I1127" s="16">
        <f t="shared" si="213"/>
        <v>122.81470463852574</v>
      </c>
      <c r="J1127" s="13">
        <f t="shared" si="207"/>
        <v>86.419197057038232</v>
      </c>
      <c r="K1127" s="13">
        <f t="shared" si="208"/>
        <v>36.395507581487507</v>
      </c>
      <c r="L1127" s="13">
        <f t="shared" si="209"/>
        <v>11.757259485022267</v>
      </c>
      <c r="M1127" s="13">
        <f t="shared" si="214"/>
        <v>11.757259485522265</v>
      </c>
      <c r="N1127" s="13">
        <f t="shared" si="210"/>
        <v>7.2895008810238044</v>
      </c>
      <c r="O1127" s="13">
        <f t="shared" si="211"/>
        <v>21.352597720557252</v>
      </c>
      <c r="Q1127">
        <v>12.170133651612909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20.336885494728239</v>
      </c>
      <c r="G1128" s="13">
        <f t="shared" si="205"/>
        <v>0</v>
      </c>
      <c r="H1128" s="13">
        <f t="shared" si="206"/>
        <v>20.336885494728239</v>
      </c>
      <c r="I1128" s="16">
        <f t="shared" si="213"/>
        <v>44.975133591193476</v>
      </c>
      <c r="J1128" s="13">
        <f t="shared" si="207"/>
        <v>43.491369844569398</v>
      </c>
      <c r="K1128" s="13">
        <f t="shared" si="208"/>
        <v>1.4837637466240778</v>
      </c>
      <c r="L1128" s="13">
        <f t="shared" si="209"/>
        <v>0</v>
      </c>
      <c r="M1128" s="13">
        <f t="shared" si="214"/>
        <v>4.467758604498461</v>
      </c>
      <c r="N1128" s="13">
        <f t="shared" si="210"/>
        <v>2.7700103347890459</v>
      </c>
      <c r="O1128" s="13">
        <f t="shared" si="211"/>
        <v>2.7700103347890459</v>
      </c>
      <c r="Q1128">
        <v>17.059439067871079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8.6032100268092684</v>
      </c>
      <c r="G1129" s="13">
        <f t="shared" si="205"/>
        <v>0</v>
      </c>
      <c r="H1129" s="13">
        <f t="shared" si="206"/>
        <v>8.6032100268092684</v>
      </c>
      <c r="I1129" s="16">
        <f t="shared" si="213"/>
        <v>10.086973773433346</v>
      </c>
      <c r="J1129" s="13">
        <f t="shared" si="207"/>
        <v>10.075584275988589</v>
      </c>
      <c r="K1129" s="13">
        <f t="shared" si="208"/>
        <v>1.1389497444756813E-2</v>
      </c>
      <c r="L1129" s="13">
        <f t="shared" si="209"/>
        <v>0</v>
      </c>
      <c r="M1129" s="13">
        <f t="shared" si="214"/>
        <v>1.6977482697094151</v>
      </c>
      <c r="N1129" s="13">
        <f t="shared" si="210"/>
        <v>1.0526039272198373</v>
      </c>
      <c r="O1129" s="13">
        <f t="shared" si="211"/>
        <v>1.0526039272198373</v>
      </c>
      <c r="Q1129">
        <v>20.126834549933079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41.179392733801457</v>
      </c>
      <c r="G1130" s="13">
        <f t="shared" si="205"/>
        <v>0.25558061778089836</v>
      </c>
      <c r="H1130" s="13">
        <f t="shared" si="206"/>
        <v>40.923812116020557</v>
      </c>
      <c r="I1130" s="16">
        <f t="shared" si="213"/>
        <v>40.93520161346531</v>
      </c>
      <c r="J1130" s="13">
        <f t="shared" si="207"/>
        <v>40.418917782347812</v>
      </c>
      <c r="K1130" s="13">
        <f t="shared" si="208"/>
        <v>0.51628383111749798</v>
      </c>
      <c r="L1130" s="13">
        <f t="shared" si="209"/>
        <v>0</v>
      </c>
      <c r="M1130" s="13">
        <f t="shared" si="214"/>
        <v>0.64514434248957775</v>
      </c>
      <c r="N1130" s="13">
        <f t="shared" si="210"/>
        <v>0.3999894923435382</v>
      </c>
      <c r="O1130" s="13">
        <f t="shared" si="211"/>
        <v>0.65557011012443656</v>
      </c>
      <c r="Q1130">
        <v>22.750740684834891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34.54793984584483</v>
      </c>
      <c r="G1131" s="13">
        <f t="shared" si="205"/>
        <v>0</v>
      </c>
      <c r="H1131" s="13">
        <f t="shared" si="206"/>
        <v>34.54793984584483</v>
      </c>
      <c r="I1131" s="16">
        <f t="shared" si="213"/>
        <v>35.064223676962328</v>
      </c>
      <c r="J1131" s="13">
        <f t="shared" si="207"/>
        <v>34.877177053153922</v>
      </c>
      <c r="K1131" s="13">
        <f t="shared" si="208"/>
        <v>0.18704662380840631</v>
      </c>
      <c r="L1131" s="13">
        <f t="shared" si="209"/>
        <v>0</v>
      </c>
      <c r="M1131" s="13">
        <f t="shared" si="214"/>
        <v>0.24515485014603955</v>
      </c>
      <c r="N1131" s="13">
        <f t="shared" si="210"/>
        <v>0.15199600709054453</v>
      </c>
      <c r="O1131" s="13">
        <f t="shared" si="211"/>
        <v>0.15199600709054453</v>
      </c>
      <c r="Q1131">
        <v>26.784378354126311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11.901521112697671</v>
      </c>
      <c r="G1132" s="13">
        <f t="shared" si="205"/>
        <v>0</v>
      </c>
      <c r="H1132" s="13">
        <f t="shared" si="206"/>
        <v>11.901521112697671</v>
      </c>
      <c r="I1132" s="16">
        <f t="shared" si="213"/>
        <v>12.088567736506077</v>
      </c>
      <c r="J1132" s="13">
        <f t="shared" si="207"/>
        <v>12.083135360534353</v>
      </c>
      <c r="K1132" s="13">
        <f t="shared" si="208"/>
        <v>5.4323759717238573E-3</v>
      </c>
      <c r="L1132" s="13">
        <f t="shared" si="209"/>
        <v>0</v>
      </c>
      <c r="M1132" s="13">
        <f t="shared" si="214"/>
        <v>9.3158843055495016E-2</v>
      </c>
      <c r="N1132" s="13">
        <f t="shared" si="210"/>
        <v>5.7758482694406907E-2</v>
      </c>
      <c r="O1132" s="13">
        <f t="shared" si="211"/>
        <v>5.7758482694406907E-2</v>
      </c>
      <c r="Q1132">
        <v>29.37244387096775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12.34147288598523</v>
      </c>
      <c r="G1133" s="13">
        <f t="shared" si="205"/>
        <v>0</v>
      </c>
      <c r="H1133" s="13">
        <f t="shared" si="206"/>
        <v>12.34147288598523</v>
      </c>
      <c r="I1133" s="16">
        <f t="shared" si="213"/>
        <v>12.346905261956953</v>
      </c>
      <c r="J1133" s="13">
        <f t="shared" si="207"/>
        <v>12.340170323458361</v>
      </c>
      <c r="K1133" s="13">
        <f t="shared" si="208"/>
        <v>6.7349384985924132E-3</v>
      </c>
      <c r="L1133" s="13">
        <f t="shared" si="209"/>
        <v>0</v>
      </c>
      <c r="M1133" s="13">
        <f t="shared" si="214"/>
        <v>3.540036036108811E-2</v>
      </c>
      <c r="N1133" s="13">
        <f t="shared" si="210"/>
        <v>2.1948223423874629E-2</v>
      </c>
      <c r="O1133" s="13">
        <f t="shared" si="211"/>
        <v>2.1948223423874629E-2</v>
      </c>
      <c r="Q1133">
        <v>28.248613730268829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6.2078664470375484</v>
      </c>
      <c r="G1134" s="13">
        <f t="shared" si="205"/>
        <v>0</v>
      </c>
      <c r="H1134" s="13">
        <f t="shared" si="206"/>
        <v>6.2078664470375484</v>
      </c>
      <c r="I1134" s="16">
        <f t="shared" si="213"/>
        <v>6.2146013855361408</v>
      </c>
      <c r="J1134" s="13">
        <f t="shared" si="207"/>
        <v>6.2135289191050802</v>
      </c>
      <c r="K1134" s="13">
        <f t="shared" si="208"/>
        <v>1.0724664310606258E-3</v>
      </c>
      <c r="L1134" s="13">
        <f t="shared" si="209"/>
        <v>0</v>
      </c>
      <c r="M1134" s="13">
        <f t="shared" si="214"/>
        <v>1.345213693721348E-2</v>
      </c>
      <c r="N1134" s="13">
        <f t="shared" si="210"/>
        <v>8.340324901072357E-3</v>
      </c>
      <c r="O1134" s="13">
        <f t="shared" si="211"/>
        <v>8.340324901072357E-3</v>
      </c>
      <c r="Q1134">
        <v>26.62672245934252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14.791857819317579</v>
      </c>
      <c r="G1135" s="13">
        <f t="shared" si="205"/>
        <v>0</v>
      </c>
      <c r="H1135" s="13">
        <f t="shared" si="206"/>
        <v>14.791857819317579</v>
      </c>
      <c r="I1135" s="16">
        <f t="shared" si="213"/>
        <v>14.792930285748639</v>
      </c>
      <c r="J1135" s="13">
        <f t="shared" si="207"/>
        <v>14.773865804942369</v>
      </c>
      <c r="K1135" s="13">
        <f t="shared" si="208"/>
        <v>1.9064480806269657E-2</v>
      </c>
      <c r="L1135" s="13">
        <f t="shared" si="209"/>
        <v>0</v>
      </c>
      <c r="M1135" s="13">
        <f t="shared" si="214"/>
        <v>5.1118120361411234E-3</v>
      </c>
      <c r="N1135" s="13">
        <f t="shared" si="210"/>
        <v>3.1693234624074963E-3</v>
      </c>
      <c r="O1135" s="13">
        <f t="shared" si="211"/>
        <v>3.1693234624074963E-3</v>
      </c>
      <c r="Q1135">
        <v>24.622227098683449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70.119885506240252</v>
      </c>
      <c r="G1136" s="13">
        <f t="shared" si="205"/>
        <v>5.0992554582718386</v>
      </c>
      <c r="H1136" s="13">
        <f t="shared" si="206"/>
        <v>65.02063004796841</v>
      </c>
      <c r="I1136" s="16">
        <f t="shared" si="213"/>
        <v>65.039694528774675</v>
      </c>
      <c r="J1136" s="13">
        <f t="shared" si="207"/>
        <v>61.073312387360581</v>
      </c>
      <c r="K1136" s="13">
        <f t="shared" si="208"/>
        <v>3.9663821414140941</v>
      </c>
      <c r="L1136" s="13">
        <f t="shared" si="209"/>
        <v>0</v>
      </c>
      <c r="M1136" s="13">
        <f t="shared" si="214"/>
        <v>1.942488573733627E-3</v>
      </c>
      <c r="N1136" s="13">
        <f t="shared" si="210"/>
        <v>1.2043429157148487E-3</v>
      </c>
      <c r="O1136" s="13">
        <f t="shared" si="211"/>
        <v>5.1004598011875535</v>
      </c>
      <c r="Q1136">
        <v>17.619461240311018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106.1484973842053</v>
      </c>
      <c r="G1137" s="13">
        <f t="shared" si="205"/>
        <v>11.12924541951072</v>
      </c>
      <c r="H1137" s="13">
        <f t="shared" si="206"/>
        <v>95.019251964694575</v>
      </c>
      <c r="I1137" s="16">
        <f t="shared" si="213"/>
        <v>98.985634106108677</v>
      </c>
      <c r="J1137" s="13">
        <f t="shared" si="207"/>
        <v>82.88925380788676</v>
      </c>
      <c r="K1137" s="13">
        <f t="shared" si="208"/>
        <v>16.096380298221916</v>
      </c>
      <c r="L1137" s="13">
        <f t="shared" si="209"/>
        <v>0</v>
      </c>
      <c r="M1137" s="13">
        <f t="shared" si="214"/>
        <v>7.381456580187783E-4</v>
      </c>
      <c r="N1137" s="13">
        <f t="shared" si="210"/>
        <v>4.5765030797164253E-4</v>
      </c>
      <c r="O1137" s="13">
        <f t="shared" si="211"/>
        <v>11.129703069818692</v>
      </c>
      <c r="Q1137">
        <v>15.36934675892827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119.8614177875054</v>
      </c>
      <c r="G1138" s="13">
        <f t="shared" si="205"/>
        <v>13.424331687370504</v>
      </c>
      <c r="H1138" s="13">
        <f t="shared" si="206"/>
        <v>106.43708610013491</v>
      </c>
      <c r="I1138" s="16">
        <f t="shared" si="213"/>
        <v>122.53346639835682</v>
      </c>
      <c r="J1138" s="13">
        <f t="shared" si="207"/>
        <v>95.503152584392922</v>
      </c>
      <c r="K1138" s="13">
        <f t="shared" si="208"/>
        <v>27.0303138139639</v>
      </c>
      <c r="L1138" s="13">
        <f t="shared" si="209"/>
        <v>6.0536858349572329</v>
      </c>
      <c r="M1138" s="13">
        <f t="shared" si="214"/>
        <v>6.0539663303072802</v>
      </c>
      <c r="N1138" s="13">
        <f t="shared" si="210"/>
        <v>3.7534591247905138</v>
      </c>
      <c r="O1138" s="13">
        <f t="shared" si="211"/>
        <v>17.177790812161017</v>
      </c>
      <c r="Q1138">
        <v>15.44395330826789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104.5434497562335</v>
      </c>
      <c r="G1139" s="13">
        <f t="shared" si="205"/>
        <v>10.860613890858918</v>
      </c>
      <c r="H1139" s="13">
        <f t="shared" si="206"/>
        <v>93.682835865374585</v>
      </c>
      <c r="I1139" s="16">
        <f t="shared" si="213"/>
        <v>114.65946384438125</v>
      </c>
      <c r="J1139" s="13">
        <f t="shared" si="207"/>
        <v>86.48546100981369</v>
      </c>
      <c r="K1139" s="13">
        <f t="shared" si="208"/>
        <v>28.17400283456756</v>
      </c>
      <c r="L1139" s="13">
        <f t="shared" si="209"/>
        <v>6.7502132879613992</v>
      </c>
      <c r="M1139" s="13">
        <f t="shared" si="214"/>
        <v>9.0507204934781669</v>
      </c>
      <c r="N1139" s="13">
        <f t="shared" si="210"/>
        <v>5.611446705956463</v>
      </c>
      <c r="O1139" s="13">
        <f t="shared" si="211"/>
        <v>16.472060596815382</v>
      </c>
      <c r="Q1139">
        <v>13.337314151612899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60.127108399739932</v>
      </c>
      <c r="G1140" s="13">
        <f t="shared" si="205"/>
        <v>3.4267973063676518</v>
      </c>
      <c r="H1140" s="13">
        <f t="shared" si="206"/>
        <v>56.700311093372278</v>
      </c>
      <c r="I1140" s="16">
        <f t="shared" si="213"/>
        <v>78.124100639978437</v>
      </c>
      <c r="J1140" s="13">
        <f t="shared" si="207"/>
        <v>69.344320773282206</v>
      </c>
      <c r="K1140" s="13">
        <f t="shared" si="208"/>
        <v>8.7797798666962308</v>
      </c>
      <c r="L1140" s="13">
        <f t="shared" si="209"/>
        <v>0</v>
      </c>
      <c r="M1140" s="13">
        <f t="shared" si="214"/>
        <v>3.4392737875217039</v>
      </c>
      <c r="N1140" s="13">
        <f t="shared" si="210"/>
        <v>2.1323497482634566</v>
      </c>
      <c r="O1140" s="13">
        <f t="shared" si="211"/>
        <v>5.5591470546311079</v>
      </c>
      <c r="Q1140">
        <v>15.2665474770639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46.256690371047888</v>
      </c>
      <c r="G1141" s="13">
        <f t="shared" si="205"/>
        <v>1.1053511803137981</v>
      </c>
      <c r="H1141" s="13">
        <f t="shared" si="206"/>
        <v>45.151339190734092</v>
      </c>
      <c r="I1141" s="16">
        <f t="shared" si="213"/>
        <v>53.931119057430323</v>
      </c>
      <c r="J1141" s="13">
        <f t="shared" si="207"/>
        <v>50.984394952856796</v>
      </c>
      <c r="K1141" s="13">
        <f t="shared" si="208"/>
        <v>2.9467241045735264</v>
      </c>
      <c r="L1141" s="13">
        <f t="shared" si="209"/>
        <v>0</v>
      </c>
      <c r="M1141" s="13">
        <f t="shared" si="214"/>
        <v>1.3069240392582473</v>
      </c>
      <c r="N1141" s="13">
        <f t="shared" si="210"/>
        <v>0.81029290434011336</v>
      </c>
      <c r="O1141" s="13">
        <f t="shared" si="211"/>
        <v>1.9156440846539113</v>
      </c>
      <c r="Q1141">
        <v>15.80967794522955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10.654309508736491</v>
      </c>
      <c r="G1142" s="13">
        <f t="shared" si="205"/>
        <v>0</v>
      </c>
      <c r="H1142" s="13">
        <f t="shared" si="206"/>
        <v>10.654309508736491</v>
      </c>
      <c r="I1142" s="16">
        <f t="shared" si="213"/>
        <v>13.601033613310017</v>
      </c>
      <c r="J1142" s="13">
        <f t="shared" si="207"/>
        <v>13.582407254070574</v>
      </c>
      <c r="K1142" s="13">
        <f t="shared" si="208"/>
        <v>1.8626359239442891E-2</v>
      </c>
      <c r="L1142" s="13">
        <f t="shared" si="209"/>
        <v>0</v>
      </c>
      <c r="M1142" s="13">
        <f t="shared" si="214"/>
        <v>0.49663113491813393</v>
      </c>
      <c r="N1142" s="13">
        <f t="shared" si="210"/>
        <v>0.30791130364924302</v>
      </c>
      <c r="O1142" s="13">
        <f t="shared" si="211"/>
        <v>0.30791130364924302</v>
      </c>
      <c r="Q1142">
        <v>22.989058430472021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4.6881511615230824</v>
      </c>
      <c r="G1143" s="13">
        <f t="shared" si="205"/>
        <v>0</v>
      </c>
      <c r="H1143" s="13">
        <f t="shared" si="206"/>
        <v>4.6881511615230824</v>
      </c>
      <c r="I1143" s="16">
        <f t="shared" si="213"/>
        <v>4.7067775207625253</v>
      </c>
      <c r="J1143" s="13">
        <f t="shared" si="207"/>
        <v>4.7061972049692855</v>
      </c>
      <c r="K1143" s="13">
        <f t="shared" si="208"/>
        <v>5.8031579323980509E-4</v>
      </c>
      <c r="L1143" s="13">
        <f t="shared" si="209"/>
        <v>0</v>
      </c>
      <c r="M1143" s="13">
        <f t="shared" si="214"/>
        <v>0.18871983126889091</v>
      </c>
      <c r="N1143" s="13">
        <f t="shared" si="210"/>
        <v>0.11700629538671237</v>
      </c>
      <c r="O1143" s="13">
        <f t="shared" si="211"/>
        <v>0.11700629538671237</v>
      </c>
      <c r="Q1143">
        <v>25.040777808975459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27.94212895048636</v>
      </c>
      <c r="G1144" s="13">
        <f t="shared" si="205"/>
        <v>0</v>
      </c>
      <c r="H1144" s="13">
        <f t="shared" si="206"/>
        <v>27.94212895048636</v>
      </c>
      <c r="I1144" s="16">
        <f t="shared" si="213"/>
        <v>27.9427092662796</v>
      </c>
      <c r="J1144" s="13">
        <f t="shared" si="207"/>
        <v>27.870260046138068</v>
      </c>
      <c r="K1144" s="13">
        <f t="shared" si="208"/>
        <v>7.2449220141532322E-2</v>
      </c>
      <c r="L1144" s="13">
        <f t="shared" si="209"/>
        <v>0</v>
      </c>
      <c r="M1144" s="13">
        <f t="shared" si="214"/>
        <v>7.1713535882178547E-2</v>
      </c>
      <c r="N1144" s="13">
        <f t="shared" si="210"/>
        <v>4.4462392246950699E-2</v>
      </c>
      <c r="O1144" s="13">
        <f t="shared" si="211"/>
        <v>4.4462392246950699E-2</v>
      </c>
      <c r="Q1144">
        <v>28.777724870967749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13.66902645210588</v>
      </c>
      <c r="G1145" s="13">
        <f t="shared" si="205"/>
        <v>0</v>
      </c>
      <c r="H1145" s="13">
        <f t="shared" si="206"/>
        <v>13.66902645210588</v>
      </c>
      <c r="I1145" s="16">
        <f t="shared" si="213"/>
        <v>13.741475672247413</v>
      </c>
      <c r="J1145" s="13">
        <f t="shared" si="207"/>
        <v>13.731425112271358</v>
      </c>
      <c r="K1145" s="13">
        <f t="shared" si="208"/>
        <v>1.0050559976054529E-2</v>
      </c>
      <c r="L1145" s="13">
        <f t="shared" si="209"/>
        <v>0</v>
      </c>
      <c r="M1145" s="13">
        <f t="shared" si="214"/>
        <v>2.7251143635227848E-2</v>
      </c>
      <c r="N1145" s="13">
        <f t="shared" si="210"/>
        <v>1.6895709053841267E-2</v>
      </c>
      <c r="O1145" s="13">
        <f t="shared" si="211"/>
        <v>1.6895709053841267E-2</v>
      </c>
      <c r="Q1145">
        <v>27.663696421019619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7.9007150088645908</v>
      </c>
      <c r="G1146" s="13">
        <f t="shared" si="205"/>
        <v>0</v>
      </c>
      <c r="H1146" s="13">
        <f t="shared" si="206"/>
        <v>7.9007150088645908</v>
      </c>
      <c r="I1146" s="16">
        <f t="shared" si="213"/>
        <v>7.9107655688406453</v>
      </c>
      <c r="J1146" s="13">
        <f t="shared" si="207"/>
        <v>7.908303259527421</v>
      </c>
      <c r="K1146" s="13">
        <f t="shared" si="208"/>
        <v>2.4623093132243312E-3</v>
      </c>
      <c r="L1146" s="13">
        <f t="shared" si="209"/>
        <v>0</v>
      </c>
      <c r="M1146" s="13">
        <f t="shared" si="214"/>
        <v>1.0355434581386581E-2</v>
      </c>
      <c r="N1146" s="13">
        <f t="shared" si="210"/>
        <v>6.4203694404596804E-3</v>
      </c>
      <c r="O1146" s="13">
        <f t="shared" si="211"/>
        <v>6.4203694404596804E-3</v>
      </c>
      <c r="Q1146">
        <v>25.848527642773849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4.4047706051308673</v>
      </c>
      <c r="G1147" s="13">
        <f t="shared" si="205"/>
        <v>0</v>
      </c>
      <c r="H1147" s="13">
        <f t="shared" si="206"/>
        <v>4.4047706051308673</v>
      </c>
      <c r="I1147" s="16">
        <f t="shared" si="213"/>
        <v>4.4072329144440916</v>
      </c>
      <c r="J1147" s="13">
        <f t="shared" si="207"/>
        <v>4.4066695745784852</v>
      </c>
      <c r="K1147" s="13">
        <f t="shared" si="208"/>
        <v>5.6333986560641591E-4</v>
      </c>
      <c r="L1147" s="13">
        <f t="shared" si="209"/>
        <v>0</v>
      </c>
      <c r="M1147" s="13">
        <f t="shared" si="214"/>
        <v>3.935065140926901E-3</v>
      </c>
      <c r="N1147" s="13">
        <f t="shared" si="210"/>
        <v>2.4397403873746785E-3</v>
      </c>
      <c r="O1147" s="13">
        <f t="shared" si="211"/>
        <v>2.4397403873746785E-3</v>
      </c>
      <c r="Q1147">
        <v>23.840858002674238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55.430167315193238</v>
      </c>
      <c r="G1148" s="13">
        <f t="shared" si="205"/>
        <v>2.640685765787623</v>
      </c>
      <c r="H1148" s="13">
        <f t="shared" si="206"/>
        <v>52.789481549405615</v>
      </c>
      <c r="I1148" s="16">
        <f t="shared" si="213"/>
        <v>52.790044889271222</v>
      </c>
      <c r="J1148" s="13">
        <f t="shared" si="207"/>
        <v>50.947163931814067</v>
      </c>
      <c r="K1148" s="13">
        <f t="shared" si="208"/>
        <v>1.8428809574571545</v>
      </c>
      <c r="L1148" s="13">
        <f t="shared" si="209"/>
        <v>0</v>
      </c>
      <c r="M1148" s="13">
        <f t="shared" si="214"/>
        <v>1.4953247535522225E-3</v>
      </c>
      <c r="N1148" s="13">
        <f t="shared" si="210"/>
        <v>9.271013472023779E-4</v>
      </c>
      <c r="O1148" s="13">
        <f t="shared" si="211"/>
        <v>2.6416128671348256</v>
      </c>
      <c r="Q1148">
        <v>18.90602418250884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155.22842321094089</v>
      </c>
      <c r="G1149" s="13">
        <f t="shared" si="205"/>
        <v>19.34359075804338</v>
      </c>
      <c r="H1149" s="13">
        <f t="shared" si="206"/>
        <v>135.88483245289751</v>
      </c>
      <c r="I1149" s="16">
        <f t="shared" si="213"/>
        <v>137.72771341035468</v>
      </c>
      <c r="J1149" s="13">
        <f t="shared" si="207"/>
        <v>97.171010712269535</v>
      </c>
      <c r="K1149" s="13">
        <f t="shared" si="208"/>
        <v>40.556702698085147</v>
      </c>
      <c r="L1149" s="13">
        <f t="shared" si="209"/>
        <v>14.291503133253944</v>
      </c>
      <c r="M1149" s="13">
        <f t="shared" si="214"/>
        <v>14.292071356660294</v>
      </c>
      <c r="N1149" s="13">
        <f t="shared" si="210"/>
        <v>8.8610842411293831</v>
      </c>
      <c r="O1149" s="13">
        <f t="shared" si="211"/>
        <v>28.204674999172763</v>
      </c>
      <c r="Q1149">
        <v>13.919280044858461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256.83915822873053</v>
      </c>
      <c r="G1150" s="13">
        <f t="shared" si="205"/>
        <v>36.349844404082617</v>
      </c>
      <c r="H1150" s="13">
        <f t="shared" si="206"/>
        <v>220.48931382464792</v>
      </c>
      <c r="I1150" s="16">
        <f t="shared" si="213"/>
        <v>246.75451338947911</v>
      </c>
      <c r="J1150" s="13">
        <f t="shared" si="207"/>
        <v>111.78473169820462</v>
      </c>
      <c r="K1150" s="13">
        <f t="shared" si="208"/>
        <v>134.96978169127448</v>
      </c>
      <c r="L1150" s="13">
        <f t="shared" si="209"/>
        <v>71.79078856549269</v>
      </c>
      <c r="M1150" s="13">
        <f t="shared" si="214"/>
        <v>77.221775681023587</v>
      </c>
      <c r="N1150" s="13">
        <f t="shared" si="210"/>
        <v>47.877500922234624</v>
      </c>
      <c r="O1150" s="13">
        <f t="shared" si="211"/>
        <v>84.227345326317248</v>
      </c>
      <c r="Q1150">
        <v>12.61755044602516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157.9440958422303</v>
      </c>
      <c r="G1151" s="13">
        <f t="shared" si="205"/>
        <v>19.798103931077989</v>
      </c>
      <c r="H1151" s="13">
        <f t="shared" si="206"/>
        <v>138.14599191115229</v>
      </c>
      <c r="I1151" s="16">
        <f t="shared" si="213"/>
        <v>201.32498503693409</v>
      </c>
      <c r="J1151" s="13">
        <f t="shared" si="207"/>
        <v>116.83456104772739</v>
      </c>
      <c r="K1151" s="13">
        <f t="shared" si="208"/>
        <v>84.490423989206704</v>
      </c>
      <c r="L1151" s="13">
        <f t="shared" si="209"/>
        <v>41.047939927364339</v>
      </c>
      <c r="M1151" s="13">
        <f t="shared" si="214"/>
        <v>70.392214686153295</v>
      </c>
      <c r="N1151" s="13">
        <f t="shared" si="210"/>
        <v>43.643173105415045</v>
      </c>
      <c r="O1151" s="13">
        <f t="shared" si="211"/>
        <v>63.441277036493034</v>
      </c>
      <c r="Q1151">
        <v>14.57295348550819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119.84656694807011</v>
      </c>
      <c r="G1152" s="13">
        <f t="shared" si="205"/>
        <v>13.421846151346687</v>
      </c>
      <c r="H1152" s="13">
        <f t="shared" si="206"/>
        <v>106.42472079672342</v>
      </c>
      <c r="I1152" s="16">
        <f t="shared" si="213"/>
        <v>149.8672048585658</v>
      </c>
      <c r="J1152" s="13">
        <f t="shared" si="207"/>
        <v>94.918135846370348</v>
      </c>
      <c r="K1152" s="13">
        <f t="shared" si="208"/>
        <v>54.949069012195451</v>
      </c>
      <c r="L1152" s="13">
        <f t="shared" si="209"/>
        <v>23.056716465615061</v>
      </c>
      <c r="M1152" s="13">
        <f t="shared" si="214"/>
        <v>49.805758046353318</v>
      </c>
      <c r="N1152" s="13">
        <f t="shared" si="210"/>
        <v>30.879569988739057</v>
      </c>
      <c r="O1152" s="13">
        <f t="shared" si="211"/>
        <v>44.301416140085742</v>
      </c>
      <c r="Q1152">
        <v>12.2940745516129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23.785753268827019</v>
      </c>
      <c r="G1153" s="13">
        <f t="shared" si="205"/>
        <v>0</v>
      </c>
      <c r="H1153" s="13">
        <f t="shared" si="206"/>
        <v>23.785753268827019</v>
      </c>
      <c r="I1153" s="16">
        <f t="shared" si="213"/>
        <v>55.678105815407413</v>
      </c>
      <c r="J1153" s="13">
        <f t="shared" si="207"/>
        <v>53.059133403256219</v>
      </c>
      <c r="K1153" s="13">
        <f t="shared" si="208"/>
        <v>2.6189724121511944</v>
      </c>
      <c r="L1153" s="13">
        <f t="shared" si="209"/>
        <v>0</v>
      </c>
      <c r="M1153" s="13">
        <f t="shared" si="214"/>
        <v>18.926188057614262</v>
      </c>
      <c r="N1153" s="13">
        <f t="shared" si="210"/>
        <v>11.734236595720843</v>
      </c>
      <c r="O1153" s="13">
        <f t="shared" si="211"/>
        <v>11.734236595720843</v>
      </c>
      <c r="Q1153">
        <v>17.415076071521931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19.48765469194754</v>
      </c>
      <c r="G1154" s="13">
        <f t="shared" si="205"/>
        <v>0</v>
      </c>
      <c r="H1154" s="13">
        <f t="shared" si="206"/>
        <v>19.48765469194754</v>
      </c>
      <c r="I1154" s="16">
        <f t="shared" si="213"/>
        <v>22.106627104098735</v>
      </c>
      <c r="J1154" s="13">
        <f t="shared" si="207"/>
        <v>22.054336021730919</v>
      </c>
      <c r="K1154" s="13">
        <f t="shared" si="208"/>
        <v>5.2291082367815989E-2</v>
      </c>
      <c r="L1154" s="13">
        <f t="shared" si="209"/>
        <v>0</v>
      </c>
      <c r="M1154" s="13">
        <f t="shared" si="214"/>
        <v>7.1919514618934191</v>
      </c>
      <c r="N1154" s="13">
        <f t="shared" si="210"/>
        <v>4.4590099063739199</v>
      </c>
      <c r="O1154" s="13">
        <f t="shared" si="211"/>
        <v>4.4590099063739199</v>
      </c>
      <c r="Q1154">
        <v>26.023124387864019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10.86618228020628</v>
      </c>
      <c r="G1155" s="13">
        <f t="shared" si="205"/>
        <v>0</v>
      </c>
      <c r="H1155" s="13">
        <f t="shared" si="206"/>
        <v>10.86618228020628</v>
      </c>
      <c r="I1155" s="16">
        <f t="shared" si="213"/>
        <v>10.918473362574096</v>
      </c>
      <c r="J1155" s="13">
        <f t="shared" si="207"/>
        <v>10.912130925074495</v>
      </c>
      <c r="K1155" s="13">
        <f t="shared" si="208"/>
        <v>6.3424374996010613E-3</v>
      </c>
      <c r="L1155" s="13">
        <f t="shared" si="209"/>
        <v>0</v>
      </c>
      <c r="M1155" s="13">
        <f t="shared" si="214"/>
        <v>2.7329415555194991</v>
      </c>
      <c r="N1155" s="13">
        <f t="shared" si="210"/>
        <v>1.6944237644220894</v>
      </c>
      <c r="O1155" s="13">
        <f t="shared" si="211"/>
        <v>1.6944237644220894</v>
      </c>
      <c r="Q1155">
        <v>25.994042914323529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1.511689050048544</v>
      </c>
      <c r="G1156" s="13">
        <f t="shared" si="205"/>
        <v>0</v>
      </c>
      <c r="H1156" s="13">
        <f t="shared" si="206"/>
        <v>1.511689050048544</v>
      </c>
      <c r="I1156" s="16">
        <f t="shared" si="213"/>
        <v>1.5180314875481451</v>
      </c>
      <c r="J1156" s="13">
        <f t="shared" si="207"/>
        <v>1.5180119893032655</v>
      </c>
      <c r="K1156" s="13">
        <f t="shared" si="208"/>
        <v>1.949824487956775E-5</v>
      </c>
      <c r="L1156" s="13">
        <f t="shared" si="209"/>
        <v>0</v>
      </c>
      <c r="M1156" s="13">
        <f t="shared" si="214"/>
        <v>1.0385177910974097</v>
      </c>
      <c r="N1156" s="13">
        <f t="shared" si="210"/>
        <v>0.64388103048039402</v>
      </c>
      <c r="O1156" s="13">
        <f t="shared" si="211"/>
        <v>0.64388103048039402</v>
      </c>
      <c r="Q1156">
        <v>25.031051262549418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13.503184571273479</v>
      </c>
      <c r="G1157" s="13">
        <f t="shared" si="205"/>
        <v>0</v>
      </c>
      <c r="H1157" s="13">
        <f t="shared" si="206"/>
        <v>13.503184571273479</v>
      </c>
      <c r="I1157" s="16">
        <f t="shared" si="213"/>
        <v>13.503204069518359</v>
      </c>
      <c r="J1157" s="13">
        <f t="shared" si="207"/>
        <v>13.494546835451242</v>
      </c>
      <c r="K1157" s="13">
        <f t="shared" si="208"/>
        <v>8.6572340671171588E-3</v>
      </c>
      <c r="L1157" s="13">
        <f t="shared" si="209"/>
        <v>0</v>
      </c>
      <c r="M1157" s="13">
        <f t="shared" si="214"/>
        <v>0.39463676061701569</v>
      </c>
      <c r="N1157" s="13">
        <f t="shared" si="210"/>
        <v>0.24467479158254973</v>
      </c>
      <c r="O1157" s="13">
        <f t="shared" si="211"/>
        <v>0.24467479158254973</v>
      </c>
      <c r="Q1157">
        <v>28.376472870967749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4.8952088313969178</v>
      </c>
      <c r="G1158" s="13">
        <f t="shared" ref="G1158:G1221" si="216">IF((F1158-$J$2)&gt;0,$I$2*(F1158-$J$2),0)</f>
        <v>0</v>
      </c>
      <c r="H1158" s="13">
        <f t="shared" ref="H1158:H1221" si="217">F1158-G1158</f>
        <v>4.8952088313969178</v>
      </c>
      <c r="I1158" s="16">
        <f t="shared" si="213"/>
        <v>4.9038660654640349</v>
      </c>
      <c r="J1158" s="13">
        <f t="shared" ref="J1158:J1221" si="218">I1158/SQRT(1+(I1158/($K$2*(300+(25*Q1158)+0.05*(Q1158)^3)))^2)</f>
        <v>4.9032602040641935</v>
      </c>
      <c r="K1158" s="13">
        <f t="shared" ref="K1158:K1221" si="219">I1158-J1158</f>
        <v>6.0586139984142307E-4</v>
      </c>
      <c r="L1158" s="13">
        <f t="shared" ref="L1158:L1221" si="220">IF(K1158&gt;$N$2,(K1158-$N$2)/$L$2,0)</f>
        <v>0</v>
      </c>
      <c r="M1158" s="13">
        <f t="shared" si="214"/>
        <v>0.14996196903446596</v>
      </c>
      <c r="N1158" s="13">
        <f t="shared" ref="N1158:N1221" si="221">$M$2*M1158</f>
        <v>9.2976420801368892E-2</v>
      </c>
      <c r="O1158" s="13">
        <f t="shared" ref="O1158:O1221" si="222">N1158+G1158</f>
        <v>9.2976420801368892E-2</v>
      </c>
      <c r="Q1158">
        <v>25.61664135832082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4.3988064111544833</v>
      </c>
      <c r="G1159" s="13">
        <f t="shared" si="216"/>
        <v>0</v>
      </c>
      <c r="H1159" s="13">
        <f t="shared" si="217"/>
        <v>4.3988064111544833</v>
      </c>
      <c r="I1159" s="16">
        <f t="shared" ref="I1159:I1222" si="224">H1159+K1158-L1158</f>
        <v>4.3994122725543248</v>
      </c>
      <c r="J1159" s="13">
        <f t="shared" si="218"/>
        <v>4.3987495998656421</v>
      </c>
      <c r="K1159" s="13">
        <f t="shared" si="219"/>
        <v>6.6267268868269724E-4</v>
      </c>
      <c r="L1159" s="13">
        <f t="shared" si="220"/>
        <v>0</v>
      </c>
      <c r="M1159" s="13">
        <f t="shared" ref="M1159:M1222" si="225">L1159+M1158-N1158</f>
        <v>5.6985548233097066E-2</v>
      </c>
      <c r="N1159" s="13">
        <f t="shared" si="221"/>
        <v>3.5331039904520183E-2</v>
      </c>
      <c r="O1159" s="13">
        <f t="shared" si="222"/>
        <v>3.5331039904520183E-2</v>
      </c>
      <c r="Q1159">
        <v>22.64713433032524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72.121401446992977</v>
      </c>
      <c r="G1160" s="13">
        <f t="shared" si="216"/>
        <v>5.4342425810307908</v>
      </c>
      <c r="H1160" s="13">
        <f t="shared" si="217"/>
        <v>66.687158865962189</v>
      </c>
      <c r="I1160" s="16">
        <f t="shared" si="224"/>
        <v>66.687821538650866</v>
      </c>
      <c r="J1160" s="13">
        <f t="shared" si="218"/>
        <v>61.88413906198786</v>
      </c>
      <c r="K1160" s="13">
        <f t="shared" si="219"/>
        <v>4.8036824766630062</v>
      </c>
      <c r="L1160" s="13">
        <f t="shared" si="220"/>
        <v>0</v>
      </c>
      <c r="M1160" s="13">
        <f t="shared" si="225"/>
        <v>2.1654508328576884E-2</v>
      </c>
      <c r="N1160" s="13">
        <f t="shared" si="221"/>
        <v>1.3425795163717669E-2</v>
      </c>
      <c r="O1160" s="13">
        <f t="shared" si="222"/>
        <v>5.4476683761945086</v>
      </c>
      <c r="Q1160">
        <v>16.665562710519598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56.651638368642921</v>
      </c>
      <c r="G1161" s="13">
        <f t="shared" si="216"/>
        <v>2.8451193480525605</v>
      </c>
      <c r="H1161" s="13">
        <f t="shared" si="217"/>
        <v>53.806519020590358</v>
      </c>
      <c r="I1161" s="16">
        <f t="shared" si="224"/>
        <v>58.610201497253364</v>
      </c>
      <c r="J1161" s="13">
        <f t="shared" si="218"/>
        <v>54.753859606127456</v>
      </c>
      <c r="K1161" s="13">
        <f t="shared" si="219"/>
        <v>3.8563418911259078</v>
      </c>
      <c r="L1161" s="13">
        <f t="shared" si="220"/>
        <v>0</v>
      </c>
      <c r="M1161" s="13">
        <f t="shared" si="225"/>
        <v>8.2287131648592152E-3</v>
      </c>
      <c r="N1161" s="13">
        <f t="shared" si="221"/>
        <v>5.1018021622127136E-3</v>
      </c>
      <c r="O1161" s="13">
        <f t="shared" si="222"/>
        <v>2.8502211502147734</v>
      </c>
      <c r="Q1161">
        <v>15.542187151612911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98.071101232730825</v>
      </c>
      <c r="G1162" s="13">
        <f t="shared" si="216"/>
        <v>9.7773582618450821</v>
      </c>
      <c r="H1162" s="13">
        <f t="shared" si="217"/>
        <v>88.293742970885745</v>
      </c>
      <c r="I1162" s="16">
        <f t="shared" si="224"/>
        <v>92.150084862011653</v>
      </c>
      <c r="J1162" s="13">
        <f t="shared" si="218"/>
        <v>78.6719085760067</v>
      </c>
      <c r="K1162" s="13">
        <f t="shared" si="219"/>
        <v>13.478176286004953</v>
      </c>
      <c r="L1162" s="13">
        <f t="shared" si="220"/>
        <v>0</v>
      </c>
      <c r="M1162" s="13">
        <f t="shared" si="225"/>
        <v>3.1269110026465015E-3</v>
      </c>
      <c r="N1162" s="13">
        <f t="shared" si="221"/>
        <v>1.9386848216408309E-3</v>
      </c>
      <c r="O1162" s="13">
        <f t="shared" si="222"/>
        <v>9.7792969466667223</v>
      </c>
      <c r="Q1162">
        <v>15.3168242008114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48.066897311433387</v>
      </c>
      <c r="G1163" s="13">
        <f t="shared" si="216"/>
        <v>1.4083195465462313</v>
      </c>
      <c r="H1163" s="13">
        <f t="shared" si="217"/>
        <v>46.658577764887156</v>
      </c>
      <c r="I1163" s="16">
        <f t="shared" si="224"/>
        <v>60.136754050892108</v>
      </c>
      <c r="J1163" s="13">
        <f t="shared" si="218"/>
        <v>56.534880701707507</v>
      </c>
      <c r="K1163" s="13">
        <f t="shared" si="219"/>
        <v>3.6018733491846007</v>
      </c>
      <c r="L1163" s="13">
        <f t="shared" si="220"/>
        <v>0</v>
      </c>
      <c r="M1163" s="13">
        <f t="shared" si="225"/>
        <v>1.1882261810056706E-3</v>
      </c>
      <c r="N1163" s="13">
        <f t="shared" si="221"/>
        <v>7.3670023222351577E-4</v>
      </c>
      <c r="O1163" s="13">
        <f t="shared" si="222"/>
        <v>1.4090562467784549</v>
      </c>
      <c r="Q1163">
        <v>16.64735395320594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56.444687208419587</v>
      </c>
      <c r="G1164" s="13">
        <f t="shared" si="216"/>
        <v>2.8104826148128694</v>
      </c>
      <c r="H1164" s="13">
        <f t="shared" si="217"/>
        <v>53.634204593606718</v>
      </c>
      <c r="I1164" s="16">
        <f t="shared" si="224"/>
        <v>57.236077942791319</v>
      </c>
      <c r="J1164" s="13">
        <f t="shared" si="218"/>
        <v>53.992287305571153</v>
      </c>
      <c r="K1164" s="13">
        <f t="shared" si="219"/>
        <v>3.2437906372201653</v>
      </c>
      <c r="L1164" s="13">
        <f t="shared" si="220"/>
        <v>0</v>
      </c>
      <c r="M1164" s="13">
        <f t="shared" si="225"/>
        <v>4.5152594878215488E-4</v>
      </c>
      <c r="N1164" s="13">
        <f t="shared" si="221"/>
        <v>2.7994608824493604E-4</v>
      </c>
      <c r="O1164" s="13">
        <f t="shared" si="222"/>
        <v>2.8107625609011144</v>
      </c>
      <c r="Q1164">
        <v>16.373958885205369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19.524106393796689</v>
      </c>
      <c r="G1165" s="13">
        <f t="shared" si="216"/>
        <v>0</v>
      </c>
      <c r="H1165" s="13">
        <f t="shared" si="217"/>
        <v>19.524106393796689</v>
      </c>
      <c r="I1165" s="16">
        <f t="shared" si="224"/>
        <v>22.767897031016854</v>
      </c>
      <c r="J1165" s="13">
        <f t="shared" si="218"/>
        <v>22.638757799074817</v>
      </c>
      <c r="K1165" s="13">
        <f t="shared" si="219"/>
        <v>0.12913923194203747</v>
      </c>
      <c r="L1165" s="13">
        <f t="shared" si="220"/>
        <v>0</v>
      </c>
      <c r="M1165" s="13">
        <f t="shared" si="225"/>
        <v>1.7157986053721884E-4</v>
      </c>
      <c r="N1165" s="13">
        <f t="shared" si="221"/>
        <v>1.0637951353307567E-4</v>
      </c>
      <c r="O1165" s="13">
        <f t="shared" si="222"/>
        <v>1.0637951353307567E-4</v>
      </c>
      <c r="Q1165">
        <v>20.17821877217964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2.8788215087287941</v>
      </c>
      <c r="G1166" s="13">
        <f t="shared" si="216"/>
        <v>0</v>
      </c>
      <c r="H1166" s="13">
        <f t="shared" si="217"/>
        <v>2.8788215087287941</v>
      </c>
      <c r="I1166" s="16">
        <f t="shared" si="224"/>
        <v>3.0079607406708315</v>
      </c>
      <c r="J1166" s="13">
        <f t="shared" si="218"/>
        <v>3.0077504195867495</v>
      </c>
      <c r="K1166" s="13">
        <f t="shared" si="219"/>
        <v>2.1032108408203243E-4</v>
      </c>
      <c r="L1166" s="13">
        <f t="shared" si="220"/>
        <v>0</v>
      </c>
      <c r="M1166" s="13">
        <f t="shared" si="225"/>
        <v>6.5200347004143165E-5</v>
      </c>
      <c r="N1166" s="13">
        <f t="shared" si="221"/>
        <v>4.0424215142568763E-5</v>
      </c>
      <c r="O1166" s="13">
        <f t="shared" si="222"/>
        <v>4.0424215142568763E-5</v>
      </c>
      <c r="Q1166">
        <v>22.69782344700651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7.6692300375197426</v>
      </c>
      <c r="G1167" s="13">
        <f t="shared" si="216"/>
        <v>0</v>
      </c>
      <c r="H1167" s="13">
        <f t="shared" si="217"/>
        <v>7.6692300375197426</v>
      </c>
      <c r="I1167" s="16">
        <f t="shared" si="224"/>
        <v>7.6694403586038247</v>
      </c>
      <c r="J1167" s="13">
        <f t="shared" si="218"/>
        <v>7.6675769657124961</v>
      </c>
      <c r="K1167" s="13">
        <f t="shared" si="219"/>
        <v>1.8633928913285303E-3</v>
      </c>
      <c r="L1167" s="13">
        <f t="shared" si="220"/>
        <v>0</v>
      </c>
      <c r="M1167" s="13">
        <f t="shared" si="225"/>
        <v>2.4776131861574402E-5</v>
      </c>
      <c r="N1167" s="13">
        <f t="shared" si="221"/>
        <v>1.5361201754176128E-5</v>
      </c>
      <c r="O1167" s="13">
        <f t="shared" si="222"/>
        <v>1.5361201754176128E-5</v>
      </c>
      <c r="Q1167">
        <v>27.1985505423098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3.1849301701159209</v>
      </c>
      <c r="G1168" s="13">
        <f t="shared" si="216"/>
        <v>0</v>
      </c>
      <c r="H1168" s="13">
        <f t="shared" si="217"/>
        <v>3.1849301701159209</v>
      </c>
      <c r="I1168" s="16">
        <f t="shared" si="224"/>
        <v>3.1867935630072495</v>
      </c>
      <c r="J1168" s="13">
        <f t="shared" si="218"/>
        <v>3.1867106559524503</v>
      </c>
      <c r="K1168" s="13">
        <f t="shared" si="219"/>
        <v>8.2907054799186142E-5</v>
      </c>
      <c r="L1168" s="13">
        <f t="shared" si="220"/>
        <v>0</v>
      </c>
      <c r="M1168" s="13">
        <f t="shared" si="225"/>
        <v>9.4149301073982744E-6</v>
      </c>
      <c r="N1168" s="13">
        <f t="shared" si="221"/>
        <v>5.8372566665869304E-6</v>
      </c>
      <c r="O1168" s="13">
        <f t="shared" si="222"/>
        <v>5.8372566665869304E-6</v>
      </c>
      <c r="Q1168">
        <v>30.748202870967749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20.65402155067234</v>
      </c>
      <c r="G1169" s="13">
        <f t="shared" si="216"/>
        <v>0</v>
      </c>
      <c r="H1169" s="13">
        <f t="shared" si="217"/>
        <v>20.65402155067234</v>
      </c>
      <c r="I1169" s="16">
        <f t="shared" si="224"/>
        <v>20.65410445772714</v>
      </c>
      <c r="J1169" s="13">
        <f t="shared" si="218"/>
        <v>20.623924359393719</v>
      </c>
      <c r="K1169" s="13">
        <f t="shared" si="219"/>
        <v>3.0180098333421057E-2</v>
      </c>
      <c r="L1169" s="13">
        <f t="shared" si="220"/>
        <v>0</v>
      </c>
      <c r="M1169" s="13">
        <f t="shared" si="225"/>
        <v>3.5776734408113439E-6</v>
      </c>
      <c r="N1169" s="13">
        <f t="shared" si="221"/>
        <v>2.218157533303033E-6</v>
      </c>
      <c r="O1169" s="13">
        <f t="shared" si="222"/>
        <v>2.218157533303033E-6</v>
      </c>
      <c r="Q1169">
        <v>28.560715095324539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6.4969227242150023</v>
      </c>
      <c r="G1170" s="13">
        <f t="shared" si="216"/>
        <v>0</v>
      </c>
      <c r="H1170" s="13">
        <f t="shared" si="217"/>
        <v>6.4969227242150023</v>
      </c>
      <c r="I1170" s="16">
        <f t="shared" si="224"/>
        <v>6.5271028225484233</v>
      </c>
      <c r="J1170" s="13">
        <f t="shared" si="218"/>
        <v>6.525985862611515</v>
      </c>
      <c r="K1170" s="13">
        <f t="shared" si="219"/>
        <v>1.1169599369083016E-3</v>
      </c>
      <c r="L1170" s="13">
        <f t="shared" si="220"/>
        <v>0</v>
      </c>
      <c r="M1170" s="13">
        <f t="shared" si="225"/>
        <v>1.3595159075083109E-6</v>
      </c>
      <c r="N1170" s="13">
        <f t="shared" si="221"/>
        <v>8.4289986265515271E-7</v>
      </c>
      <c r="O1170" s="13">
        <f t="shared" si="222"/>
        <v>8.4289986265515271E-7</v>
      </c>
      <c r="Q1170">
        <v>27.403622044327442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111.90998015154599</v>
      </c>
      <c r="G1171" s="13">
        <f t="shared" si="216"/>
        <v>12.093525791082934</v>
      </c>
      <c r="H1171" s="13">
        <f t="shared" si="217"/>
        <v>99.816454360463055</v>
      </c>
      <c r="I1171" s="16">
        <f t="shared" si="224"/>
        <v>99.817571320399963</v>
      </c>
      <c r="J1171" s="13">
        <f t="shared" si="218"/>
        <v>91.222105705013078</v>
      </c>
      <c r="K1171" s="13">
        <f t="shared" si="219"/>
        <v>8.5954656153868854</v>
      </c>
      <c r="L1171" s="13">
        <f t="shared" si="220"/>
        <v>0</v>
      </c>
      <c r="M1171" s="13">
        <f t="shared" si="225"/>
        <v>5.1661604485315819E-7</v>
      </c>
      <c r="N1171" s="13">
        <f t="shared" si="221"/>
        <v>3.2030194780895807E-7</v>
      </c>
      <c r="O1171" s="13">
        <f t="shared" si="222"/>
        <v>12.093526111384882</v>
      </c>
      <c r="Q1171">
        <v>20.943216029056678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22.206245951701749</v>
      </c>
      <c r="G1172" s="13">
        <f t="shared" si="216"/>
        <v>0</v>
      </c>
      <c r="H1172" s="13">
        <f t="shared" si="217"/>
        <v>22.206245951701749</v>
      </c>
      <c r="I1172" s="16">
        <f t="shared" si="224"/>
        <v>30.801711567088635</v>
      </c>
      <c r="J1172" s="13">
        <f t="shared" si="218"/>
        <v>30.373737751956799</v>
      </c>
      <c r="K1172" s="13">
        <f t="shared" si="219"/>
        <v>0.42797381513183552</v>
      </c>
      <c r="L1172" s="13">
        <f t="shared" si="220"/>
        <v>0</v>
      </c>
      <c r="M1172" s="13">
        <f t="shared" si="225"/>
        <v>1.9631409704420011E-7</v>
      </c>
      <c r="N1172" s="13">
        <f t="shared" si="221"/>
        <v>1.2171474016740406E-7</v>
      </c>
      <c r="O1172" s="13">
        <f t="shared" si="222"/>
        <v>1.2171474016740406E-7</v>
      </c>
      <c r="Q1172">
        <v>18.031015280959039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7.9024862534712286</v>
      </c>
      <c r="G1173" s="13">
        <f t="shared" si="216"/>
        <v>0</v>
      </c>
      <c r="H1173" s="13">
        <f t="shared" si="217"/>
        <v>7.9024862534712286</v>
      </c>
      <c r="I1173" s="16">
        <f t="shared" si="224"/>
        <v>8.3304600686030632</v>
      </c>
      <c r="J1173" s="13">
        <f t="shared" si="218"/>
        <v>8.3204435230681355</v>
      </c>
      <c r="K1173" s="13">
        <f t="shared" si="219"/>
        <v>1.0016545534927701E-2</v>
      </c>
      <c r="L1173" s="13">
        <f t="shared" si="220"/>
        <v>0</v>
      </c>
      <c r="M1173" s="13">
        <f t="shared" si="225"/>
        <v>7.4599356876796057E-8</v>
      </c>
      <c r="N1173" s="13">
        <f t="shared" si="221"/>
        <v>4.6251601263613552E-8</v>
      </c>
      <c r="O1173" s="13">
        <f t="shared" si="222"/>
        <v>4.6251601263613552E-8</v>
      </c>
      <c r="Q1173">
        <v>16.975533151575871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62.161071327736103</v>
      </c>
      <c r="G1174" s="13">
        <f t="shared" si="216"/>
        <v>3.7672149743836112</v>
      </c>
      <c r="H1174" s="13">
        <f t="shared" si="217"/>
        <v>58.39385635335249</v>
      </c>
      <c r="I1174" s="16">
        <f t="shared" si="224"/>
        <v>58.403872898887414</v>
      </c>
      <c r="J1174" s="13">
        <f t="shared" si="218"/>
        <v>53.52313634963042</v>
      </c>
      <c r="K1174" s="13">
        <f t="shared" si="219"/>
        <v>4.8807365492569943</v>
      </c>
      <c r="L1174" s="13">
        <f t="shared" si="220"/>
        <v>0</v>
      </c>
      <c r="M1174" s="13">
        <f t="shared" si="225"/>
        <v>2.8347755613182504E-8</v>
      </c>
      <c r="N1174" s="13">
        <f t="shared" si="221"/>
        <v>1.7575608480173153E-8</v>
      </c>
      <c r="O1174" s="13">
        <f t="shared" si="222"/>
        <v>3.7672149919592197</v>
      </c>
      <c r="Q1174">
        <v>13.55820510861777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1.3548476777810661</v>
      </c>
      <c r="G1175" s="13">
        <f t="shared" si="216"/>
        <v>0</v>
      </c>
      <c r="H1175" s="13">
        <f t="shared" si="217"/>
        <v>1.3548476777810661</v>
      </c>
      <c r="I1175" s="16">
        <f t="shared" si="224"/>
        <v>6.2355842270380606</v>
      </c>
      <c r="J1175" s="13">
        <f t="shared" si="218"/>
        <v>6.2279784403992151</v>
      </c>
      <c r="K1175" s="13">
        <f t="shared" si="219"/>
        <v>7.6057866388454798E-3</v>
      </c>
      <c r="L1175" s="13">
        <f t="shared" si="220"/>
        <v>0</v>
      </c>
      <c r="M1175" s="13">
        <f t="shared" si="225"/>
        <v>1.0772147133009351E-8</v>
      </c>
      <c r="N1175" s="13">
        <f t="shared" si="221"/>
        <v>6.6787312224657979E-9</v>
      </c>
      <c r="O1175" s="13">
        <f t="shared" si="222"/>
        <v>6.6787312224657979E-9</v>
      </c>
      <c r="Q1175">
        <v>12.704186451612911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23.916354375696649</v>
      </c>
      <c r="G1176" s="13">
        <f t="shared" si="216"/>
        <v>0</v>
      </c>
      <c r="H1176" s="13">
        <f t="shared" si="217"/>
        <v>23.916354375696649</v>
      </c>
      <c r="I1176" s="16">
        <f t="shared" si="224"/>
        <v>23.923960162335494</v>
      </c>
      <c r="J1176" s="13">
        <f t="shared" si="218"/>
        <v>23.677039948934013</v>
      </c>
      <c r="K1176" s="13">
        <f t="shared" si="219"/>
        <v>0.24692021340148074</v>
      </c>
      <c r="L1176" s="13">
        <f t="shared" si="220"/>
        <v>0</v>
      </c>
      <c r="M1176" s="13">
        <f t="shared" si="225"/>
        <v>4.0934159105435535E-9</v>
      </c>
      <c r="N1176" s="13">
        <f t="shared" si="221"/>
        <v>2.5379178645370032E-9</v>
      </c>
      <c r="O1176" s="13">
        <f t="shared" si="222"/>
        <v>2.5379178645370032E-9</v>
      </c>
      <c r="Q1176">
        <v>16.593783607600749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15.69959808659419</v>
      </c>
      <c r="G1177" s="13">
        <f t="shared" si="216"/>
        <v>0</v>
      </c>
      <c r="H1177" s="13">
        <f t="shared" si="217"/>
        <v>15.69959808659419</v>
      </c>
      <c r="I1177" s="16">
        <f t="shared" si="224"/>
        <v>15.94651829999567</v>
      </c>
      <c r="J1177" s="13">
        <f t="shared" si="218"/>
        <v>15.907199314050589</v>
      </c>
      <c r="K1177" s="13">
        <f t="shared" si="219"/>
        <v>3.9318985945081764E-2</v>
      </c>
      <c r="L1177" s="13">
        <f t="shared" si="220"/>
        <v>0</v>
      </c>
      <c r="M1177" s="13">
        <f t="shared" si="225"/>
        <v>1.5554980460065503E-9</v>
      </c>
      <c r="N1177" s="13">
        <f t="shared" si="221"/>
        <v>9.6440878852406119E-10</v>
      </c>
      <c r="O1177" s="13">
        <f t="shared" si="222"/>
        <v>9.6440878852406119E-10</v>
      </c>
      <c r="Q1177">
        <v>21.065813346840791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13.47613414793479</v>
      </c>
      <c r="G1178" s="13">
        <f t="shared" si="216"/>
        <v>0</v>
      </c>
      <c r="H1178" s="13">
        <f t="shared" si="217"/>
        <v>13.47613414793479</v>
      </c>
      <c r="I1178" s="16">
        <f t="shared" si="224"/>
        <v>13.515453133879872</v>
      </c>
      <c r="J1178" s="13">
        <f t="shared" si="218"/>
        <v>13.503776710393049</v>
      </c>
      <c r="K1178" s="13">
        <f t="shared" si="219"/>
        <v>1.1676423486822074E-2</v>
      </c>
      <c r="L1178" s="13">
        <f t="shared" si="220"/>
        <v>0</v>
      </c>
      <c r="M1178" s="13">
        <f t="shared" si="225"/>
        <v>5.9108925748248913E-10</v>
      </c>
      <c r="N1178" s="13">
        <f t="shared" si="221"/>
        <v>3.6647533963914327E-10</v>
      </c>
      <c r="O1178" s="13">
        <f t="shared" si="222"/>
        <v>3.6647533963914327E-10</v>
      </c>
      <c r="Q1178">
        <v>26.20688133085789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12.459123119210769</v>
      </c>
      <c r="G1179" s="13">
        <f t="shared" si="216"/>
        <v>0</v>
      </c>
      <c r="H1179" s="13">
        <f t="shared" si="217"/>
        <v>12.459123119210769</v>
      </c>
      <c r="I1179" s="16">
        <f t="shared" si="224"/>
        <v>12.470799542697591</v>
      </c>
      <c r="J1179" s="13">
        <f t="shared" si="218"/>
        <v>12.461534282743166</v>
      </c>
      <c r="K1179" s="13">
        <f t="shared" si="219"/>
        <v>9.2652599544251757E-3</v>
      </c>
      <c r="L1179" s="13">
        <f t="shared" si="220"/>
        <v>0</v>
      </c>
      <c r="M1179" s="13">
        <f t="shared" si="225"/>
        <v>2.2461391784334586E-10</v>
      </c>
      <c r="N1179" s="13">
        <f t="shared" si="221"/>
        <v>1.3926062906287443E-10</v>
      </c>
      <c r="O1179" s="13">
        <f t="shared" si="222"/>
        <v>1.3926062906287443E-10</v>
      </c>
      <c r="Q1179">
        <v>26.13553285593478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0.56183718677615313</v>
      </c>
      <c r="G1180" s="13">
        <f t="shared" si="216"/>
        <v>0</v>
      </c>
      <c r="H1180" s="13">
        <f t="shared" si="217"/>
        <v>0.56183718677615313</v>
      </c>
      <c r="I1180" s="16">
        <f t="shared" si="224"/>
        <v>0.57110244673057831</v>
      </c>
      <c r="J1180" s="13">
        <f t="shared" si="218"/>
        <v>0.57110191038132141</v>
      </c>
      <c r="K1180" s="13">
        <f t="shared" si="219"/>
        <v>5.3634925689660662E-7</v>
      </c>
      <c r="L1180" s="13">
        <f t="shared" si="220"/>
        <v>0</v>
      </c>
      <c r="M1180" s="13">
        <f t="shared" si="225"/>
        <v>8.5353288780471435E-11</v>
      </c>
      <c r="N1180" s="13">
        <f t="shared" si="221"/>
        <v>5.2919039043892288E-11</v>
      </c>
      <c r="O1180" s="13">
        <f t="shared" si="222"/>
        <v>5.2919039043892288E-11</v>
      </c>
      <c r="Q1180">
        <v>29.868756870967751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5.8843429415113144</v>
      </c>
      <c r="G1181" s="13">
        <f t="shared" si="216"/>
        <v>0</v>
      </c>
      <c r="H1181" s="13">
        <f t="shared" si="217"/>
        <v>5.8843429415113144</v>
      </c>
      <c r="I1181" s="16">
        <f t="shared" si="224"/>
        <v>5.884343477860571</v>
      </c>
      <c r="J1181" s="13">
        <f t="shared" si="218"/>
        <v>5.8836012979015218</v>
      </c>
      <c r="K1181" s="13">
        <f t="shared" si="219"/>
        <v>7.4217995904923839E-4</v>
      </c>
      <c r="L1181" s="13">
        <f t="shared" si="220"/>
        <v>0</v>
      </c>
      <c r="M1181" s="13">
        <f t="shared" si="225"/>
        <v>3.2434249736579147E-11</v>
      </c>
      <c r="N1181" s="13">
        <f t="shared" si="221"/>
        <v>2.0109234836679072E-11</v>
      </c>
      <c r="O1181" s="13">
        <f t="shared" si="222"/>
        <v>2.0109234836679072E-11</v>
      </c>
      <c r="Q1181">
        <v>28.12167998960517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5.0204008553480746</v>
      </c>
      <c r="G1182" s="13">
        <f t="shared" si="216"/>
        <v>0</v>
      </c>
      <c r="H1182" s="13">
        <f t="shared" si="217"/>
        <v>5.0204008553480746</v>
      </c>
      <c r="I1182" s="16">
        <f t="shared" si="224"/>
        <v>5.0211430353071238</v>
      </c>
      <c r="J1182" s="13">
        <f t="shared" si="218"/>
        <v>5.0205356956173706</v>
      </c>
      <c r="K1182" s="13">
        <f t="shared" si="219"/>
        <v>6.0733968975323904E-4</v>
      </c>
      <c r="L1182" s="13">
        <f t="shared" si="220"/>
        <v>0</v>
      </c>
      <c r="M1182" s="13">
        <f t="shared" si="225"/>
        <v>1.2325014899900075E-11</v>
      </c>
      <c r="N1182" s="13">
        <f t="shared" si="221"/>
        <v>7.6415092379380468E-12</v>
      </c>
      <c r="O1182" s="13">
        <f t="shared" si="222"/>
        <v>7.6415092379380468E-12</v>
      </c>
      <c r="Q1182">
        <v>26.111461366563169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40.52335782008349</v>
      </c>
      <c r="G1183" s="13">
        <f t="shared" si="216"/>
        <v>0.14578221762768678</v>
      </c>
      <c r="H1183" s="13">
        <f t="shared" si="217"/>
        <v>40.377575602455806</v>
      </c>
      <c r="I1183" s="16">
        <f t="shared" si="224"/>
        <v>40.378182942145557</v>
      </c>
      <c r="J1183" s="13">
        <f t="shared" si="218"/>
        <v>39.857484255908687</v>
      </c>
      <c r="K1183" s="13">
        <f t="shared" si="219"/>
        <v>0.52069868623686943</v>
      </c>
      <c r="L1183" s="13">
        <f t="shared" si="220"/>
        <v>0</v>
      </c>
      <c r="M1183" s="13">
        <f t="shared" si="225"/>
        <v>4.6835056619620281E-12</v>
      </c>
      <c r="N1183" s="13">
        <f t="shared" si="221"/>
        <v>2.9037735104164575E-12</v>
      </c>
      <c r="O1183" s="13">
        <f t="shared" si="222"/>
        <v>0.14578221763059054</v>
      </c>
      <c r="Q1183">
        <v>22.39561647150235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71.007355516533636</v>
      </c>
      <c r="G1184" s="13">
        <f t="shared" si="216"/>
        <v>5.2477883873532001</v>
      </c>
      <c r="H1184" s="13">
        <f t="shared" si="217"/>
        <v>65.759567129180439</v>
      </c>
      <c r="I1184" s="16">
        <f t="shared" si="224"/>
        <v>66.280265815417309</v>
      </c>
      <c r="J1184" s="13">
        <f t="shared" si="218"/>
        <v>63.045351602734094</v>
      </c>
      <c r="K1184" s="13">
        <f t="shared" si="219"/>
        <v>3.2349142126832149</v>
      </c>
      <c r="L1184" s="13">
        <f t="shared" si="220"/>
        <v>0</v>
      </c>
      <c r="M1184" s="13">
        <f t="shared" si="225"/>
        <v>1.7797321515455706E-12</v>
      </c>
      <c r="N1184" s="13">
        <f t="shared" si="221"/>
        <v>1.1034339339582537E-12</v>
      </c>
      <c r="O1184" s="13">
        <f t="shared" si="222"/>
        <v>5.2477883873543032</v>
      </c>
      <c r="Q1184">
        <v>19.59884366461986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58.353911059089313</v>
      </c>
      <c r="G1185" s="13">
        <f t="shared" si="216"/>
        <v>3.1300231147991413</v>
      </c>
      <c r="H1185" s="13">
        <f t="shared" si="217"/>
        <v>55.223887944290169</v>
      </c>
      <c r="I1185" s="16">
        <f t="shared" si="224"/>
        <v>58.458802156973384</v>
      </c>
      <c r="J1185" s="13">
        <f t="shared" si="218"/>
        <v>54.060302323411925</v>
      </c>
      <c r="K1185" s="13">
        <f t="shared" si="219"/>
        <v>4.3984998335614591</v>
      </c>
      <c r="L1185" s="13">
        <f t="shared" si="220"/>
        <v>0</v>
      </c>
      <c r="M1185" s="13">
        <f t="shared" si="225"/>
        <v>6.7629821758731691E-13</v>
      </c>
      <c r="N1185" s="13">
        <f t="shared" si="221"/>
        <v>4.1930489490413646E-13</v>
      </c>
      <c r="O1185" s="13">
        <f t="shared" si="222"/>
        <v>3.1300231147995605</v>
      </c>
      <c r="Q1185">
        <v>14.430910428808611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54.294968644894581</v>
      </c>
      <c r="G1186" s="13">
        <f t="shared" si="216"/>
        <v>2.4506913077968853</v>
      </c>
      <c r="H1186" s="13">
        <f t="shared" si="217"/>
        <v>51.844277337097694</v>
      </c>
      <c r="I1186" s="16">
        <f t="shared" si="224"/>
        <v>56.242777170659153</v>
      </c>
      <c r="J1186" s="13">
        <f t="shared" si="218"/>
        <v>50.936996317079767</v>
      </c>
      <c r="K1186" s="13">
        <f t="shared" si="219"/>
        <v>5.3057808535793853</v>
      </c>
      <c r="L1186" s="13">
        <f t="shared" si="220"/>
        <v>0</v>
      </c>
      <c r="M1186" s="13">
        <f t="shared" si="225"/>
        <v>2.5699332268318045E-13</v>
      </c>
      <c r="N1186" s="13">
        <f t="shared" si="221"/>
        <v>1.5933586006357188E-13</v>
      </c>
      <c r="O1186" s="13">
        <f t="shared" si="222"/>
        <v>2.4506913077970447</v>
      </c>
      <c r="Q1186">
        <v>11.988760551612909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22.934783566875549</v>
      </c>
      <c r="G1187" s="13">
        <f t="shared" si="216"/>
        <v>0</v>
      </c>
      <c r="H1187" s="13">
        <f t="shared" si="217"/>
        <v>22.934783566875549</v>
      </c>
      <c r="I1187" s="16">
        <f t="shared" si="224"/>
        <v>28.240564420454934</v>
      </c>
      <c r="J1187" s="13">
        <f t="shared" si="218"/>
        <v>27.836694306990953</v>
      </c>
      <c r="K1187" s="13">
        <f t="shared" si="219"/>
        <v>0.40387011346398083</v>
      </c>
      <c r="L1187" s="13">
        <f t="shared" si="220"/>
        <v>0</v>
      </c>
      <c r="M1187" s="13">
        <f t="shared" si="225"/>
        <v>9.7657462619608564E-14</v>
      </c>
      <c r="N1187" s="13">
        <f t="shared" si="221"/>
        <v>6.0547626824157309E-14</v>
      </c>
      <c r="O1187" s="13">
        <f t="shared" si="222"/>
        <v>6.0547626824157309E-14</v>
      </c>
      <c r="Q1187">
        <v>16.59059512026581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5.8830594955422093</v>
      </c>
      <c r="G1188" s="13">
        <f t="shared" si="216"/>
        <v>0</v>
      </c>
      <c r="H1188" s="13">
        <f t="shared" si="217"/>
        <v>5.8830594955422093</v>
      </c>
      <c r="I1188" s="16">
        <f t="shared" si="224"/>
        <v>6.2869296090061901</v>
      </c>
      <c r="J1188" s="13">
        <f t="shared" si="218"/>
        <v>6.2833970883844588</v>
      </c>
      <c r="K1188" s="13">
        <f t="shared" si="219"/>
        <v>3.532520621731372E-3</v>
      </c>
      <c r="L1188" s="13">
        <f t="shared" si="220"/>
        <v>0</v>
      </c>
      <c r="M1188" s="13">
        <f t="shared" si="225"/>
        <v>3.7109835795451255E-14</v>
      </c>
      <c r="N1188" s="13">
        <f t="shared" si="221"/>
        <v>2.3008098193179776E-14</v>
      </c>
      <c r="O1188" s="13">
        <f t="shared" si="222"/>
        <v>2.3008098193179776E-14</v>
      </c>
      <c r="Q1188">
        <v>18.38412033416499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11.961460477474279</v>
      </c>
      <c r="G1189" s="13">
        <f t="shared" si="216"/>
        <v>0</v>
      </c>
      <c r="H1189" s="13">
        <f t="shared" si="217"/>
        <v>11.961460477474279</v>
      </c>
      <c r="I1189" s="16">
        <f t="shared" si="224"/>
        <v>11.964992998096012</v>
      </c>
      <c r="J1189" s="13">
        <f t="shared" si="218"/>
        <v>11.934308703913107</v>
      </c>
      <c r="K1189" s="13">
        <f t="shared" si="219"/>
        <v>3.0684294182904637E-2</v>
      </c>
      <c r="L1189" s="13">
        <f t="shared" si="220"/>
        <v>0</v>
      </c>
      <c r="M1189" s="13">
        <f t="shared" si="225"/>
        <v>1.4101737602271478E-14</v>
      </c>
      <c r="N1189" s="13">
        <f t="shared" si="221"/>
        <v>8.7430773134083167E-15</v>
      </c>
      <c r="O1189" s="13">
        <f t="shared" si="222"/>
        <v>8.7430773134083167E-15</v>
      </c>
      <c r="Q1189">
        <v>16.724286234025779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4.3976467134539492</v>
      </c>
      <c r="G1190" s="13">
        <f t="shared" si="216"/>
        <v>0</v>
      </c>
      <c r="H1190" s="13">
        <f t="shared" si="217"/>
        <v>4.3976467134539492</v>
      </c>
      <c r="I1190" s="16">
        <f t="shared" si="224"/>
        <v>4.4283310076368538</v>
      </c>
      <c r="J1190" s="13">
        <f t="shared" si="218"/>
        <v>4.4279262473409675</v>
      </c>
      <c r="K1190" s="13">
        <f t="shared" si="219"/>
        <v>4.0476029588631945E-4</v>
      </c>
      <c r="L1190" s="13">
        <f t="shared" si="220"/>
        <v>0</v>
      </c>
      <c r="M1190" s="13">
        <f t="shared" si="225"/>
        <v>5.3586602888631616E-15</v>
      </c>
      <c r="N1190" s="13">
        <f t="shared" si="221"/>
        <v>3.3223693790951601E-15</v>
      </c>
      <c r="O1190" s="13">
        <f t="shared" si="222"/>
        <v>3.3223693790951601E-15</v>
      </c>
      <c r="Q1190">
        <v>26.321108568856371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40.170516720395639</v>
      </c>
      <c r="G1191" s="13">
        <f t="shared" si="216"/>
        <v>8.6728366309826943E-2</v>
      </c>
      <c r="H1191" s="13">
        <f t="shared" si="217"/>
        <v>40.083788354085812</v>
      </c>
      <c r="I1191" s="16">
        <f t="shared" si="224"/>
        <v>40.084193114381698</v>
      </c>
      <c r="J1191" s="13">
        <f t="shared" si="218"/>
        <v>39.842821985244008</v>
      </c>
      <c r="K1191" s="13">
        <f t="shared" si="219"/>
        <v>0.24137112913768988</v>
      </c>
      <c r="L1191" s="13">
        <f t="shared" si="220"/>
        <v>0</v>
      </c>
      <c r="M1191" s="13">
        <f t="shared" si="225"/>
        <v>2.0362909097680016E-15</v>
      </c>
      <c r="N1191" s="13">
        <f t="shared" si="221"/>
        <v>1.2625003640561609E-15</v>
      </c>
      <c r="O1191" s="13">
        <f t="shared" si="222"/>
        <v>8.6728366309828206E-2</v>
      </c>
      <c r="Q1191">
        <v>27.847282393476611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23.974005210102671</v>
      </c>
      <c r="G1192" s="13">
        <f t="shared" si="216"/>
        <v>0</v>
      </c>
      <c r="H1192" s="13">
        <f t="shared" si="217"/>
        <v>23.974005210102671</v>
      </c>
      <c r="I1192" s="16">
        <f t="shared" si="224"/>
        <v>24.215376339240361</v>
      </c>
      <c r="J1192" s="13">
        <f t="shared" si="218"/>
        <v>24.162951394061857</v>
      </c>
      <c r="K1192" s="13">
        <f t="shared" si="219"/>
        <v>5.2424945178504601E-2</v>
      </c>
      <c r="L1192" s="13">
        <f t="shared" si="220"/>
        <v>0</v>
      </c>
      <c r="M1192" s="13">
        <f t="shared" si="225"/>
        <v>7.7379054571184067E-16</v>
      </c>
      <c r="N1192" s="13">
        <f t="shared" si="221"/>
        <v>4.7975013834134119E-16</v>
      </c>
      <c r="O1192" s="13">
        <f t="shared" si="222"/>
        <v>4.7975013834134119E-16</v>
      </c>
      <c r="Q1192">
        <v>28.000033744201801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10.88989317443918</v>
      </c>
      <c r="G1193" s="13">
        <f t="shared" si="216"/>
        <v>0</v>
      </c>
      <c r="H1193" s="13">
        <f t="shared" si="217"/>
        <v>10.88989317443918</v>
      </c>
      <c r="I1193" s="16">
        <f t="shared" si="224"/>
        <v>10.942318119617685</v>
      </c>
      <c r="J1193" s="13">
        <f t="shared" si="218"/>
        <v>10.938571746086751</v>
      </c>
      <c r="K1193" s="13">
        <f t="shared" si="219"/>
        <v>3.7463735309337665E-3</v>
      </c>
      <c r="L1193" s="13">
        <f t="shared" si="220"/>
        <v>0</v>
      </c>
      <c r="M1193" s="13">
        <f t="shared" si="225"/>
        <v>2.9404040737049948E-16</v>
      </c>
      <c r="N1193" s="13">
        <f t="shared" si="221"/>
        <v>1.8230505256970967E-16</v>
      </c>
      <c r="O1193" s="13">
        <f t="shared" si="222"/>
        <v>1.8230505256970967E-16</v>
      </c>
      <c r="Q1193">
        <v>29.91705887096775</v>
      </c>
    </row>
    <row r="1194" spans="1:17" x14ac:dyDescent="0.2">
      <c r="A1194" s="14">
        <f t="shared" si="223"/>
        <v>58319</v>
      </c>
      <c r="B1194" s="1">
        <v>9</v>
      </c>
      <c r="F1194" s="34">
        <v>24.1401952867094</v>
      </c>
      <c r="G1194" s="13">
        <f t="shared" si="216"/>
        <v>0</v>
      </c>
      <c r="H1194" s="13">
        <f t="shared" si="217"/>
        <v>24.1401952867094</v>
      </c>
      <c r="I1194" s="16">
        <f t="shared" si="224"/>
        <v>24.143941660240333</v>
      </c>
      <c r="J1194" s="13">
        <f t="shared" si="218"/>
        <v>24.092830037155824</v>
      </c>
      <c r="K1194" s="13">
        <f t="shared" si="219"/>
        <v>5.1111623084509006E-2</v>
      </c>
      <c r="L1194" s="13">
        <f t="shared" si="220"/>
        <v>0</v>
      </c>
      <c r="M1194" s="13">
        <f t="shared" si="225"/>
        <v>1.1173535480078981E-16</v>
      </c>
      <c r="N1194" s="13">
        <f t="shared" si="221"/>
        <v>6.9275919976489686E-17</v>
      </c>
      <c r="O1194" s="13">
        <f t="shared" si="222"/>
        <v>6.9275919976489686E-17</v>
      </c>
      <c r="Q1194">
        <v>28.12204309322177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1.2915330440338391</v>
      </c>
      <c r="G1195" s="13">
        <f t="shared" si="216"/>
        <v>0</v>
      </c>
      <c r="H1195" s="13">
        <f t="shared" si="217"/>
        <v>1.2915330440338391</v>
      </c>
      <c r="I1195" s="16">
        <f t="shared" si="224"/>
        <v>1.3426446671183481</v>
      </c>
      <c r="J1195" s="13">
        <f t="shared" si="218"/>
        <v>1.3426297880416453</v>
      </c>
      <c r="K1195" s="13">
        <f t="shared" si="219"/>
        <v>1.4879076702722926E-5</v>
      </c>
      <c r="L1195" s="13">
        <f t="shared" si="220"/>
        <v>0</v>
      </c>
      <c r="M1195" s="13">
        <f t="shared" si="225"/>
        <v>4.2459434824300123E-17</v>
      </c>
      <c r="N1195" s="13">
        <f t="shared" si="221"/>
        <v>2.6324849591066075E-17</v>
      </c>
      <c r="O1195" s="13">
        <f t="shared" si="222"/>
        <v>2.6324849591066075E-17</v>
      </c>
      <c r="Q1195">
        <v>24.328767975191958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97.909186807530645</v>
      </c>
      <c r="G1196" s="13">
        <f t="shared" si="216"/>
        <v>9.7502591784320458</v>
      </c>
      <c r="H1196" s="13">
        <f t="shared" si="217"/>
        <v>88.158927629098599</v>
      </c>
      <c r="I1196" s="16">
        <f t="shared" si="224"/>
        <v>88.158942508175301</v>
      </c>
      <c r="J1196" s="13">
        <f t="shared" si="218"/>
        <v>77.920031455162061</v>
      </c>
      <c r="K1196" s="13">
        <f t="shared" si="219"/>
        <v>10.23891105301324</v>
      </c>
      <c r="L1196" s="13">
        <f t="shared" si="220"/>
        <v>0</v>
      </c>
      <c r="M1196" s="13">
        <f t="shared" si="225"/>
        <v>1.6134585233234048E-17</v>
      </c>
      <c r="N1196" s="13">
        <f t="shared" si="221"/>
        <v>1.0003442844605109E-17</v>
      </c>
      <c r="O1196" s="13">
        <f t="shared" si="222"/>
        <v>9.7502591784320458</v>
      </c>
      <c r="Q1196">
        <v>16.710281235892719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82.700447542673473</v>
      </c>
      <c r="G1197" s="13">
        <f t="shared" si="216"/>
        <v>7.2048226403600104</v>
      </c>
      <c r="H1197" s="13">
        <f t="shared" si="217"/>
        <v>75.495624902313466</v>
      </c>
      <c r="I1197" s="16">
        <f t="shared" si="224"/>
        <v>85.734535955326706</v>
      </c>
      <c r="J1197" s="13">
        <f t="shared" si="218"/>
        <v>76.806298282814751</v>
      </c>
      <c r="K1197" s="13">
        <f t="shared" si="219"/>
        <v>8.9282376725119548</v>
      </c>
      <c r="L1197" s="13">
        <f t="shared" si="220"/>
        <v>0</v>
      </c>
      <c r="M1197" s="13">
        <f t="shared" si="225"/>
        <v>6.1311423886289391E-18</v>
      </c>
      <c r="N1197" s="13">
        <f t="shared" si="221"/>
        <v>3.8013082809499424E-18</v>
      </c>
      <c r="O1197" s="13">
        <f t="shared" si="222"/>
        <v>7.2048226403600104</v>
      </c>
      <c r="Q1197">
        <v>17.23541243331125</v>
      </c>
    </row>
    <row r="1198" spans="1:17" x14ac:dyDescent="0.2">
      <c r="A1198" s="14">
        <f t="shared" si="223"/>
        <v>58441</v>
      </c>
      <c r="B1198" s="1">
        <v>1</v>
      </c>
      <c r="F1198" s="34">
        <v>22.228843671231498</v>
      </c>
      <c r="G1198" s="13">
        <f t="shared" si="216"/>
        <v>0</v>
      </c>
      <c r="H1198" s="13">
        <f t="shared" si="217"/>
        <v>22.228843671231498</v>
      </c>
      <c r="I1198" s="16">
        <f t="shared" si="224"/>
        <v>31.157081343743453</v>
      </c>
      <c r="J1198" s="13">
        <f t="shared" si="218"/>
        <v>30.397379850305505</v>
      </c>
      <c r="K1198" s="13">
        <f t="shared" si="219"/>
        <v>0.75970149343794802</v>
      </c>
      <c r="L1198" s="13">
        <f t="shared" si="220"/>
        <v>0</v>
      </c>
      <c r="M1198" s="13">
        <f t="shared" si="225"/>
        <v>2.3298341076789967E-18</v>
      </c>
      <c r="N1198" s="13">
        <f t="shared" si="221"/>
        <v>1.444497146760978E-18</v>
      </c>
      <c r="O1198" s="13">
        <f t="shared" si="222"/>
        <v>1.444497146760978E-18</v>
      </c>
      <c r="Q1198">
        <v>14.06440573734527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111.00256129410801</v>
      </c>
      <c r="G1199" s="13">
        <f t="shared" si="216"/>
        <v>11.941654089238757</v>
      </c>
      <c r="H1199" s="13">
        <f t="shared" si="217"/>
        <v>99.060907204869252</v>
      </c>
      <c r="I1199" s="16">
        <f t="shared" si="224"/>
        <v>99.820608698307197</v>
      </c>
      <c r="J1199" s="13">
        <f t="shared" si="218"/>
        <v>80.686768128603518</v>
      </c>
      <c r="K1199" s="13">
        <f t="shared" si="219"/>
        <v>19.133840569703679</v>
      </c>
      <c r="L1199" s="13">
        <f t="shared" si="220"/>
        <v>1.2445897455000936</v>
      </c>
      <c r="M1199" s="13">
        <f t="shared" si="225"/>
        <v>1.2445897455000936</v>
      </c>
      <c r="N1199" s="13">
        <f t="shared" si="221"/>
        <v>0.77164564221005805</v>
      </c>
      <c r="O1199" s="13">
        <f t="shared" si="222"/>
        <v>12.713299731448815</v>
      </c>
      <c r="Q1199">
        <v>13.91219715161291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54.359620448857058</v>
      </c>
      <c r="G1200" s="13">
        <f t="shared" si="216"/>
        <v>2.4615118670288147</v>
      </c>
      <c r="H1200" s="13">
        <f t="shared" si="217"/>
        <v>51.898108581828239</v>
      </c>
      <c r="I1200" s="16">
        <f t="shared" si="224"/>
        <v>69.787359406031825</v>
      </c>
      <c r="J1200" s="13">
        <f t="shared" si="218"/>
        <v>63.337381199587306</v>
      </c>
      <c r="K1200" s="13">
        <f t="shared" si="219"/>
        <v>6.4499782064445199</v>
      </c>
      <c r="L1200" s="13">
        <f t="shared" si="220"/>
        <v>0</v>
      </c>
      <c r="M1200" s="13">
        <f t="shared" si="225"/>
        <v>0.47294410329003556</v>
      </c>
      <c r="N1200" s="13">
        <f t="shared" si="221"/>
        <v>0.29322534403982203</v>
      </c>
      <c r="O1200" s="13">
        <f t="shared" si="222"/>
        <v>2.7547372110686368</v>
      </c>
      <c r="Q1200">
        <v>15.293736588611001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4.9804569324671357</v>
      </c>
      <c r="G1201" s="13">
        <f t="shared" si="216"/>
        <v>0</v>
      </c>
      <c r="H1201" s="13">
        <f t="shared" si="217"/>
        <v>4.9804569324671357</v>
      </c>
      <c r="I1201" s="16">
        <f t="shared" si="224"/>
        <v>11.430435138911655</v>
      </c>
      <c r="J1201" s="13">
        <f t="shared" si="218"/>
        <v>11.410853230488879</v>
      </c>
      <c r="K1201" s="13">
        <f t="shared" si="219"/>
        <v>1.958190842277574E-2</v>
      </c>
      <c r="L1201" s="13">
        <f t="shared" si="220"/>
        <v>0</v>
      </c>
      <c r="M1201" s="13">
        <f t="shared" si="225"/>
        <v>0.17971875925021352</v>
      </c>
      <c r="N1201" s="13">
        <f t="shared" si="221"/>
        <v>0.11142563073513238</v>
      </c>
      <c r="O1201" s="13">
        <f t="shared" si="222"/>
        <v>0.11142563073513238</v>
      </c>
      <c r="Q1201">
        <v>18.943004566523999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40.504063728145283</v>
      </c>
      <c r="G1202" s="13">
        <f t="shared" si="216"/>
        <v>0.14255302908462883</v>
      </c>
      <c r="H1202" s="13">
        <f t="shared" si="217"/>
        <v>40.361510699060652</v>
      </c>
      <c r="I1202" s="16">
        <f t="shared" si="224"/>
        <v>40.381092607483424</v>
      </c>
      <c r="J1202" s="13">
        <f t="shared" si="218"/>
        <v>39.701439636886882</v>
      </c>
      <c r="K1202" s="13">
        <f t="shared" si="219"/>
        <v>0.67965297059654262</v>
      </c>
      <c r="L1202" s="13">
        <f t="shared" si="220"/>
        <v>0</v>
      </c>
      <c r="M1202" s="13">
        <f t="shared" si="225"/>
        <v>6.8293128515081139E-2</v>
      </c>
      <c r="N1202" s="13">
        <f t="shared" si="221"/>
        <v>4.2341739679350308E-2</v>
      </c>
      <c r="O1202" s="13">
        <f t="shared" si="222"/>
        <v>0.18489476876397914</v>
      </c>
      <c r="Q1202">
        <v>20.470346576915212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47.619459761952662</v>
      </c>
      <c r="G1203" s="13">
        <f t="shared" si="216"/>
        <v>1.3334333993699587</v>
      </c>
      <c r="H1203" s="13">
        <f t="shared" si="217"/>
        <v>46.286026362582703</v>
      </c>
      <c r="I1203" s="16">
        <f t="shared" si="224"/>
        <v>46.965679333179246</v>
      </c>
      <c r="J1203" s="13">
        <f t="shared" si="218"/>
        <v>46.482088608368031</v>
      </c>
      <c r="K1203" s="13">
        <f t="shared" si="219"/>
        <v>0.48359072481121501</v>
      </c>
      <c r="L1203" s="13">
        <f t="shared" si="220"/>
        <v>0</v>
      </c>
      <c r="M1203" s="13">
        <f t="shared" si="225"/>
        <v>2.5951388835730831E-2</v>
      </c>
      <c r="N1203" s="13">
        <f t="shared" si="221"/>
        <v>1.6089861078153116E-2</v>
      </c>
      <c r="O1203" s="13">
        <f t="shared" si="222"/>
        <v>1.3495232604481118</v>
      </c>
      <c r="Q1203">
        <v>26.198484553495138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29.87967833687005</v>
      </c>
      <c r="G1204" s="13">
        <f t="shared" si="216"/>
        <v>0</v>
      </c>
      <c r="H1204" s="13">
        <f t="shared" si="217"/>
        <v>29.87967833687005</v>
      </c>
      <c r="I1204" s="16">
        <f t="shared" si="224"/>
        <v>30.363269061681265</v>
      </c>
      <c r="J1204" s="13">
        <f t="shared" si="218"/>
        <v>30.267244492648153</v>
      </c>
      <c r="K1204" s="13">
        <f t="shared" si="219"/>
        <v>9.6024569033112073E-2</v>
      </c>
      <c r="L1204" s="13">
        <f t="shared" si="220"/>
        <v>0</v>
      </c>
      <c r="M1204" s="13">
        <f t="shared" si="225"/>
        <v>9.8615277575777142E-3</v>
      </c>
      <c r="N1204" s="13">
        <f t="shared" si="221"/>
        <v>6.1141472096981828E-3</v>
      </c>
      <c r="O1204" s="13">
        <f t="shared" si="222"/>
        <v>6.1141472096981828E-3</v>
      </c>
      <c r="Q1204">
        <v>28.53098703945275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21.200299233043349</v>
      </c>
      <c r="G1205" s="13">
        <f t="shared" si="216"/>
        <v>0</v>
      </c>
      <c r="H1205" s="13">
        <f t="shared" si="217"/>
        <v>21.200299233043349</v>
      </c>
      <c r="I1205" s="16">
        <f t="shared" si="224"/>
        <v>21.296323802076461</v>
      </c>
      <c r="J1205" s="13">
        <f t="shared" si="218"/>
        <v>21.268747460158991</v>
      </c>
      <c r="K1205" s="13">
        <f t="shared" si="219"/>
        <v>2.757634191747016E-2</v>
      </c>
      <c r="L1205" s="13">
        <f t="shared" si="220"/>
        <v>0</v>
      </c>
      <c r="M1205" s="13">
        <f t="shared" si="225"/>
        <v>3.7473805478795315E-3</v>
      </c>
      <c r="N1205" s="13">
        <f t="shared" si="221"/>
        <v>2.3233759396853095E-3</v>
      </c>
      <c r="O1205" s="13">
        <f t="shared" si="222"/>
        <v>2.3233759396853095E-3</v>
      </c>
      <c r="Q1205">
        <v>29.91773587096775</v>
      </c>
    </row>
    <row r="1206" spans="1:17" x14ac:dyDescent="0.2">
      <c r="A1206" s="14">
        <f t="shared" si="223"/>
        <v>58685</v>
      </c>
      <c r="B1206" s="1">
        <v>9</v>
      </c>
      <c r="F1206" s="34">
        <v>26.095934473194699</v>
      </c>
      <c r="G1206" s="13">
        <f t="shared" si="216"/>
        <v>0</v>
      </c>
      <c r="H1206" s="13">
        <f t="shared" si="217"/>
        <v>26.095934473194699</v>
      </c>
      <c r="I1206" s="16">
        <f t="shared" si="224"/>
        <v>26.123510815112169</v>
      </c>
      <c r="J1206" s="13">
        <f t="shared" si="218"/>
        <v>26.041009674247693</v>
      </c>
      <c r="K1206" s="13">
        <f t="shared" si="219"/>
        <v>8.2501140864476241E-2</v>
      </c>
      <c r="L1206" s="13">
        <f t="shared" si="220"/>
        <v>0</v>
      </c>
      <c r="M1206" s="13">
        <f t="shared" si="225"/>
        <v>1.424004608194222E-3</v>
      </c>
      <c r="N1206" s="13">
        <f t="shared" si="221"/>
        <v>8.8288285708041758E-4</v>
      </c>
      <c r="O1206" s="13">
        <f t="shared" si="222"/>
        <v>8.8288285708041758E-4</v>
      </c>
      <c r="Q1206">
        <v>26.339657240669531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34.72032912368639</v>
      </c>
      <c r="G1207" s="13">
        <f t="shared" si="216"/>
        <v>0</v>
      </c>
      <c r="H1207" s="13">
        <f t="shared" si="217"/>
        <v>34.72032912368639</v>
      </c>
      <c r="I1207" s="16">
        <f t="shared" si="224"/>
        <v>34.802830264550863</v>
      </c>
      <c r="J1207" s="13">
        <f t="shared" si="218"/>
        <v>34.449746152813752</v>
      </c>
      <c r="K1207" s="13">
        <f t="shared" si="219"/>
        <v>0.35308411173711107</v>
      </c>
      <c r="L1207" s="13">
        <f t="shared" si="220"/>
        <v>0</v>
      </c>
      <c r="M1207" s="13">
        <f t="shared" si="225"/>
        <v>5.4112175111380438E-4</v>
      </c>
      <c r="N1207" s="13">
        <f t="shared" si="221"/>
        <v>3.3549548569055873E-4</v>
      </c>
      <c r="O1207" s="13">
        <f t="shared" si="222"/>
        <v>3.3549548569055873E-4</v>
      </c>
      <c r="Q1207">
        <v>22.019134825397622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42.368620848208508</v>
      </c>
      <c r="G1208" s="13">
        <f t="shared" si="216"/>
        <v>0.4546178056633251</v>
      </c>
      <c r="H1208" s="13">
        <f t="shared" si="217"/>
        <v>41.914003042545183</v>
      </c>
      <c r="I1208" s="16">
        <f t="shared" si="224"/>
        <v>42.267087154282294</v>
      </c>
      <c r="J1208" s="13">
        <f t="shared" si="218"/>
        <v>41.170508502588099</v>
      </c>
      <c r="K1208" s="13">
        <f t="shared" si="219"/>
        <v>1.0965786516941947</v>
      </c>
      <c r="L1208" s="13">
        <f t="shared" si="220"/>
        <v>0</v>
      </c>
      <c r="M1208" s="13">
        <f t="shared" si="225"/>
        <v>2.0562626542324565E-4</v>
      </c>
      <c r="N1208" s="13">
        <f t="shared" si="221"/>
        <v>1.274882845624123E-4</v>
      </c>
      <c r="O1208" s="13">
        <f t="shared" si="222"/>
        <v>0.45474529394788754</v>
      </c>
      <c r="Q1208">
        <v>17.95971038373537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12.352147394134979</v>
      </c>
      <c r="G1209" s="13">
        <f t="shared" si="216"/>
        <v>0</v>
      </c>
      <c r="H1209" s="13">
        <f t="shared" si="217"/>
        <v>12.352147394134979</v>
      </c>
      <c r="I1209" s="16">
        <f t="shared" si="224"/>
        <v>13.448726045829174</v>
      </c>
      <c r="J1209" s="13">
        <f t="shared" si="218"/>
        <v>13.398654008681769</v>
      </c>
      <c r="K1209" s="13">
        <f t="shared" si="219"/>
        <v>5.0072037147405268E-2</v>
      </c>
      <c r="L1209" s="13">
        <f t="shared" si="220"/>
        <v>0</v>
      </c>
      <c r="M1209" s="13">
        <f t="shared" si="225"/>
        <v>7.8137980860833352E-5</v>
      </c>
      <c r="N1209" s="13">
        <f t="shared" si="221"/>
        <v>4.844554813371668E-5</v>
      </c>
      <c r="O1209" s="13">
        <f t="shared" si="222"/>
        <v>4.844554813371668E-5</v>
      </c>
      <c r="Q1209">
        <v>15.721050747124851</v>
      </c>
    </row>
    <row r="1210" spans="1:17" x14ac:dyDescent="0.2">
      <c r="A1210" s="14">
        <f t="shared" si="223"/>
        <v>58807</v>
      </c>
      <c r="B1210" s="1">
        <v>1</v>
      </c>
      <c r="F1210" s="34">
        <v>112.5583540914903</v>
      </c>
      <c r="G1210" s="13">
        <f t="shared" si="216"/>
        <v>12.20204199931865</v>
      </c>
      <c r="H1210" s="13">
        <f t="shared" si="217"/>
        <v>100.35631209217165</v>
      </c>
      <c r="I1210" s="16">
        <f t="shared" si="224"/>
        <v>100.40638412931905</v>
      </c>
      <c r="J1210" s="13">
        <f t="shared" si="218"/>
        <v>76.268853925273689</v>
      </c>
      <c r="K1210" s="13">
        <f t="shared" si="219"/>
        <v>24.137530204045362</v>
      </c>
      <c r="L1210" s="13">
        <f t="shared" si="220"/>
        <v>4.2919279063506801</v>
      </c>
      <c r="M1210" s="13">
        <f t="shared" si="225"/>
        <v>4.2919575987834069</v>
      </c>
      <c r="N1210" s="13">
        <f t="shared" si="221"/>
        <v>2.6610137112457122</v>
      </c>
      <c r="O1210" s="13">
        <f t="shared" si="222"/>
        <v>14.863055710564362</v>
      </c>
      <c r="Q1210">
        <v>11.632186451612901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90.637810046625404</v>
      </c>
      <c r="G1211" s="13">
        <f t="shared" si="216"/>
        <v>8.5332728282179673</v>
      </c>
      <c r="H1211" s="13">
        <f t="shared" si="217"/>
        <v>82.104537218407444</v>
      </c>
      <c r="I1211" s="16">
        <f t="shared" si="224"/>
        <v>101.95013951610213</v>
      </c>
      <c r="J1211" s="13">
        <f t="shared" si="218"/>
        <v>81.73123939817286</v>
      </c>
      <c r="K1211" s="13">
        <f t="shared" si="219"/>
        <v>20.218900117929266</v>
      </c>
      <c r="L1211" s="13">
        <f t="shared" si="220"/>
        <v>1.9054107815230759</v>
      </c>
      <c r="M1211" s="13">
        <f t="shared" si="225"/>
        <v>3.5363546690607701</v>
      </c>
      <c r="N1211" s="13">
        <f t="shared" si="221"/>
        <v>2.1925398948176773</v>
      </c>
      <c r="O1211" s="13">
        <f t="shared" si="222"/>
        <v>10.725812723035645</v>
      </c>
      <c r="Q1211">
        <v>13.878535450282801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45.688720790205927</v>
      </c>
      <c r="G1212" s="13">
        <f t="shared" si="216"/>
        <v>1.010291984517784</v>
      </c>
      <c r="H1212" s="13">
        <f t="shared" si="217"/>
        <v>44.678428805688142</v>
      </c>
      <c r="I1212" s="16">
        <f t="shared" si="224"/>
        <v>62.991918142094335</v>
      </c>
      <c r="J1212" s="13">
        <f t="shared" si="218"/>
        <v>59.194697504312444</v>
      </c>
      <c r="K1212" s="13">
        <f t="shared" si="219"/>
        <v>3.7972206377818907</v>
      </c>
      <c r="L1212" s="13">
        <f t="shared" si="220"/>
        <v>0</v>
      </c>
      <c r="M1212" s="13">
        <f t="shared" si="225"/>
        <v>1.3438147742430928</v>
      </c>
      <c r="N1212" s="13">
        <f t="shared" si="221"/>
        <v>0.8331651600307175</v>
      </c>
      <c r="O1212" s="13">
        <f t="shared" si="222"/>
        <v>1.8434571445485015</v>
      </c>
      <c r="Q1212">
        <v>17.25613587284861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58.456711171468967</v>
      </c>
      <c r="G1213" s="13">
        <f t="shared" si="216"/>
        <v>3.1472284306121181</v>
      </c>
      <c r="H1213" s="13">
        <f t="shared" si="217"/>
        <v>55.309482740856851</v>
      </c>
      <c r="I1213" s="16">
        <f t="shared" si="224"/>
        <v>59.106703378638741</v>
      </c>
      <c r="J1213" s="13">
        <f t="shared" si="218"/>
        <v>55.988641372840348</v>
      </c>
      <c r="K1213" s="13">
        <f t="shared" si="219"/>
        <v>3.118062005798393</v>
      </c>
      <c r="L1213" s="13">
        <f t="shared" si="220"/>
        <v>0</v>
      </c>
      <c r="M1213" s="13">
        <f t="shared" si="225"/>
        <v>0.51064961421237531</v>
      </c>
      <c r="N1213" s="13">
        <f t="shared" si="221"/>
        <v>0.31660276081167271</v>
      </c>
      <c r="O1213" s="13">
        <f t="shared" si="222"/>
        <v>3.4638311914237909</v>
      </c>
      <c r="Q1213">
        <v>17.384890095923659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8.5981485659032622</v>
      </c>
      <c r="G1214" s="13">
        <f t="shared" si="216"/>
        <v>0</v>
      </c>
      <c r="H1214" s="13">
        <f t="shared" si="217"/>
        <v>8.5981485659032622</v>
      </c>
      <c r="I1214" s="16">
        <f t="shared" si="224"/>
        <v>11.716210571701655</v>
      </c>
      <c r="J1214" s="13">
        <f t="shared" si="218"/>
        <v>11.700411842800699</v>
      </c>
      <c r="K1214" s="13">
        <f t="shared" si="219"/>
        <v>1.5798728900955794E-2</v>
      </c>
      <c r="L1214" s="13">
        <f t="shared" si="220"/>
        <v>0</v>
      </c>
      <c r="M1214" s="13">
        <f t="shared" si="225"/>
        <v>0.1940468534007026</v>
      </c>
      <c r="N1214" s="13">
        <f t="shared" si="221"/>
        <v>0.12030904910843561</v>
      </c>
      <c r="O1214" s="13">
        <f t="shared" si="222"/>
        <v>0.12030904910843561</v>
      </c>
      <c r="Q1214">
        <v>20.985660035863202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3.6968313163443471</v>
      </c>
      <c r="G1215" s="13">
        <f t="shared" si="216"/>
        <v>0</v>
      </c>
      <c r="H1215" s="13">
        <f t="shared" si="217"/>
        <v>3.6968313163443471</v>
      </c>
      <c r="I1215" s="16">
        <f t="shared" si="224"/>
        <v>3.7126300452453029</v>
      </c>
      <c r="J1215" s="13">
        <f t="shared" si="218"/>
        <v>3.7123526000008664</v>
      </c>
      <c r="K1215" s="13">
        <f t="shared" si="219"/>
        <v>2.7744524443651386E-4</v>
      </c>
      <c r="L1215" s="13">
        <f t="shared" si="220"/>
        <v>0</v>
      </c>
      <c r="M1215" s="13">
        <f t="shared" si="225"/>
        <v>7.3737804292266992E-2</v>
      </c>
      <c r="N1215" s="13">
        <f t="shared" si="221"/>
        <v>4.5717438661205534E-2</v>
      </c>
      <c r="O1215" s="13">
        <f t="shared" si="222"/>
        <v>4.5717438661205534E-2</v>
      </c>
      <c r="Q1215">
        <v>25.229405743950089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12.10949416443545</v>
      </c>
      <c r="G1216" s="13">
        <f t="shared" si="216"/>
        <v>0</v>
      </c>
      <c r="H1216" s="13">
        <f t="shared" si="217"/>
        <v>12.10949416443545</v>
      </c>
      <c r="I1216" s="16">
        <f t="shared" si="224"/>
        <v>12.109771609679886</v>
      </c>
      <c r="J1216" s="13">
        <f t="shared" si="218"/>
        <v>12.103220858599023</v>
      </c>
      <c r="K1216" s="13">
        <f t="shared" si="219"/>
        <v>6.5507510808622271E-3</v>
      </c>
      <c r="L1216" s="13">
        <f t="shared" si="220"/>
        <v>0</v>
      </c>
      <c r="M1216" s="13">
        <f t="shared" si="225"/>
        <v>2.8020365631061459E-2</v>
      </c>
      <c r="N1216" s="13">
        <f t="shared" si="221"/>
        <v>1.7372626691258105E-2</v>
      </c>
      <c r="O1216" s="13">
        <f t="shared" si="222"/>
        <v>1.7372626691258105E-2</v>
      </c>
      <c r="Q1216">
        <v>28.02443471471237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21.429185951823762</v>
      </c>
      <c r="G1217" s="13">
        <f t="shared" si="216"/>
        <v>0</v>
      </c>
      <c r="H1217" s="13">
        <f t="shared" si="217"/>
        <v>21.429185951823762</v>
      </c>
      <c r="I1217" s="16">
        <f t="shared" si="224"/>
        <v>21.435736702904624</v>
      </c>
      <c r="J1217" s="13">
        <f t="shared" si="218"/>
        <v>21.405994319238978</v>
      </c>
      <c r="K1217" s="13">
        <f t="shared" si="219"/>
        <v>2.9742383665645633E-2</v>
      </c>
      <c r="L1217" s="13">
        <f t="shared" si="220"/>
        <v>0</v>
      </c>
      <c r="M1217" s="13">
        <f t="shared" si="225"/>
        <v>1.0647738939803354E-2</v>
      </c>
      <c r="N1217" s="13">
        <f t="shared" si="221"/>
        <v>6.6015981426780787E-3</v>
      </c>
      <c r="O1217" s="13">
        <f t="shared" si="222"/>
        <v>6.6015981426780787E-3</v>
      </c>
      <c r="Q1217">
        <v>29.49766187096775</v>
      </c>
    </row>
    <row r="1218" spans="1:17" x14ac:dyDescent="0.2">
      <c r="A1218" s="14">
        <f t="shared" si="223"/>
        <v>59050</v>
      </c>
      <c r="B1218" s="1">
        <v>9</v>
      </c>
      <c r="F1218" s="34">
        <v>1.4857376790799639</v>
      </c>
      <c r="G1218" s="13">
        <f t="shared" si="216"/>
        <v>0</v>
      </c>
      <c r="H1218" s="13">
        <f t="shared" si="217"/>
        <v>1.4857376790799639</v>
      </c>
      <c r="I1218" s="16">
        <f t="shared" si="224"/>
        <v>1.5154800627456095</v>
      </c>
      <c r="J1218" s="13">
        <f t="shared" si="218"/>
        <v>1.5154653202471595</v>
      </c>
      <c r="K1218" s="13">
        <f t="shared" si="219"/>
        <v>1.4742498450015518E-5</v>
      </c>
      <c r="L1218" s="13">
        <f t="shared" si="220"/>
        <v>0</v>
      </c>
      <c r="M1218" s="13">
        <f t="shared" si="225"/>
        <v>4.0461407971252748E-3</v>
      </c>
      <c r="N1218" s="13">
        <f t="shared" si="221"/>
        <v>2.5086072942176706E-3</v>
      </c>
      <c r="O1218" s="13">
        <f t="shared" si="222"/>
        <v>2.5086072942176706E-3</v>
      </c>
      <c r="Q1218">
        <v>27.017825038179151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26.08231670894811</v>
      </c>
      <c r="G1219" s="13">
        <f t="shared" si="216"/>
        <v>0</v>
      </c>
      <c r="H1219" s="13">
        <f t="shared" si="217"/>
        <v>26.08231670894811</v>
      </c>
      <c r="I1219" s="16">
        <f t="shared" si="224"/>
        <v>26.08233145144656</v>
      </c>
      <c r="J1219" s="13">
        <f t="shared" si="218"/>
        <v>25.931239695232151</v>
      </c>
      <c r="K1219" s="13">
        <f t="shared" si="219"/>
        <v>0.1510917562144094</v>
      </c>
      <c r="L1219" s="13">
        <f t="shared" si="220"/>
        <v>0</v>
      </c>
      <c r="M1219" s="13">
        <f t="shared" si="225"/>
        <v>1.5375335029076042E-3</v>
      </c>
      <c r="N1219" s="13">
        <f t="shared" si="221"/>
        <v>9.5327077180271461E-4</v>
      </c>
      <c r="O1219" s="13">
        <f t="shared" si="222"/>
        <v>9.5327077180271461E-4</v>
      </c>
      <c r="Q1219">
        <v>21.948935069169309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17.144621155903192</v>
      </c>
      <c r="G1220" s="13">
        <f t="shared" si="216"/>
        <v>0</v>
      </c>
      <c r="H1220" s="13">
        <f t="shared" si="217"/>
        <v>17.144621155903192</v>
      </c>
      <c r="I1220" s="16">
        <f t="shared" si="224"/>
        <v>17.295712912117601</v>
      </c>
      <c r="J1220" s="13">
        <f t="shared" si="218"/>
        <v>17.217829591630782</v>
      </c>
      <c r="K1220" s="13">
        <f t="shared" si="219"/>
        <v>7.788332048681923E-2</v>
      </c>
      <c r="L1220" s="13">
        <f t="shared" si="220"/>
        <v>0</v>
      </c>
      <c r="M1220" s="13">
        <f t="shared" si="225"/>
        <v>5.8426273110488963E-4</v>
      </c>
      <c r="N1220" s="13">
        <f t="shared" si="221"/>
        <v>3.6224289328503159E-4</v>
      </c>
      <c r="O1220" s="13">
        <f t="shared" si="222"/>
        <v>3.6224289328503159E-4</v>
      </c>
      <c r="Q1220">
        <v>17.937291161030348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70.13062870062204</v>
      </c>
      <c r="G1221" s="13">
        <f t="shared" si="216"/>
        <v>5.1010535112885149</v>
      </c>
      <c r="H1221" s="13">
        <f t="shared" si="217"/>
        <v>65.029575189333528</v>
      </c>
      <c r="I1221" s="16">
        <f t="shared" si="224"/>
        <v>65.107458509820347</v>
      </c>
      <c r="J1221" s="13">
        <f t="shared" si="218"/>
        <v>60.660958445734728</v>
      </c>
      <c r="K1221" s="13">
        <f t="shared" si="219"/>
        <v>4.4465000640856189</v>
      </c>
      <c r="L1221" s="13">
        <f t="shared" si="220"/>
        <v>0</v>
      </c>
      <c r="M1221" s="13">
        <f t="shared" si="225"/>
        <v>2.2201983781985804E-4</v>
      </c>
      <c r="N1221" s="13">
        <f t="shared" si="221"/>
        <v>1.3765229944831197E-4</v>
      </c>
      <c r="O1221" s="13">
        <f t="shared" si="222"/>
        <v>5.1011911635879637</v>
      </c>
      <c r="Q1221">
        <v>16.74674477938412</v>
      </c>
    </row>
    <row r="1222" spans="1:17" x14ac:dyDescent="0.2">
      <c r="A1222" s="14">
        <f t="shared" si="223"/>
        <v>59172</v>
      </c>
      <c r="B1222" s="1">
        <v>1</v>
      </c>
      <c r="F1222" s="34">
        <v>12.974972390785929</v>
      </c>
      <c r="G1222" s="13">
        <f t="shared" ref="G1222:G1285" si="228">IF((F1222-$J$2)&gt;0,$I$2*(F1222-$J$2),0)</f>
        <v>0</v>
      </c>
      <c r="H1222" s="13">
        <f t="shared" ref="H1222:H1285" si="229">F1222-G1222</f>
        <v>12.974972390785929</v>
      </c>
      <c r="I1222" s="16">
        <f t="shared" si="224"/>
        <v>17.421472454871548</v>
      </c>
      <c r="J1222" s="13">
        <f t="shared" ref="J1222:J1285" si="230">I1222/SQRT(1+(I1222/($K$2*(300+(25*Q1222)+0.05*(Q1222)^3)))^2)</f>
        <v>17.300789524609375</v>
      </c>
      <c r="K1222" s="13">
        <f t="shared" ref="K1222:K1285" si="231">I1222-J1222</f>
        <v>0.12068293026217347</v>
      </c>
      <c r="L1222" s="13">
        <f t="shared" ref="L1222:L1285" si="232">IF(K1222&gt;$N$2,(K1222-$N$2)/$L$2,0)</f>
        <v>0</v>
      </c>
      <c r="M1222" s="13">
        <f t="shared" si="225"/>
        <v>8.4367538371546061E-5</v>
      </c>
      <c r="N1222" s="13">
        <f t="shared" ref="N1222:N1285" si="233">$M$2*M1222</f>
        <v>5.2307873790358556E-5</v>
      </c>
      <c r="O1222" s="13">
        <f t="shared" ref="O1222:O1285" si="234">N1222+G1222</f>
        <v>5.2307873790358556E-5</v>
      </c>
      <c r="Q1222">
        <v>14.94664815161291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1.3681179484867709</v>
      </c>
      <c r="G1223" s="13">
        <f t="shared" si="228"/>
        <v>0</v>
      </c>
      <c r="H1223" s="13">
        <f t="shared" si="229"/>
        <v>1.3681179484867709</v>
      </c>
      <c r="I1223" s="16">
        <f t="shared" ref="I1223:I1286" si="237">H1223+K1222-L1222</f>
        <v>1.4888008787489444</v>
      </c>
      <c r="J1223" s="13">
        <f t="shared" si="230"/>
        <v>1.4887455278192845</v>
      </c>
      <c r="K1223" s="13">
        <f t="shared" si="231"/>
        <v>5.5350929659914172E-5</v>
      </c>
      <c r="L1223" s="13">
        <f t="shared" si="232"/>
        <v>0</v>
      </c>
      <c r="M1223" s="13">
        <f t="shared" ref="M1223:M1286" si="238">L1223+M1222-N1222</f>
        <v>3.2059664581187505E-5</v>
      </c>
      <c r="N1223" s="13">
        <f t="shared" si="233"/>
        <v>1.9876992040336252E-5</v>
      </c>
      <c r="O1223" s="13">
        <f t="shared" si="234"/>
        <v>1.9876992040336252E-5</v>
      </c>
      <c r="Q1223">
        <v>17.218320875961361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25.127036150236041</v>
      </c>
      <c r="G1224" s="13">
        <f t="shared" si="228"/>
        <v>0</v>
      </c>
      <c r="H1224" s="13">
        <f t="shared" si="229"/>
        <v>25.127036150236041</v>
      </c>
      <c r="I1224" s="16">
        <f t="shared" si="237"/>
        <v>25.127091501165701</v>
      </c>
      <c r="J1224" s="13">
        <f t="shared" si="230"/>
        <v>24.813940624762964</v>
      </c>
      <c r="K1224" s="13">
        <f t="shared" si="231"/>
        <v>0.31315087640273731</v>
      </c>
      <c r="L1224" s="13">
        <f t="shared" si="232"/>
        <v>0</v>
      </c>
      <c r="M1224" s="13">
        <f t="shared" si="238"/>
        <v>1.2182672540851253E-5</v>
      </c>
      <c r="N1224" s="13">
        <f t="shared" si="233"/>
        <v>7.5532569753277768E-6</v>
      </c>
      <c r="O1224" s="13">
        <f t="shared" si="234"/>
        <v>7.5532569753277768E-6</v>
      </c>
      <c r="Q1224">
        <v>15.92626718964746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10.51688655952324</v>
      </c>
      <c r="G1225" s="13">
        <f t="shared" si="228"/>
        <v>0</v>
      </c>
      <c r="H1225" s="13">
        <f t="shared" si="229"/>
        <v>10.51688655952324</v>
      </c>
      <c r="I1225" s="16">
        <f t="shared" si="237"/>
        <v>10.830037435925977</v>
      </c>
      <c r="J1225" s="13">
        <f t="shared" si="230"/>
        <v>10.814837835250232</v>
      </c>
      <c r="K1225" s="13">
        <f t="shared" si="231"/>
        <v>1.5199600675744662E-2</v>
      </c>
      <c r="L1225" s="13">
        <f t="shared" si="232"/>
        <v>0</v>
      </c>
      <c r="M1225" s="13">
        <f t="shared" si="238"/>
        <v>4.6294155655234762E-6</v>
      </c>
      <c r="N1225" s="13">
        <f t="shared" si="233"/>
        <v>2.8702376506245551E-6</v>
      </c>
      <c r="O1225" s="13">
        <f t="shared" si="234"/>
        <v>2.8702376506245551E-6</v>
      </c>
      <c r="Q1225">
        <v>19.59210443812032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31.027516867951089</v>
      </c>
      <c r="G1226" s="13">
        <f t="shared" si="228"/>
        <v>0</v>
      </c>
      <c r="H1226" s="13">
        <f t="shared" si="229"/>
        <v>31.027516867951089</v>
      </c>
      <c r="I1226" s="16">
        <f t="shared" si="237"/>
        <v>31.042716468626836</v>
      </c>
      <c r="J1226" s="13">
        <f t="shared" si="230"/>
        <v>30.826865398839573</v>
      </c>
      <c r="K1226" s="13">
        <f t="shared" si="231"/>
        <v>0.21585106978726287</v>
      </c>
      <c r="L1226" s="13">
        <f t="shared" si="232"/>
        <v>0</v>
      </c>
      <c r="M1226" s="13">
        <f t="shared" si="238"/>
        <v>1.7591779148989211E-6</v>
      </c>
      <c r="N1226" s="13">
        <f t="shared" si="233"/>
        <v>1.0906903072373311E-6</v>
      </c>
      <c r="O1226" s="13">
        <f t="shared" si="234"/>
        <v>1.0906903072373311E-6</v>
      </c>
      <c r="Q1226">
        <v>23.111531270274259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53.086743397848529</v>
      </c>
      <c r="G1227" s="13">
        <f t="shared" si="228"/>
        <v>2.2484746324700491</v>
      </c>
      <c r="H1227" s="13">
        <f t="shared" si="229"/>
        <v>50.83826876537848</v>
      </c>
      <c r="I1227" s="16">
        <f t="shared" si="237"/>
        <v>51.054119835165743</v>
      </c>
      <c r="J1227" s="13">
        <f t="shared" si="230"/>
        <v>50.395623012930571</v>
      </c>
      <c r="K1227" s="13">
        <f t="shared" si="231"/>
        <v>0.65849682223517192</v>
      </c>
      <c r="L1227" s="13">
        <f t="shared" si="232"/>
        <v>0</v>
      </c>
      <c r="M1227" s="13">
        <f t="shared" si="238"/>
        <v>6.6848760766158999E-7</v>
      </c>
      <c r="N1227" s="13">
        <f t="shared" si="233"/>
        <v>4.144623167501858E-7</v>
      </c>
      <c r="O1227" s="13">
        <f t="shared" si="234"/>
        <v>2.248475046932366</v>
      </c>
      <c r="Q1227">
        <v>25.74810658146966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29.881800038405359</v>
      </c>
      <c r="G1228" s="13">
        <f t="shared" si="228"/>
        <v>0</v>
      </c>
      <c r="H1228" s="13">
        <f t="shared" si="229"/>
        <v>29.881800038405359</v>
      </c>
      <c r="I1228" s="16">
        <f t="shared" si="237"/>
        <v>30.540296860640531</v>
      </c>
      <c r="J1228" s="13">
        <f t="shared" si="230"/>
        <v>30.44491310286141</v>
      </c>
      <c r="K1228" s="13">
        <f t="shared" si="231"/>
        <v>9.5383757779121225E-2</v>
      </c>
      <c r="L1228" s="13">
        <f t="shared" si="232"/>
        <v>0</v>
      </c>
      <c r="M1228" s="13">
        <f t="shared" si="238"/>
        <v>2.5402529091140419E-7</v>
      </c>
      <c r="N1228" s="13">
        <f t="shared" si="233"/>
        <v>1.5749568036507059E-7</v>
      </c>
      <c r="O1228" s="13">
        <f t="shared" si="234"/>
        <v>1.5749568036507059E-7</v>
      </c>
      <c r="Q1228">
        <v>28.709968870967749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30.511819535307531</v>
      </c>
      <c r="G1229" s="13">
        <f t="shared" si="228"/>
        <v>0</v>
      </c>
      <c r="H1229" s="13">
        <f t="shared" si="229"/>
        <v>30.511819535307531</v>
      </c>
      <c r="I1229" s="16">
        <f t="shared" si="237"/>
        <v>30.607203293086652</v>
      </c>
      <c r="J1229" s="13">
        <f t="shared" si="230"/>
        <v>30.501929605638619</v>
      </c>
      <c r="K1229" s="13">
        <f t="shared" si="231"/>
        <v>0.10527368744803312</v>
      </c>
      <c r="L1229" s="13">
        <f t="shared" si="232"/>
        <v>0</v>
      </c>
      <c r="M1229" s="13">
        <f t="shared" si="238"/>
        <v>9.6529610546333597E-8</v>
      </c>
      <c r="N1229" s="13">
        <f t="shared" si="233"/>
        <v>5.9848358538726834E-8</v>
      </c>
      <c r="O1229" s="13">
        <f t="shared" si="234"/>
        <v>5.9848358538726834E-8</v>
      </c>
      <c r="Q1229">
        <v>28.026835169882879</v>
      </c>
    </row>
    <row r="1230" spans="1:17" x14ac:dyDescent="0.2">
      <c r="A1230" s="14">
        <f t="shared" si="235"/>
        <v>59415</v>
      </c>
      <c r="B1230" s="1">
        <v>9</v>
      </c>
      <c r="F1230" s="34">
        <v>5.0783121642926403</v>
      </c>
      <c r="G1230" s="13">
        <f t="shared" si="228"/>
        <v>0</v>
      </c>
      <c r="H1230" s="13">
        <f t="shared" si="229"/>
        <v>5.0783121642926403</v>
      </c>
      <c r="I1230" s="16">
        <f t="shared" si="237"/>
        <v>5.1835858517406734</v>
      </c>
      <c r="J1230" s="13">
        <f t="shared" si="230"/>
        <v>5.1828363972956772</v>
      </c>
      <c r="K1230" s="13">
        <f t="shared" si="231"/>
        <v>7.494544449961893E-4</v>
      </c>
      <c r="L1230" s="13">
        <f t="shared" si="232"/>
        <v>0</v>
      </c>
      <c r="M1230" s="13">
        <f t="shared" si="238"/>
        <v>3.6681252007606763E-8</v>
      </c>
      <c r="N1230" s="13">
        <f t="shared" si="233"/>
        <v>2.2742376244716193E-8</v>
      </c>
      <c r="O1230" s="13">
        <f t="shared" si="234"/>
        <v>2.2742376244716193E-8</v>
      </c>
      <c r="Q1230">
        <v>25.282966947538991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54.686287351593592</v>
      </c>
      <c r="G1231" s="13">
        <f t="shared" si="228"/>
        <v>2.5161850293155643</v>
      </c>
      <c r="H1231" s="13">
        <f t="shared" si="229"/>
        <v>52.170102322278026</v>
      </c>
      <c r="I1231" s="16">
        <f t="shared" si="237"/>
        <v>52.170851776723026</v>
      </c>
      <c r="J1231" s="13">
        <f t="shared" si="230"/>
        <v>51.399616969161713</v>
      </c>
      <c r="K1231" s="13">
        <f t="shared" si="231"/>
        <v>0.77123480756131357</v>
      </c>
      <c r="L1231" s="13">
        <f t="shared" si="232"/>
        <v>0</v>
      </c>
      <c r="M1231" s="13">
        <f t="shared" si="238"/>
        <v>1.393887576289057E-8</v>
      </c>
      <c r="N1231" s="13">
        <f t="shared" si="233"/>
        <v>8.6421029729921529E-9</v>
      </c>
      <c r="O1231" s="13">
        <f t="shared" si="234"/>
        <v>2.5161850379576673</v>
      </c>
      <c r="Q1231">
        <v>25.05660966724577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1.1295692846764649</v>
      </c>
      <c r="G1232" s="13">
        <f t="shared" si="228"/>
        <v>0</v>
      </c>
      <c r="H1232" s="13">
        <f t="shared" si="229"/>
        <v>1.1295692846764649</v>
      </c>
      <c r="I1232" s="16">
        <f t="shared" si="237"/>
        <v>1.9008040922377785</v>
      </c>
      <c r="J1232" s="13">
        <f t="shared" si="230"/>
        <v>1.9007168865213913</v>
      </c>
      <c r="K1232" s="13">
        <f t="shared" si="231"/>
        <v>8.7205716387206422E-5</v>
      </c>
      <c r="L1232" s="13">
        <f t="shared" si="232"/>
        <v>0</v>
      </c>
      <c r="M1232" s="13">
        <f t="shared" si="238"/>
        <v>5.2967727898984172E-9</v>
      </c>
      <c r="N1232" s="13">
        <f t="shared" si="233"/>
        <v>3.2839991297370185E-9</v>
      </c>
      <c r="O1232" s="13">
        <f t="shared" si="234"/>
        <v>3.2839991297370185E-9</v>
      </c>
      <c r="Q1232">
        <v>19.18725029276688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61.22305331028052</v>
      </c>
      <c r="G1233" s="13">
        <f t="shared" si="228"/>
        <v>3.6102219920317795</v>
      </c>
      <c r="H1233" s="13">
        <f t="shared" si="229"/>
        <v>57.612831318248737</v>
      </c>
      <c r="I1233" s="16">
        <f t="shared" si="237"/>
        <v>57.612918523965128</v>
      </c>
      <c r="J1233" s="13">
        <f t="shared" si="230"/>
        <v>54.332096579136518</v>
      </c>
      <c r="K1233" s="13">
        <f t="shared" si="231"/>
        <v>3.2808219448286096</v>
      </c>
      <c r="L1233" s="13">
        <f t="shared" si="232"/>
        <v>0</v>
      </c>
      <c r="M1233" s="13">
        <f t="shared" si="238"/>
        <v>2.0127736601613987E-9</v>
      </c>
      <c r="N1233" s="13">
        <f t="shared" si="233"/>
        <v>1.2479196693000672E-9</v>
      </c>
      <c r="O1233" s="13">
        <f t="shared" si="234"/>
        <v>3.6102219932796991</v>
      </c>
      <c r="Q1233">
        <v>16.430201346602558</v>
      </c>
    </row>
    <row r="1234" spans="1:17" x14ac:dyDescent="0.2">
      <c r="A1234" s="14">
        <f t="shared" si="235"/>
        <v>59537</v>
      </c>
      <c r="B1234" s="1">
        <v>1</v>
      </c>
      <c r="F1234" s="34">
        <v>123.9768273287898</v>
      </c>
      <c r="G1234" s="13">
        <f t="shared" si="228"/>
        <v>14.113114211226465</v>
      </c>
      <c r="H1234" s="13">
        <f t="shared" si="229"/>
        <v>109.86371311756334</v>
      </c>
      <c r="I1234" s="16">
        <f t="shared" si="237"/>
        <v>113.14453506239195</v>
      </c>
      <c r="J1234" s="13">
        <f t="shared" si="230"/>
        <v>81.202539039686897</v>
      </c>
      <c r="K1234" s="13">
        <f t="shared" si="231"/>
        <v>31.941996022705055</v>
      </c>
      <c r="L1234" s="13">
        <f t="shared" si="232"/>
        <v>9.0449897971257514</v>
      </c>
      <c r="M1234" s="13">
        <f t="shared" si="238"/>
        <v>9.0449897978906062</v>
      </c>
      <c r="N1234" s="13">
        <f t="shared" si="233"/>
        <v>5.6078936746921757</v>
      </c>
      <c r="O1234" s="13">
        <f t="shared" si="234"/>
        <v>19.721007885918642</v>
      </c>
      <c r="Q1234">
        <v>11.549074151612899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43.416662394921332</v>
      </c>
      <c r="G1235" s="13">
        <f t="shared" si="228"/>
        <v>0.63002506329082997</v>
      </c>
      <c r="H1235" s="13">
        <f t="shared" si="229"/>
        <v>42.786637331630502</v>
      </c>
      <c r="I1235" s="16">
        <f t="shared" si="237"/>
        <v>65.683643557209805</v>
      </c>
      <c r="J1235" s="13">
        <f t="shared" si="230"/>
        <v>57.736479113496614</v>
      </c>
      <c r="K1235" s="13">
        <f t="shared" si="231"/>
        <v>7.9471644437131914</v>
      </c>
      <c r="L1235" s="13">
        <f t="shared" si="232"/>
        <v>0</v>
      </c>
      <c r="M1235" s="13">
        <f t="shared" si="238"/>
        <v>3.4370961231984305</v>
      </c>
      <c r="N1235" s="13">
        <f t="shared" si="233"/>
        <v>2.1309995963830271</v>
      </c>
      <c r="O1235" s="13">
        <f t="shared" si="234"/>
        <v>2.7610246596738568</v>
      </c>
      <c r="Q1235">
        <v>12.105361477810931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60.220899740154941</v>
      </c>
      <c r="G1236" s="13">
        <f t="shared" si="228"/>
        <v>3.4424948537244386</v>
      </c>
      <c r="H1236" s="13">
        <f t="shared" si="229"/>
        <v>56.778404886430501</v>
      </c>
      <c r="I1236" s="16">
        <f t="shared" si="237"/>
        <v>64.725569330143685</v>
      </c>
      <c r="J1236" s="13">
        <f t="shared" si="230"/>
        <v>59.488856192844537</v>
      </c>
      <c r="K1236" s="13">
        <f t="shared" si="231"/>
        <v>5.236713137299148</v>
      </c>
      <c r="L1236" s="13">
        <f t="shared" si="232"/>
        <v>0</v>
      </c>
      <c r="M1236" s="13">
        <f t="shared" si="238"/>
        <v>1.3060965268154034</v>
      </c>
      <c r="N1236" s="13">
        <f t="shared" si="233"/>
        <v>0.80977984662555014</v>
      </c>
      <c r="O1236" s="13">
        <f t="shared" si="234"/>
        <v>4.2522747003499886</v>
      </c>
      <c r="Q1236">
        <v>15.30587240188756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42.919200465829377</v>
      </c>
      <c r="G1237" s="13">
        <f t="shared" si="228"/>
        <v>0.54676650066056631</v>
      </c>
      <c r="H1237" s="13">
        <f t="shared" si="229"/>
        <v>42.37243396516881</v>
      </c>
      <c r="I1237" s="16">
        <f t="shared" si="237"/>
        <v>47.609147102467958</v>
      </c>
      <c r="J1237" s="13">
        <f t="shared" si="230"/>
        <v>46.378815078184651</v>
      </c>
      <c r="K1237" s="13">
        <f t="shared" si="231"/>
        <v>1.2303320242833067</v>
      </c>
      <c r="L1237" s="13">
        <f t="shared" si="232"/>
        <v>0</v>
      </c>
      <c r="M1237" s="13">
        <f t="shared" si="238"/>
        <v>0.49631668018985331</v>
      </c>
      <c r="N1237" s="13">
        <f t="shared" si="233"/>
        <v>0.30771634171770906</v>
      </c>
      <c r="O1237" s="13">
        <f t="shared" si="234"/>
        <v>0.85448284237827532</v>
      </c>
      <c r="Q1237">
        <v>19.670331174252489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26.06932331791252</v>
      </c>
      <c r="G1238" s="13">
        <f t="shared" si="228"/>
        <v>0</v>
      </c>
      <c r="H1238" s="13">
        <f t="shared" si="229"/>
        <v>26.06932331791252</v>
      </c>
      <c r="I1238" s="16">
        <f t="shared" si="237"/>
        <v>27.299655342195827</v>
      </c>
      <c r="J1238" s="13">
        <f t="shared" si="230"/>
        <v>27.159953277029622</v>
      </c>
      <c r="K1238" s="13">
        <f t="shared" si="231"/>
        <v>0.13970206516620465</v>
      </c>
      <c r="L1238" s="13">
        <f t="shared" si="232"/>
        <v>0</v>
      </c>
      <c r="M1238" s="13">
        <f t="shared" si="238"/>
        <v>0.18860033847214425</v>
      </c>
      <c r="N1238" s="13">
        <f t="shared" si="233"/>
        <v>0.11693220985272944</v>
      </c>
      <c r="O1238" s="13">
        <f t="shared" si="234"/>
        <v>0.11693220985272944</v>
      </c>
      <c r="Q1238">
        <v>23.484315096418111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12.348639850358991</v>
      </c>
      <c r="G1239" s="13">
        <f t="shared" si="228"/>
        <v>0</v>
      </c>
      <c r="H1239" s="13">
        <f t="shared" si="229"/>
        <v>12.348639850358991</v>
      </c>
      <c r="I1239" s="16">
        <f t="shared" si="237"/>
        <v>12.488341915525195</v>
      </c>
      <c r="J1239" s="13">
        <f t="shared" si="230"/>
        <v>12.48048911552875</v>
      </c>
      <c r="K1239" s="13">
        <f t="shared" si="231"/>
        <v>7.8527999964457251E-3</v>
      </c>
      <c r="L1239" s="13">
        <f t="shared" si="232"/>
        <v>0</v>
      </c>
      <c r="M1239" s="13">
        <f t="shared" si="238"/>
        <v>7.1668128619414809E-2</v>
      </c>
      <c r="N1239" s="13">
        <f t="shared" si="233"/>
        <v>4.4434239744037179E-2</v>
      </c>
      <c r="O1239" s="13">
        <f t="shared" si="234"/>
        <v>4.4434239744037179E-2</v>
      </c>
      <c r="Q1239">
        <v>27.37107581207292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23.995167047908449</v>
      </c>
      <c r="G1240" s="13">
        <f t="shared" si="228"/>
        <v>0</v>
      </c>
      <c r="H1240" s="13">
        <f t="shared" si="229"/>
        <v>23.995167047908449</v>
      </c>
      <c r="I1240" s="16">
        <f t="shared" si="237"/>
        <v>24.003019847904895</v>
      </c>
      <c r="J1240" s="13">
        <f t="shared" si="230"/>
        <v>23.967257949636512</v>
      </c>
      <c r="K1240" s="13">
        <f t="shared" si="231"/>
        <v>3.5761898268383163E-2</v>
      </c>
      <c r="L1240" s="13">
        <f t="shared" si="232"/>
        <v>0</v>
      </c>
      <c r="M1240" s="13">
        <f t="shared" si="238"/>
        <v>2.7233888875377629E-2</v>
      </c>
      <c r="N1240" s="13">
        <f t="shared" si="233"/>
        <v>1.6885011102734129E-2</v>
      </c>
      <c r="O1240" s="13">
        <f t="shared" si="234"/>
        <v>1.6885011102734129E-2</v>
      </c>
      <c r="Q1240">
        <v>30.66037787096775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5.8830740265188846</v>
      </c>
      <c r="G1241" s="13">
        <f t="shared" si="228"/>
        <v>0</v>
      </c>
      <c r="H1241" s="13">
        <f t="shared" si="229"/>
        <v>5.8830740265188846</v>
      </c>
      <c r="I1241" s="16">
        <f t="shared" si="237"/>
        <v>5.9188359247872677</v>
      </c>
      <c r="J1241" s="13">
        <f t="shared" si="230"/>
        <v>5.9181002533180855</v>
      </c>
      <c r="K1241" s="13">
        <f t="shared" si="231"/>
        <v>7.356714691821864E-4</v>
      </c>
      <c r="L1241" s="13">
        <f t="shared" si="232"/>
        <v>0</v>
      </c>
      <c r="M1241" s="13">
        <f t="shared" si="238"/>
        <v>1.0348877772643501E-2</v>
      </c>
      <c r="N1241" s="13">
        <f t="shared" si="233"/>
        <v>6.4163042190389704E-3</v>
      </c>
      <c r="O1241" s="13">
        <f t="shared" si="234"/>
        <v>6.4163042190389704E-3</v>
      </c>
      <c r="Q1241">
        <v>28.315829834480809</v>
      </c>
    </row>
    <row r="1242" spans="1:17" x14ac:dyDescent="0.2">
      <c r="A1242" s="14">
        <f t="shared" si="235"/>
        <v>59780</v>
      </c>
      <c r="B1242" s="1">
        <v>9</v>
      </c>
      <c r="F1242" s="34">
        <v>5.3669876788820163</v>
      </c>
      <c r="G1242" s="13">
        <f t="shared" si="228"/>
        <v>0</v>
      </c>
      <c r="H1242" s="13">
        <f t="shared" si="229"/>
        <v>5.3669876788820163</v>
      </c>
      <c r="I1242" s="16">
        <f t="shared" si="237"/>
        <v>5.3677233503511985</v>
      </c>
      <c r="J1242" s="13">
        <f t="shared" si="230"/>
        <v>5.3672250104271901</v>
      </c>
      <c r="K1242" s="13">
        <f t="shared" si="231"/>
        <v>4.9833992400838412E-4</v>
      </c>
      <c r="L1242" s="13">
        <f t="shared" si="232"/>
        <v>0</v>
      </c>
      <c r="M1242" s="13">
        <f t="shared" si="238"/>
        <v>3.9325735536045302E-3</v>
      </c>
      <c r="N1242" s="13">
        <f t="shared" si="233"/>
        <v>2.4381956032348087E-3</v>
      </c>
      <c r="O1242" s="13">
        <f t="shared" si="234"/>
        <v>2.4381956032348087E-3</v>
      </c>
      <c r="Q1242">
        <v>29.028863622817699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14.71856351096435</v>
      </c>
      <c r="G1243" s="13">
        <f t="shared" si="228"/>
        <v>0</v>
      </c>
      <c r="H1243" s="13">
        <f t="shared" si="229"/>
        <v>14.71856351096435</v>
      </c>
      <c r="I1243" s="16">
        <f t="shared" si="237"/>
        <v>14.719061850888359</v>
      </c>
      <c r="J1243" s="13">
        <f t="shared" si="230"/>
        <v>14.699571903247193</v>
      </c>
      <c r="K1243" s="13">
        <f t="shared" si="231"/>
        <v>1.9489947641165628E-2</v>
      </c>
      <c r="L1243" s="13">
        <f t="shared" si="232"/>
        <v>0</v>
      </c>
      <c r="M1243" s="13">
        <f t="shared" si="238"/>
        <v>1.4943779503697216E-3</v>
      </c>
      <c r="N1243" s="13">
        <f t="shared" si="233"/>
        <v>9.2651432922922735E-4</v>
      </c>
      <c r="O1243" s="13">
        <f t="shared" si="234"/>
        <v>9.2651432922922735E-4</v>
      </c>
      <c r="Q1243">
        <v>24.356223445418902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23.03401984719434</v>
      </c>
      <c r="G1244" s="13">
        <f t="shared" si="228"/>
        <v>0</v>
      </c>
      <c r="H1244" s="13">
        <f t="shared" si="229"/>
        <v>23.03401984719434</v>
      </c>
      <c r="I1244" s="16">
        <f t="shared" si="237"/>
        <v>23.053509794835506</v>
      </c>
      <c r="J1244" s="13">
        <f t="shared" si="230"/>
        <v>22.941861455576138</v>
      </c>
      <c r="K1244" s="13">
        <f t="shared" si="231"/>
        <v>0.1116483392593679</v>
      </c>
      <c r="L1244" s="13">
        <f t="shared" si="232"/>
        <v>0</v>
      </c>
      <c r="M1244" s="13">
        <f t="shared" si="238"/>
        <v>5.6786362114049423E-4</v>
      </c>
      <c r="N1244" s="13">
        <f t="shared" si="233"/>
        <v>3.5207544510710643E-4</v>
      </c>
      <c r="O1244" s="13">
        <f t="shared" si="234"/>
        <v>3.5207544510710643E-4</v>
      </c>
      <c r="Q1244">
        <v>21.479391856468059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63.075236520678367</v>
      </c>
      <c r="G1245" s="13">
        <f t="shared" si="228"/>
        <v>3.9202157881542696</v>
      </c>
      <c r="H1245" s="13">
        <f t="shared" si="229"/>
        <v>59.155020732524093</v>
      </c>
      <c r="I1245" s="16">
        <f t="shared" si="237"/>
        <v>59.266669071783461</v>
      </c>
      <c r="J1245" s="13">
        <f t="shared" si="230"/>
        <v>54.413002215313639</v>
      </c>
      <c r="K1245" s="13">
        <f t="shared" si="231"/>
        <v>4.8536668564698218</v>
      </c>
      <c r="L1245" s="13">
        <f t="shared" si="232"/>
        <v>0</v>
      </c>
      <c r="M1245" s="13">
        <f t="shared" si="238"/>
        <v>2.1578817603338781E-4</v>
      </c>
      <c r="N1245" s="13">
        <f t="shared" si="233"/>
        <v>1.3378866914070045E-4</v>
      </c>
      <c r="O1245" s="13">
        <f t="shared" si="234"/>
        <v>3.9203495768234102</v>
      </c>
      <c r="Q1245">
        <v>13.937630343547671</v>
      </c>
    </row>
    <row r="1246" spans="1:17" x14ac:dyDescent="0.2">
      <c r="A1246" s="14">
        <f t="shared" si="235"/>
        <v>59902</v>
      </c>
      <c r="B1246" s="1">
        <v>1</v>
      </c>
      <c r="F1246" s="34">
        <v>43.183106613304012</v>
      </c>
      <c r="G1246" s="13">
        <f t="shared" si="228"/>
        <v>0.59093560230043674</v>
      </c>
      <c r="H1246" s="13">
        <f t="shared" si="229"/>
        <v>42.592171011003579</v>
      </c>
      <c r="I1246" s="16">
        <f t="shared" si="237"/>
        <v>47.445837867473401</v>
      </c>
      <c r="J1246" s="13">
        <f t="shared" si="230"/>
        <v>43.873720335644784</v>
      </c>
      <c r="K1246" s="13">
        <f t="shared" si="231"/>
        <v>3.5721175318286171</v>
      </c>
      <c r="L1246" s="13">
        <f t="shared" si="232"/>
        <v>0</v>
      </c>
      <c r="M1246" s="13">
        <f t="shared" si="238"/>
        <v>8.1999506892687355E-5</v>
      </c>
      <c r="N1246" s="13">
        <f t="shared" si="233"/>
        <v>5.0839694273466163E-5</v>
      </c>
      <c r="O1246" s="13">
        <f t="shared" si="234"/>
        <v>0.59098644199471018</v>
      </c>
      <c r="Q1246">
        <v>11.376067814967991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84.174526348622365</v>
      </c>
      <c r="G1247" s="13">
        <f t="shared" si="228"/>
        <v>7.4515343491556276</v>
      </c>
      <c r="H1247" s="13">
        <f t="shared" si="229"/>
        <v>76.722991999466743</v>
      </c>
      <c r="I1247" s="16">
        <f t="shared" si="237"/>
        <v>80.295109531295367</v>
      </c>
      <c r="J1247" s="13">
        <f t="shared" si="230"/>
        <v>66.700958370348971</v>
      </c>
      <c r="K1247" s="13">
        <f t="shared" si="231"/>
        <v>13.594151160946396</v>
      </c>
      <c r="L1247" s="13">
        <f t="shared" si="232"/>
        <v>0</v>
      </c>
      <c r="M1247" s="13">
        <f t="shared" si="238"/>
        <v>3.1159812619221192E-5</v>
      </c>
      <c r="N1247" s="13">
        <f t="shared" si="233"/>
        <v>1.931908382391714E-5</v>
      </c>
      <c r="O1247" s="13">
        <f t="shared" si="234"/>
        <v>7.4515536682394519</v>
      </c>
      <c r="Q1247">
        <v>11.948837851612909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5.9507640107729201E-2</v>
      </c>
      <c r="G1248" s="13">
        <f t="shared" si="228"/>
        <v>0</v>
      </c>
      <c r="H1248" s="13">
        <f t="shared" si="229"/>
        <v>5.9507640107729201E-2</v>
      </c>
      <c r="I1248" s="16">
        <f t="shared" si="237"/>
        <v>13.653658801054124</v>
      </c>
      <c r="J1248" s="13">
        <f t="shared" si="230"/>
        <v>13.626568176885772</v>
      </c>
      <c r="K1248" s="13">
        <f t="shared" si="231"/>
        <v>2.7090624168351951E-2</v>
      </c>
      <c r="L1248" s="13">
        <f t="shared" si="232"/>
        <v>0</v>
      </c>
      <c r="M1248" s="13">
        <f t="shared" si="238"/>
        <v>1.1840728795304052E-5</v>
      </c>
      <c r="N1248" s="13">
        <f t="shared" si="233"/>
        <v>7.3412518530885125E-6</v>
      </c>
      <c r="O1248" s="13">
        <f t="shared" si="234"/>
        <v>7.3412518530885125E-6</v>
      </c>
      <c r="Q1248">
        <v>20.41280231538083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81.723367420275594</v>
      </c>
      <c r="G1249" s="13">
        <f t="shared" si="228"/>
        <v>7.0412919623160795</v>
      </c>
      <c r="H1249" s="13">
        <f t="shared" si="229"/>
        <v>74.682075457959513</v>
      </c>
      <c r="I1249" s="16">
        <f t="shared" si="237"/>
        <v>74.709166082127865</v>
      </c>
      <c r="J1249" s="13">
        <f t="shared" si="230"/>
        <v>69.311437051123917</v>
      </c>
      <c r="K1249" s="13">
        <f t="shared" si="231"/>
        <v>5.3977290310039479</v>
      </c>
      <c r="L1249" s="13">
        <f t="shared" si="232"/>
        <v>0</v>
      </c>
      <c r="M1249" s="13">
        <f t="shared" si="238"/>
        <v>4.4994769422155397E-6</v>
      </c>
      <c r="N1249" s="13">
        <f t="shared" si="233"/>
        <v>2.7896757041736347E-6</v>
      </c>
      <c r="O1249" s="13">
        <f t="shared" si="234"/>
        <v>7.0412947519917832</v>
      </c>
      <c r="Q1249">
        <v>18.252035609578229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12.678815811889789</v>
      </c>
      <c r="G1250" s="13">
        <f t="shared" si="228"/>
        <v>0</v>
      </c>
      <c r="H1250" s="13">
        <f t="shared" si="229"/>
        <v>12.678815811889789</v>
      </c>
      <c r="I1250" s="16">
        <f t="shared" si="237"/>
        <v>18.076544842893739</v>
      </c>
      <c r="J1250" s="13">
        <f t="shared" si="230"/>
        <v>18.049787853743918</v>
      </c>
      <c r="K1250" s="13">
        <f t="shared" si="231"/>
        <v>2.6756989149820498E-2</v>
      </c>
      <c r="L1250" s="13">
        <f t="shared" si="232"/>
        <v>0</v>
      </c>
      <c r="M1250" s="13">
        <f t="shared" si="238"/>
        <v>1.709801238041905E-6</v>
      </c>
      <c r="N1250" s="13">
        <f t="shared" si="233"/>
        <v>1.0600767675859811E-6</v>
      </c>
      <c r="O1250" s="13">
        <f t="shared" si="234"/>
        <v>1.0600767675859811E-6</v>
      </c>
      <c r="Q1250">
        <v>26.51296073749954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49.603304587317531</v>
      </c>
      <c r="G1251" s="13">
        <f t="shared" si="228"/>
        <v>1.6654629658191207</v>
      </c>
      <c r="H1251" s="13">
        <f t="shared" si="229"/>
        <v>47.937841621498407</v>
      </c>
      <c r="I1251" s="16">
        <f t="shared" si="237"/>
        <v>47.964598610648224</v>
      </c>
      <c r="J1251" s="13">
        <f t="shared" si="230"/>
        <v>47.523152634072567</v>
      </c>
      <c r="K1251" s="13">
        <f t="shared" si="231"/>
        <v>0.44144597657565754</v>
      </c>
      <c r="L1251" s="13">
        <f t="shared" si="232"/>
        <v>0</v>
      </c>
      <c r="M1251" s="13">
        <f t="shared" si="238"/>
        <v>6.4972447045592389E-7</v>
      </c>
      <c r="N1251" s="13">
        <f t="shared" si="233"/>
        <v>4.0282917168267279E-7</v>
      </c>
      <c r="O1251" s="13">
        <f t="shared" si="234"/>
        <v>1.6654633686482923</v>
      </c>
      <c r="Q1251">
        <v>27.33364128057741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24.031042941568671</v>
      </c>
      <c r="G1252" s="13">
        <f t="shared" si="228"/>
        <v>0</v>
      </c>
      <c r="H1252" s="13">
        <f t="shared" si="229"/>
        <v>24.031042941568671</v>
      </c>
      <c r="I1252" s="16">
        <f t="shared" si="237"/>
        <v>24.472488918144329</v>
      </c>
      <c r="J1252" s="13">
        <f t="shared" si="230"/>
        <v>24.423615159892968</v>
      </c>
      <c r="K1252" s="13">
        <f t="shared" si="231"/>
        <v>4.8873758251360755E-2</v>
      </c>
      <c r="L1252" s="13">
        <f t="shared" si="232"/>
        <v>0</v>
      </c>
      <c r="M1252" s="13">
        <f t="shared" si="238"/>
        <v>2.4689529877325109E-7</v>
      </c>
      <c r="N1252" s="13">
        <f t="shared" si="233"/>
        <v>1.5307508523941567E-7</v>
      </c>
      <c r="O1252" s="13">
        <f t="shared" si="234"/>
        <v>1.5307508523941567E-7</v>
      </c>
      <c r="Q1252">
        <v>28.753435225394711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15.3507220277071</v>
      </c>
      <c r="G1253" s="13">
        <f t="shared" si="228"/>
        <v>0</v>
      </c>
      <c r="H1253" s="13">
        <f t="shared" si="229"/>
        <v>15.3507220277071</v>
      </c>
      <c r="I1253" s="16">
        <f t="shared" si="237"/>
        <v>15.399595785958461</v>
      </c>
      <c r="J1253" s="13">
        <f t="shared" si="230"/>
        <v>15.388301935885744</v>
      </c>
      <c r="K1253" s="13">
        <f t="shared" si="231"/>
        <v>1.1293850072716438E-2</v>
      </c>
      <c r="L1253" s="13">
        <f t="shared" si="232"/>
        <v>0</v>
      </c>
      <c r="M1253" s="13">
        <f t="shared" si="238"/>
        <v>9.3820213533835428E-8</v>
      </c>
      <c r="N1253" s="13">
        <f t="shared" si="233"/>
        <v>5.8168532390977967E-8</v>
      </c>
      <c r="O1253" s="13">
        <f t="shared" si="234"/>
        <v>5.8168532390977967E-8</v>
      </c>
      <c r="Q1253">
        <v>29.32725887096775</v>
      </c>
    </row>
    <row r="1254" spans="1:17" x14ac:dyDescent="0.2">
      <c r="A1254" s="14">
        <f t="shared" si="235"/>
        <v>60146</v>
      </c>
      <c r="B1254" s="1">
        <v>9</v>
      </c>
      <c r="F1254" s="34">
        <v>12.10528921438522</v>
      </c>
      <c r="G1254" s="13">
        <f t="shared" si="228"/>
        <v>0</v>
      </c>
      <c r="H1254" s="13">
        <f t="shared" si="229"/>
        <v>12.10528921438522</v>
      </c>
      <c r="I1254" s="16">
        <f t="shared" si="237"/>
        <v>12.116583064457936</v>
      </c>
      <c r="J1254" s="13">
        <f t="shared" si="230"/>
        <v>12.109301392803387</v>
      </c>
      <c r="K1254" s="13">
        <f t="shared" si="231"/>
        <v>7.2816716545496263E-3</v>
      </c>
      <c r="L1254" s="13">
        <f t="shared" si="232"/>
        <v>0</v>
      </c>
      <c r="M1254" s="13">
        <f t="shared" si="238"/>
        <v>3.5651681142857461E-8</v>
      </c>
      <c r="N1254" s="13">
        <f t="shared" si="233"/>
        <v>2.2104042308571625E-8</v>
      </c>
      <c r="O1254" s="13">
        <f t="shared" si="234"/>
        <v>2.2104042308571625E-8</v>
      </c>
      <c r="Q1254">
        <v>27.260611168912469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47.159867905825998</v>
      </c>
      <c r="G1255" s="13">
        <f t="shared" si="228"/>
        <v>1.2565130259706752</v>
      </c>
      <c r="H1255" s="13">
        <f t="shared" si="229"/>
        <v>45.903354879855321</v>
      </c>
      <c r="I1255" s="16">
        <f t="shared" si="237"/>
        <v>45.910636551509867</v>
      </c>
      <c r="J1255" s="13">
        <f t="shared" si="230"/>
        <v>45.393089926286549</v>
      </c>
      <c r="K1255" s="13">
        <f t="shared" si="231"/>
        <v>0.51754662522331785</v>
      </c>
      <c r="L1255" s="13">
        <f t="shared" si="232"/>
        <v>0</v>
      </c>
      <c r="M1255" s="13">
        <f t="shared" si="238"/>
        <v>1.3547638834285836E-8</v>
      </c>
      <c r="N1255" s="13">
        <f t="shared" si="233"/>
        <v>8.3995360772572184E-9</v>
      </c>
      <c r="O1255" s="13">
        <f t="shared" si="234"/>
        <v>1.2565130343702113</v>
      </c>
      <c r="Q1255">
        <v>25.205866953312881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3.0893535040238969</v>
      </c>
      <c r="G1256" s="13">
        <f t="shared" si="228"/>
        <v>0</v>
      </c>
      <c r="H1256" s="13">
        <f t="shared" si="229"/>
        <v>3.0893535040238969</v>
      </c>
      <c r="I1256" s="16">
        <f t="shared" si="237"/>
        <v>3.6069001292472147</v>
      </c>
      <c r="J1256" s="13">
        <f t="shared" si="230"/>
        <v>3.6064107931856628</v>
      </c>
      <c r="K1256" s="13">
        <f t="shared" si="231"/>
        <v>4.8933606155188158E-4</v>
      </c>
      <c r="L1256" s="13">
        <f t="shared" si="232"/>
        <v>0</v>
      </c>
      <c r="M1256" s="13">
        <f t="shared" si="238"/>
        <v>5.1481027570286179E-9</v>
      </c>
      <c r="N1256" s="13">
        <f t="shared" si="233"/>
        <v>3.1918237093577431E-9</v>
      </c>
      <c r="O1256" s="13">
        <f t="shared" si="234"/>
        <v>3.1918237093577431E-9</v>
      </c>
      <c r="Q1256">
        <v>20.57656740526787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72.942587733121073</v>
      </c>
      <c r="G1257" s="13">
        <f t="shared" si="228"/>
        <v>5.5716818217773358</v>
      </c>
      <c r="H1257" s="13">
        <f t="shared" si="229"/>
        <v>67.370905911343741</v>
      </c>
      <c r="I1257" s="16">
        <f t="shared" si="237"/>
        <v>67.371395247405289</v>
      </c>
      <c r="J1257" s="13">
        <f t="shared" si="230"/>
        <v>60.949226653212129</v>
      </c>
      <c r="K1257" s="13">
        <f t="shared" si="231"/>
        <v>6.4221685941931597</v>
      </c>
      <c r="L1257" s="13">
        <f t="shared" si="232"/>
        <v>0</v>
      </c>
      <c r="M1257" s="13">
        <f t="shared" si="238"/>
        <v>1.9562790476708748E-9</v>
      </c>
      <c r="N1257" s="13">
        <f t="shared" si="233"/>
        <v>1.2128930095559423E-9</v>
      </c>
      <c r="O1257" s="13">
        <f t="shared" si="234"/>
        <v>5.5716818229902287</v>
      </c>
      <c r="Q1257">
        <v>14.53021807239991</v>
      </c>
    </row>
    <row r="1258" spans="1:17" x14ac:dyDescent="0.2">
      <c r="A1258" s="14">
        <f t="shared" si="235"/>
        <v>60268</v>
      </c>
      <c r="B1258" s="1">
        <v>1</v>
      </c>
      <c r="F1258" s="34">
        <v>78.855483562258286</v>
      </c>
      <c r="G1258" s="13">
        <f t="shared" si="228"/>
        <v>6.5613036981992501</v>
      </c>
      <c r="H1258" s="13">
        <f t="shared" si="229"/>
        <v>72.294179864059032</v>
      </c>
      <c r="I1258" s="16">
        <f t="shared" si="237"/>
        <v>78.716348458252185</v>
      </c>
      <c r="J1258" s="13">
        <f t="shared" si="230"/>
        <v>69.606031428027123</v>
      </c>
      <c r="K1258" s="13">
        <f t="shared" si="231"/>
        <v>9.1103170302250618</v>
      </c>
      <c r="L1258" s="13">
        <f t="shared" si="232"/>
        <v>0</v>
      </c>
      <c r="M1258" s="13">
        <f t="shared" si="238"/>
        <v>7.4338603811493251E-10</v>
      </c>
      <c r="N1258" s="13">
        <f t="shared" si="233"/>
        <v>4.6089934363125815E-10</v>
      </c>
      <c r="O1258" s="13">
        <f t="shared" si="234"/>
        <v>6.5613036986601498</v>
      </c>
      <c r="Q1258">
        <v>15.12246315161291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53.411908330590137</v>
      </c>
      <c r="G1259" s="13">
        <f t="shared" si="228"/>
        <v>2.3028964149916784</v>
      </c>
      <c r="H1259" s="13">
        <f t="shared" si="229"/>
        <v>51.109011915598458</v>
      </c>
      <c r="I1259" s="16">
        <f t="shared" si="237"/>
        <v>60.21932894582352</v>
      </c>
      <c r="J1259" s="13">
        <f t="shared" si="230"/>
        <v>56.158242908808006</v>
      </c>
      <c r="K1259" s="13">
        <f t="shared" si="231"/>
        <v>4.0610860370155137</v>
      </c>
      <c r="L1259" s="13">
        <f t="shared" si="232"/>
        <v>0</v>
      </c>
      <c r="M1259" s="13">
        <f t="shared" si="238"/>
        <v>2.8248669448367436E-10</v>
      </c>
      <c r="N1259" s="13">
        <f t="shared" si="233"/>
        <v>1.7514175057987811E-10</v>
      </c>
      <c r="O1259" s="13">
        <f t="shared" si="234"/>
        <v>2.3028964151668201</v>
      </c>
      <c r="Q1259">
        <v>15.734214257959851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71.037121630885352</v>
      </c>
      <c r="G1260" s="13">
        <f t="shared" si="228"/>
        <v>5.252770243754826</v>
      </c>
      <c r="H1260" s="13">
        <f t="shared" si="229"/>
        <v>65.784351387130528</v>
      </c>
      <c r="I1260" s="16">
        <f t="shared" si="237"/>
        <v>69.845437424146041</v>
      </c>
      <c r="J1260" s="13">
        <f t="shared" si="230"/>
        <v>64.729810529691562</v>
      </c>
      <c r="K1260" s="13">
        <f t="shared" si="231"/>
        <v>5.1156268944544792</v>
      </c>
      <c r="L1260" s="13">
        <f t="shared" si="232"/>
        <v>0</v>
      </c>
      <c r="M1260" s="13">
        <f t="shared" si="238"/>
        <v>1.0734494390379626E-10</v>
      </c>
      <c r="N1260" s="13">
        <f t="shared" si="233"/>
        <v>6.6553865220353684E-11</v>
      </c>
      <c r="O1260" s="13">
        <f t="shared" si="234"/>
        <v>5.2527702438213799</v>
      </c>
      <c r="Q1260">
        <v>17.190385840110519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41.068587044591091</v>
      </c>
      <c r="G1261" s="13">
        <f t="shared" si="228"/>
        <v>0.23703543497313923</v>
      </c>
      <c r="H1261" s="13">
        <f t="shared" si="229"/>
        <v>40.831551609617954</v>
      </c>
      <c r="I1261" s="16">
        <f t="shared" si="237"/>
        <v>45.947178504072433</v>
      </c>
      <c r="J1261" s="13">
        <f t="shared" si="230"/>
        <v>44.801870049875888</v>
      </c>
      <c r="K1261" s="13">
        <f t="shared" si="231"/>
        <v>1.1453084541965453</v>
      </c>
      <c r="L1261" s="13">
        <f t="shared" si="232"/>
        <v>0</v>
      </c>
      <c r="M1261" s="13">
        <f t="shared" si="238"/>
        <v>4.0791078683442572E-11</v>
      </c>
      <c r="N1261" s="13">
        <f t="shared" si="233"/>
        <v>2.5290468783734395E-11</v>
      </c>
      <c r="O1261" s="13">
        <f t="shared" si="234"/>
        <v>0.23703543499842969</v>
      </c>
      <c r="Q1261">
        <v>19.433343663833391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2.3783926458275411</v>
      </c>
      <c r="G1262" s="13">
        <f t="shared" si="228"/>
        <v>0</v>
      </c>
      <c r="H1262" s="13">
        <f t="shared" si="229"/>
        <v>2.3783926458275411</v>
      </c>
      <c r="I1262" s="16">
        <f t="shared" si="237"/>
        <v>3.5237011000240863</v>
      </c>
      <c r="J1262" s="13">
        <f t="shared" si="230"/>
        <v>3.5234044046781454</v>
      </c>
      <c r="K1262" s="13">
        <f t="shared" si="231"/>
        <v>2.9669534594090052E-4</v>
      </c>
      <c r="L1262" s="13">
        <f t="shared" si="232"/>
        <v>0</v>
      </c>
      <c r="M1262" s="13">
        <f t="shared" si="238"/>
        <v>1.5500609899708178E-11</v>
      </c>
      <c r="N1262" s="13">
        <f t="shared" si="233"/>
        <v>9.6103781378190706E-12</v>
      </c>
      <c r="O1262" s="13">
        <f t="shared" si="234"/>
        <v>9.6103781378190706E-12</v>
      </c>
      <c r="Q1262">
        <v>23.627166223535632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27.95280393006108</v>
      </c>
      <c r="G1263" s="13">
        <f t="shared" si="228"/>
        <v>0</v>
      </c>
      <c r="H1263" s="13">
        <f t="shared" si="229"/>
        <v>27.95280393006108</v>
      </c>
      <c r="I1263" s="16">
        <f t="shared" si="237"/>
        <v>27.953100625407021</v>
      </c>
      <c r="J1263" s="13">
        <f t="shared" si="230"/>
        <v>27.844149716158498</v>
      </c>
      <c r="K1263" s="13">
        <f t="shared" si="231"/>
        <v>0.10895090924852369</v>
      </c>
      <c r="L1263" s="13">
        <f t="shared" si="232"/>
        <v>0</v>
      </c>
      <c r="M1263" s="13">
        <f t="shared" si="238"/>
        <v>5.8902317618891072E-12</v>
      </c>
      <c r="N1263" s="13">
        <f t="shared" si="233"/>
        <v>3.651943692371246E-12</v>
      </c>
      <c r="O1263" s="13">
        <f t="shared" si="234"/>
        <v>3.651943692371246E-12</v>
      </c>
      <c r="Q1263">
        <v>25.78870919773863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10.69471873126337</v>
      </c>
      <c r="G1264" s="13">
        <f t="shared" si="228"/>
        <v>0</v>
      </c>
      <c r="H1264" s="13">
        <f t="shared" si="229"/>
        <v>10.69471873126337</v>
      </c>
      <c r="I1264" s="16">
        <f t="shared" si="237"/>
        <v>10.803669640511893</v>
      </c>
      <c r="J1264" s="13">
        <f t="shared" si="230"/>
        <v>10.799600209230602</v>
      </c>
      <c r="K1264" s="13">
        <f t="shared" si="231"/>
        <v>4.0694312812910027E-3</v>
      </c>
      <c r="L1264" s="13">
        <f t="shared" si="232"/>
        <v>0</v>
      </c>
      <c r="M1264" s="13">
        <f t="shared" si="238"/>
        <v>2.2382880695178611E-12</v>
      </c>
      <c r="N1264" s="13">
        <f t="shared" si="233"/>
        <v>1.387738603101074E-12</v>
      </c>
      <c r="O1264" s="13">
        <f t="shared" si="234"/>
        <v>1.387738603101074E-12</v>
      </c>
      <c r="Q1264">
        <v>29.0143381804208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12.626039823386289</v>
      </c>
      <c r="G1265" s="13">
        <f t="shared" si="228"/>
        <v>0</v>
      </c>
      <c r="H1265" s="13">
        <f t="shared" si="229"/>
        <v>12.626039823386289</v>
      </c>
      <c r="I1265" s="16">
        <f t="shared" si="237"/>
        <v>12.63010925466758</v>
      </c>
      <c r="J1265" s="13">
        <f t="shared" si="230"/>
        <v>12.624348781582864</v>
      </c>
      <c r="K1265" s="13">
        <f t="shared" si="231"/>
        <v>5.7604730847167218E-3</v>
      </c>
      <c r="L1265" s="13">
        <f t="shared" si="232"/>
        <v>0</v>
      </c>
      <c r="M1265" s="13">
        <f t="shared" si="238"/>
        <v>8.5054946641678718E-13</v>
      </c>
      <c r="N1265" s="13">
        <f t="shared" si="233"/>
        <v>5.27340669178408E-13</v>
      </c>
      <c r="O1265" s="13">
        <f t="shared" si="234"/>
        <v>5.27340669178408E-13</v>
      </c>
      <c r="Q1265">
        <v>29.91657787096775</v>
      </c>
    </row>
    <row r="1266" spans="1:17" x14ac:dyDescent="0.2">
      <c r="A1266" s="14">
        <f t="shared" si="235"/>
        <v>60511</v>
      </c>
      <c r="B1266" s="1">
        <v>9</v>
      </c>
      <c r="F1266" s="34">
        <v>5.9493908035719656</v>
      </c>
      <c r="G1266" s="13">
        <f t="shared" si="228"/>
        <v>0</v>
      </c>
      <c r="H1266" s="13">
        <f t="shared" si="229"/>
        <v>5.9493908035719656</v>
      </c>
      <c r="I1266" s="16">
        <f t="shared" si="237"/>
        <v>5.9551512766566823</v>
      </c>
      <c r="J1266" s="13">
        <f t="shared" si="230"/>
        <v>5.9542776405593498</v>
      </c>
      <c r="K1266" s="13">
        <f t="shared" si="231"/>
        <v>8.7363609733248637E-4</v>
      </c>
      <c r="L1266" s="13">
        <f t="shared" si="232"/>
        <v>0</v>
      </c>
      <c r="M1266" s="13">
        <f t="shared" si="238"/>
        <v>3.2320879723837918E-13</v>
      </c>
      <c r="N1266" s="13">
        <f t="shared" si="233"/>
        <v>2.0038945428779509E-13</v>
      </c>
      <c r="O1266" s="13">
        <f t="shared" si="234"/>
        <v>2.0038945428779509E-13</v>
      </c>
      <c r="Q1266">
        <v>27.188863889070909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60.65115883184415</v>
      </c>
      <c r="G1267" s="13">
        <f t="shared" si="228"/>
        <v>3.5145058990682214</v>
      </c>
      <c r="H1267" s="13">
        <f t="shared" si="229"/>
        <v>57.136652932775931</v>
      </c>
      <c r="I1267" s="16">
        <f t="shared" si="237"/>
        <v>57.137526568873263</v>
      </c>
      <c r="J1267" s="13">
        <f t="shared" si="230"/>
        <v>55.299753305978157</v>
      </c>
      <c r="K1267" s="13">
        <f t="shared" si="231"/>
        <v>1.8377732628951051</v>
      </c>
      <c r="L1267" s="13">
        <f t="shared" si="232"/>
        <v>0</v>
      </c>
      <c r="M1267" s="13">
        <f t="shared" si="238"/>
        <v>1.2281934295058409E-13</v>
      </c>
      <c r="N1267" s="13">
        <f t="shared" si="233"/>
        <v>7.6147992629362133E-14</v>
      </c>
      <c r="O1267" s="13">
        <f t="shared" si="234"/>
        <v>3.5145058990682974</v>
      </c>
      <c r="Q1267">
        <v>20.632018721662909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94.97039913280274</v>
      </c>
      <c r="G1268" s="13">
        <f t="shared" si="228"/>
        <v>9.2584039763264148</v>
      </c>
      <c r="H1268" s="13">
        <f t="shared" si="229"/>
        <v>85.71199515647632</v>
      </c>
      <c r="I1268" s="16">
        <f t="shared" si="237"/>
        <v>87.549768419371418</v>
      </c>
      <c r="J1268" s="13">
        <f t="shared" si="230"/>
        <v>75.522561450036122</v>
      </c>
      <c r="K1268" s="13">
        <f t="shared" si="231"/>
        <v>12.027206969335296</v>
      </c>
      <c r="L1268" s="13">
        <f t="shared" si="232"/>
        <v>0</v>
      </c>
      <c r="M1268" s="13">
        <f t="shared" si="238"/>
        <v>4.6671350321221953E-14</v>
      </c>
      <c r="N1268" s="13">
        <f t="shared" si="233"/>
        <v>2.8936237199157613E-14</v>
      </c>
      <c r="O1268" s="13">
        <f t="shared" si="234"/>
        <v>9.2584039763264432</v>
      </c>
      <c r="Q1268">
        <v>15.14616686175262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53.958935855713747</v>
      </c>
      <c r="G1269" s="13">
        <f t="shared" si="228"/>
        <v>2.3944506079811152</v>
      </c>
      <c r="H1269" s="13">
        <f t="shared" si="229"/>
        <v>51.564485247732634</v>
      </c>
      <c r="I1269" s="16">
        <f t="shared" si="237"/>
        <v>63.59169221706793</v>
      </c>
      <c r="J1269" s="13">
        <f t="shared" si="230"/>
        <v>57.530997797954939</v>
      </c>
      <c r="K1269" s="13">
        <f t="shared" si="231"/>
        <v>6.0606944191129912</v>
      </c>
      <c r="L1269" s="13">
        <f t="shared" si="232"/>
        <v>0</v>
      </c>
      <c r="M1269" s="13">
        <f t="shared" si="238"/>
        <v>1.773511312206434E-14</v>
      </c>
      <c r="N1269" s="13">
        <f t="shared" si="233"/>
        <v>1.099577013567989E-14</v>
      </c>
      <c r="O1269" s="13">
        <f t="shared" si="234"/>
        <v>2.3944506079811263</v>
      </c>
      <c r="Q1269">
        <v>13.69708541916469</v>
      </c>
    </row>
    <row r="1270" spans="1:17" x14ac:dyDescent="0.2">
      <c r="A1270" s="14">
        <f t="shared" si="235"/>
        <v>60633</v>
      </c>
      <c r="B1270" s="1">
        <v>1</v>
      </c>
      <c r="F1270" s="34">
        <v>49.834478598539299</v>
      </c>
      <c r="G1270" s="13">
        <f t="shared" si="228"/>
        <v>1.7041537977525911</v>
      </c>
      <c r="H1270" s="13">
        <f t="shared" si="229"/>
        <v>48.13032480078671</v>
      </c>
      <c r="I1270" s="16">
        <f t="shared" si="237"/>
        <v>54.191019219899701</v>
      </c>
      <c r="J1270" s="13">
        <f t="shared" si="230"/>
        <v>51.360019197908827</v>
      </c>
      <c r="K1270" s="13">
        <f t="shared" si="231"/>
        <v>2.8310000219908744</v>
      </c>
      <c r="L1270" s="13">
        <f t="shared" si="232"/>
        <v>0</v>
      </c>
      <c r="M1270" s="13">
        <f t="shared" si="238"/>
        <v>6.7393429863844499E-15</v>
      </c>
      <c r="N1270" s="13">
        <f t="shared" si="233"/>
        <v>4.1783926515583592E-15</v>
      </c>
      <c r="O1270" s="13">
        <f t="shared" si="234"/>
        <v>1.7041537977525953</v>
      </c>
      <c r="Q1270">
        <v>16.22579703426446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42.909786537426697</v>
      </c>
      <c r="G1271" s="13">
        <f t="shared" si="228"/>
        <v>0.54519092250739587</v>
      </c>
      <c r="H1271" s="13">
        <f t="shared" si="229"/>
        <v>42.364595614919303</v>
      </c>
      <c r="I1271" s="16">
        <f t="shared" si="237"/>
        <v>45.195595636910177</v>
      </c>
      <c r="J1271" s="13">
        <f t="shared" si="230"/>
        <v>43.084740095221491</v>
      </c>
      <c r="K1271" s="13">
        <f t="shared" si="231"/>
        <v>2.1108555416886858</v>
      </c>
      <c r="L1271" s="13">
        <f t="shared" si="232"/>
        <v>0</v>
      </c>
      <c r="M1271" s="13">
        <f t="shared" si="238"/>
        <v>2.5609503348260908E-15</v>
      </c>
      <c r="N1271" s="13">
        <f t="shared" si="233"/>
        <v>1.5877892075921763E-15</v>
      </c>
      <c r="O1271" s="13">
        <f t="shared" si="234"/>
        <v>0.54519092250739742</v>
      </c>
      <c r="Q1271">
        <v>14.4905161516129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82.062847200268308</v>
      </c>
      <c r="G1272" s="13">
        <f t="shared" si="228"/>
        <v>7.0981095736171582</v>
      </c>
      <c r="H1272" s="13">
        <f t="shared" si="229"/>
        <v>74.964737626651157</v>
      </c>
      <c r="I1272" s="16">
        <f t="shared" si="237"/>
        <v>77.07559316833985</v>
      </c>
      <c r="J1272" s="13">
        <f t="shared" si="230"/>
        <v>68.911904276316136</v>
      </c>
      <c r="K1272" s="13">
        <f t="shared" si="231"/>
        <v>8.1636888920237141</v>
      </c>
      <c r="L1272" s="13">
        <f t="shared" si="232"/>
        <v>0</v>
      </c>
      <c r="M1272" s="13">
        <f t="shared" si="238"/>
        <v>9.7316112723391447E-16</v>
      </c>
      <c r="N1272" s="13">
        <f t="shared" si="233"/>
        <v>6.0335989888502698E-16</v>
      </c>
      <c r="O1272" s="13">
        <f t="shared" si="234"/>
        <v>7.0981095736171591</v>
      </c>
      <c r="Q1272">
        <v>15.57670185734221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21.900429297655641</v>
      </c>
      <c r="G1273" s="13">
        <f t="shared" si="228"/>
        <v>0</v>
      </c>
      <c r="H1273" s="13">
        <f t="shared" si="229"/>
        <v>21.900429297655641</v>
      </c>
      <c r="I1273" s="16">
        <f t="shared" si="237"/>
        <v>30.064118189679355</v>
      </c>
      <c r="J1273" s="13">
        <f t="shared" si="230"/>
        <v>29.810499060036967</v>
      </c>
      <c r="K1273" s="13">
        <f t="shared" si="231"/>
        <v>0.25361912964238797</v>
      </c>
      <c r="L1273" s="13">
        <f t="shared" si="232"/>
        <v>0</v>
      </c>
      <c r="M1273" s="13">
        <f t="shared" si="238"/>
        <v>3.6980122834888749E-16</v>
      </c>
      <c r="N1273" s="13">
        <f t="shared" si="233"/>
        <v>2.2927676157631023E-16</v>
      </c>
      <c r="O1273" s="13">
        <f t="shared" si="234"/>
        <v>2.2927676157631023E-16</v>
      </c>
      <c r="Q1273">
        <v>21.27174207897281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12.022477983658749</v>
      </c>
      <c r="G1274" s="13">
        <f t="shared" si="228"/>
        <v>0</v>
      </c>
      <c r="H1274" s="13">
        <f t="shared" si="229"/>
        <v>12.022477983658749</v>
      </c>
      <c r="I1274" s="16">
        <f t="shared" si="237"/>
        <v>12.276097113301137</v>
      </c>
      <c r="J1274" s="13">
        <f t="shared" si="230"/>
        <v>12.260912527121036</v>
      </c>
      <c r="K1274" s="13">
        <f t="shared" si="231"/>
        <v>1.5184586180101434E-2</v>
      </c>
      <c r="L1274" s="13">
        <f t="shared" si="232"/>
        <v>0</v>
      </c>
      <c r="M1274" s="13">
        <f t="shared" si="238"/>
        <v>1.4052446677257726E-16</v>
      </c>
      <c r="N1274" s="13">
        <f t="shared" si="233"/>
        <v>8.7125169398997893E-17</v>
      </c>
      <c r="O1274" s="13">
        <f t="shared" si="234"/>
        <v>8.7125169398997893E-17</v>
      </c>
      <c r="Q1274">
        <v>22.258206621233299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13.460002320759511</v>
      </c>
      <c r="G1275" s="13">
        <f t="shared" si="228"/>
        <v>0</v>
      </c>
      <c r="H1275" s="13">
        <f t="shared" si="229"/>
        <v>13.460002320759511</v>
      </c>
      <c r="I1275" s="16">
        <f t="shared" si="237"/>
        <v>13.475186906939612</v>
      </c>
      <c r="J1275" s="13">
        <f t="shared" si="230"/>
        <v>13.463667454794681</v>
      </c>
      <c r="K1275" s="13">
        <f t="shared" si="231"/>
        <v>1.1519452144931108E-2</v>
      </c>
      <c r="L1275" s="13">
        <f t="shared" si="232"/>
        <v>0</v>
      </c>
      <c r="M1275" s="13">
        <f t="shared" si="238"/>
        <v>5.3399297373579363E-17</v>
      </c>
      <c r="N1275" s="13">
        <f t="shared" si="233"/>
        <v>3.3107564371619205E-17</v>
      </c>
      <c r="O1275" s="13">
        <f t="shared" si="234"/>
        <v>3.3107564371619205E-17</v>
      </c>
      <c r="Q1275">
        <v>26.2401932945914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12.47765910842576</v>
      </c>
      <c r="G1276" s="13">
        <f t="shared" si="228"/>
        <v>0</v>
      </c>
      <c r="H1276" s="13">
        <f t="shared" si="229"/>
        <v>12.47765910842576</v>
      </c>
      <c r="I1276" s="16">
        <f t="shared" si="237"/>
        <v>12.489178560570691</v>
      </c>
      <c r="J1276" s="13">
        <f t="shared" si="230"/>
        <v>12.481139229189958</v>
      </c>
      <c r="K1276" s="13">
        <f t="shared" si="231"/>
        <v>8.0393313807327615E-3</v>
      </c>
      <c r="L1276" s="13">
        <f t="shared" si="232"/>
        <v>0</v>
      </c>
      <c r="M1276" s="13">
        <f t="shared" si="238"/>
        <v>2.0291733001960158E-17</v>
      </c>
      <c r="N1276" s="13">
        <f t="shared" si="233"/>
        <v>1.2580874461215298E-17</v>
      </c>
      <c r="O1276" s="13">
        <f t="shared" si="234"/>
        <v>1.2580874461215298E-17</v>
      </c>
      <c r="Q1276">
        <v>27.200802480874959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42.208768353484153</v>
      </c>
      <c r="G1277" s="13">
        <f t="shared" si="228"/>
        <v>0.42786382075455948</v>
      </c>
      <c r="H1277" s="13">
        <f t="shared" si="229"/>
        <v>41.780904532729593</v>
      </c>
      <c r="I1277" s="16">
        <f t="shared" si="237"/>
        <v>41.788943864110323</v>
      </c>
      <c r="J1277" s="13">
        <f t="shared" si="230"/>
        <v>41.564744009825816</v>
      </c>
      <c r="K1277" s="13">
        <f t="shared" si="231"/>
        <v>0.22419985428450673</v>
      </c>
      <c r="L1277" s="13">
        <f t="shared" si="232"/>
        <v>0</v>
      </c>
      <c r="M1277" s="13">
        <f t="shared" si="238"/>
        <v>7.7108585407448604E-18</v>
      </c>
      <c r="N1277" s="13">
        <f t="shared" si="233"/>
        <v>4.7807322952618131E-18</v>
      </c>
      <c r="O1277" s="13">
        <f t="shared" si="234"/>
        <v>0.42786382075455948</v>
      </c>
      <c r="Q1277">
        <v>29.324426870967748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4.7667889083394739</v>
      </c>
      <c r="G1278" s="13">
        <f t="shared" si="228"/>
        <v>0</v>
      </c>
      <c r="H1278" s="13">
        <f t="shared" si="229"/>
        <v>4.7667889083394739</v>
      </c>
      <c r="I1278" s="16">
        <f t="shared" si="237"/>
        <v>4.9909887626239806</v>
      </c>
      <c r="J1278" s="13">
        <f t="shared" si="230"/>
        <v>4.9904516855253771</v>
      </c>
      <c r="K1278" s="13">
        <f t="shared" si="231"/>
        <v>5.3707709860351116E-4</v>
      </c>
      <c r="L1278" s="13">
        <f t="shared" si="232"/>
        <v>0</v>
      </c>
      <c r="M1278" s="13">
        <f t="shared" si="238"/>
        <v>2.9301262454830474E-18</v>
      </c>
      <c r="N1278" s="13">
        <f t="shared" si="233"/>
        <v>1.8166782721994895E-18</v>
      </c>
      <c r="O1278" s="13">
        <f t="shared" si="234"/>
        <v>1.8166782721994895E-18</v>
      </c>
      <c r="Q1278">
        <v>26.873168308283191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47.860942194575131</v>
      </c>
      <c r="G1279" s="13">
        <f t="shared" si="228"/>
        <v>1.3738495177999779</v>
      </c>
      <c r="H1279" s="13">
        <f t="shared" si="229"/>
        <v>46.487092676775156</v>
      </c>
      <c r="I1279" s="16">
        <f t="shared" si="237"/>
        <v>46.487629753873762</v>
      </c>
      <c r="J1279" s="13">
        <f t="shared" si="230"/>
        <v>45.831723985087081</v>
      </c>
      <c r="K1279" s="13">
        <f t="shared" si="231"/>
        <v>0.65590576878668116</v>
      </c>
      <c r="L1279" s="13">
        <f t="shared" si="232"/>
        <v>0</v>
      </c>
      <c r="M1279" s="13">
        <f t="shared" si="238"/>
        <v>1.1134479732835578E-18</v>
      </c>
      <c r="N1279" s="13">
        <f t="shared" si="233"/>
        <v>6.9033774343580584E-19</v>
      </c>
      <c r="O1279" s="13">
        <f t="shared" si="234"/>
        <v>1.3738495177999779</v>
      </c>
      <c r="Q1279">
        <v>23.746547205588179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16.63742400423553</v>
      </c>
      <c r="G1280" s="13">
        <f t="shared" si="228"/>
        <v>0</v>
      </c>
      <c r="H1280" s="13">
        <f t="shared" si="229"/>
        <v>16.63742400423553</v>
      </c>
      <c r="I1280" s="16">
        <f t="shared" si="237"/>
        <v>17.293329773022212</v>
      </c>
      <c r="J1280" s="13">
        <f t="shared" si="230"/>
        <v>17.230883089086117</v>
      </c>
      <c r="K1280" s="13">
        <f t="shared" si="231"/>
        <v>6.2446683936094871E-2</v>
      </c>
      <c r="L1280" s="13">
        <f t="shared" si="232"/>
        <v>0</v>
      </c>
      <c r="M1280" s="13">
        <f t="shared" si="238"/>
        <v>4.2311022984775199E-19</v>
      </c>
      <c r="N1280" s="13">
        <f t="shared" si="233"/>
        <v>2.6232834250560623E-19</v>
      </c>
      <c r="O1280" s="13">
        <f t="shared" si="234"/>
        <v>2.6232834250560623E-19</v>
      </c>
      <c r="Q1280">
        <v>19.504762436816559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84.307085093023318</v>
      </c>
      <c r="G1281" s="13">
        <f t="shared" si="228"/>
        <v>7.4737202690772619</v>
      </c>
      <c r="H1281" s="13">
        <f t="shared" si="229"/>
        <v>76.833364823946056</v>
      </c>
      <c r="I1281" s="16">
        <f t="shared" si="237"/>
        <v>76.895811507882144</v>
      </c>
      <c r="J1281" s="13">
        <f t="shared" si="230"/>
        <v>69.873044431429506</v>
      </c>
      <c r="K1281" s="13">
        <f t="shared" si="231"/>
        <v>7.022767076452638</v>
      </c>
      <c r="L1281" s="13">
        <f t="shared" si="232"/>
        <v>0</v>
      </c>
      <c r="M1281" s="13">
        <f t="shared" si="238"/>
        <v>1.6078188734214576E-19</v>
      </c>
      <c r="N1281" s="13">
        <f t="shared" si="233"/>
        <v>9.9684770152130371E-20</v>
      </c>
      <c r="O1281" s="13">
        <f t="shared" si="234"/>
        <v>7.4737202690772619</v>
      </c>
      <c r="Q1281">
        <v>16.776080656652208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53.080050639802757</v>
      </c>
      <c r="G1282" s="13">
        <f t="shared" si="228"/>
        <v>2.2473544876261204</v>
      </c>
      <c r="H1282" s="13">
        <f t="shared" si="229"/>
        <v>50.832696152176638</v>
      </c>
      <c r="I1282" s="16">
        <f t="shared" si="237"/>
        <v>57.855463228629276</v>
      </c>
      <c r="J1282" s="13">
        <f t="shared" si="230"/>
        <v>53.885520272898887</v>
      </c>
      <c r="K1282" s="13">
        <f t="shared" si="231"/>
        <v>3.9699429557303887</v>
      </c>
      <c r="L1282" s="13">
        <f t="shared" si="232"/>
        <v>0</v>
      </c>
      <c r="M1282" s="13">
        <f t="shared" si="238"/>
        <v>6.109711719001539E-20</v>
      </c>
      <c r="N1282" s="13">
        <f t="shared" si="233"/>
        <v>3.788021265780954E-20</v>
      </c>
      <c r="O1282" s="13">
        <f t="shared" si="234"/>
        <v>2.2473544876261204</v>
      </c>
      <c r="Q1282">
        <v>15.02252413156533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53.492701028080177</v>
      </c>
      <c r="G1283" s="13">
        <f t="shared" si="228"/>
        <v>2.3164184223467359</v>
      </c>
      <c r="H1283" s="13">
        <f t="shared" si="229"/>
        <v>51.176282605733441</v>
      </c>
      <c r="I1283" s="16">
        <f t="shared" si="237"/>
        <v>55.146225561463829</v>
      </c>
      <c r="J1283" s="13">
        <f t="shared" si="230"/>
        <v>51.470245409550209</v>
      </c>
      <c r="K1283" s="13">
        <f t="shared" si="231"/>
        <v>3.6759801519136204</v>
      </c>
      <c r="L1283" s="13">
        <f t="shared" si="232"/>
        <v>0</v>
      </c>
      <c r="M1283" s="13">
        <f t="shared" si="238"/>
        <v>2.321690453220585E-20</v>
      </c>
      <c r="N1283" s="13">
        <f t="shared" si="233"/>
        <v>1.4394480809967626E-20</v>
      </c>
      <c r="O1283" s="13">
        <f t="shared" si="234"/>
        <v>2.3164184223467359</v>
      </c>
      <c r="Q1283">
        <v>14.564014151612909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102.2333900214892</v>
      </c>
      <c r="G1284" s="13">
        <f t="shared" si="228"/>
        <v>10.473986810760682</v>
      </c>
      <c r="H1284" s="13">
        <f t="shared" si="229"/>
        <v>91.759403210728522</v>
      </c>
      <c r="I1284" s="16">
        <f t="shared" si="237"/>
        <v>95.435383362642142</v>
      </c>
      <c r="J1284" s="13">
        <f t="shared" si="230"/>
        <v>82.287426645673818</v>
      </c>
      <c r="K1284" s="13">
        <f t="shared" si="231"/>
        <v>13.147956716968324</v>
      </c>
      <c r="L1284" s="13">
        <f t="shared" si="232"/>
        <v>0</v>
      </c>
      <c r="M1284" s="13">
        <f t="shared" si="238"/>
        <v>8.8224237222382241E-21</v>
      </c>
      <c r="N1284" s="13">
        <f t="shared" si="233"/>
        <v>5.4699027077876986E-21</v>
      </c>
      <c r="O1284" s="13">
        <f t="shared" si="234"/>
        <v>10.473986810760682</v>
      </c>
      <c r="Q1284">
        <v>16.353453713391161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4.407169981876633</v>
      </c>
      <c r="G1285" s="13">
        <f t="shared" si="228"/>
        <v>0</v>
      </c>
      <c r="H1285" s="13">
        <f t="shared" si="229"/>
        <v>4.407169981876633</v>
      </c>
      <c r="I1285" s="16">
        <f t="shared" si="237"/>
        <v>17.555126698844958</v>
      </c>
      <c r="J1285" s="13">
        <f t="shared" si="230"/>
        <v>17.510795104565119</v>
      </c>
      <c r="K1285" s="13">
        <f t="shared" si="231"/>
        <v>4.4331594279839237E-2</v>
      </c>
      <c r="L1285" s="13">
        <f t="shared" si="232"/>
        <v>0</v>
      </c>
      <c r="M1285" s="13">
        <f t="shared" si="238"/>
        <v>3.3525210144505255E-21</v>
      </c>
      <c r="N1285" s="13">
        <f t="shared" si="233"/>
        <v>2.0785630289593257E-21</v>
      </c>
      <c r="O1285" s="13">
        <f t="shared" si="234"/>
        <v>2.0785630289593257E-21</v>
      </c>
      <c r="Q1285">
        <v>22.256238990426919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19.35700685947679</v>
      </c>
      <c r="G1286" s="13">
        <f t="shared" ref="G1286:G1349" si="244">IF((F1286-$J$2)&gt;0,$I$2*(F1286-$J$2),0)</f>
        <v>0</v>
      </c>
      <c r="H1286" s="13">
        <f t="shared" ref="H1286:H1349" si="245">F1286-G1286</f>
        <v>19.35700685947679</v>
      </c>
      <c r="I1286" s="16">
        <f t="shared" si="237"/>
        <v>19.40133845375663</v>
      </c>
      <c r="J1286" s="13">
        <f t="shared" ref="J1286:J1349" si="246">I1286/SQRT(1+(I1286/($K$2*(300+(25*Q1286)+0.05*(Q1286)^3)))^2)</f>
        <v>19.366546436082434</v>
      </c>
      <c r="K1286" s="13">
        <f t="shared" ref="K1286:K1349" si="247">I1286-J1286</f>
        <v>3.4792017674195819E-2</v>
      </c>
      <c r="L1286" s="13">
        <f t="shared" ref="L1286:L1349" si="248">IF(K1286&gt;$N$2,(K1286-$N$2)/$L$2,0)</f>
        <v>0</v>
      </c>
      <c r="M1286" s="13">
        <f t="shared" si="238"/>
        <v>1.2739579854911998E-21</v>
      </c>
      <c r="N1286" s="13">
        <f t="shared" ref="N1286:N1349" si="249">$M$2*M1286</f>
        <v>7.8985395100454388E-22</v>
      </c>
      <c r="O1286" s="13">
        <f t="shared" ref="O1286:O1349" si="250">N1286+G1286</f>
        <v>7.8985395100454388E-22</v>
      </c>
      <c r="Q1286">
        <v>26.143952522447279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22.662656963262961</v>
      </c>
      <c r="G1287" s="13">
        <f t="shared" si="244"/>
        <v>0</v>
      </c>
      <c r="H1287" s="13">
        <f t="shared" si="245"/>
        <v>22.662656963262961</v>
      </c>
      <c r="I1287" s="16">
        <f t="shared" ref="I1287:I1350" si="252">H1287+K1286-L1286</f>
        <v>22.697448980937157</v>
      </c>
      <c r="J1287" s="13">
        <f t="shared" si="246"/>
        <v>22.647493062288394</v>
      </c>
      <c r="K1287" s="13">
        <f t="shared" si="247"/>
        <v>4.9955918648763031E-2</v>
      </c>
      <c r="L1287" s="13">
        <f t="shared" si="248"/>
        <v>0</v>
      </c>
      <c r="M1287" s="13">
        <f t="shared" ref="M1287:M1350" si="253">L1287+M1286-N1286</f>
        <v>4.8410403448665596E-22</v>
      </c>
      <c r="N1287" s="13">
        <f t="shared" si="249"/>
        <v>3.001445013817267E-22</v>
      </c>
      <c r="O1287" s="13">
        <f t="shared" si="250"/>
        <v>3.001445013817267E-22</v>
      </c>
      <c r="Q1287">
        <v>26.931135144071831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4.4595345942334923</v>
      </c>
      <c r="G1288" s="13">
        <f t="shared" si="244"/>
        <v>0</v>
      </c>
      <c r="H1288" s="13">
        <f t="shared" si="245"/>
        <v>4.4595345942334923</v>
      </c>
      <c r="I1288" s="16">
        <f t="shared" si="252"/>
        <v>4.5094905128822553</v>
      </c>
      <c r="J1288" s="13">
        <f t="shared" si="246"/>
        <v>4.5092023858534587</v>
      </c>
      <c r="K1288" s="13">
        <f t="shared" si="247"/>
        <v>2.8812702879665864E-4</v>
      </c>
      <c r="L1288" s="13">
        <f t="shared" si="248"/>
        <v>0</v>
      </c>
      <c r="M1288" s="13">
        <f t="shared" si="253"/>
        <v>1.8395953310492926E-22</v>
      </c>
      <c r="N1288" s="13">
        <f t="shared" si="249"/>
        <v>1.1405491052505614E-22</v>
      </c>
      <c r="O1288" s="13">
        <f t="shared" si="250"/>
        <v>1.1405491052505614E-22</v>
      </c>
      <c r="Q1288">
        <v>29.2166747218753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6.3143929406863242</v>
      </c>
      <c r="G1289" s="13">
        <f t="shared" si="244"/>
        <v>0</v>
      </c>
      <c r="H1289" s="13">
        <f t="shared" si="245"/>
        <v>6.3143929406863242</v>
      </c>
      <c r="I1289" s="16">
        <f t="shared" si="252"/>
        <v>6.3146810677151208</v>
      </c>
      <c r="J1289" s="13">
        <f t="shared" si="246"/>
        <v>6.3139570069274304</v>
      </c>
      <c r="K1289" s="13">
        <f t="shared" si="247"/>
        <v>7.2406078769038373E-4</v>
      </c>
      <c r="L1289" s="13">
        <f t="shared" si="248"/>
        <v>0</v>
      </c>
      <c r="M1289" s="13">
        <f t="shared" si="253"/>
        <v>6.9904622579873117E-23</v>
      </c>
      <c r="N1289" s="13">
        <f t="shared" si="249"/>
        <v>4.3340865999521331E-23</v>
      </c>
      <c r="O1289" s="13">
        <f t="shared" si="250"/>
        <v>4.3340865999521331E-23</v>
      </c>
      <c r="Q1289">
        <v>29.87756587096775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6.3682749539884789</v>
      </c>
      <c r="G1290" s="13">
        <f t="shared" si="244"/>
        <v>0</v>
      </c>
      <c r="H1290" s="13">
        <f t="shared" si="245"/>
        <v>6.3682749539884789</v>
      </c>
      <c r="I1290" s="16">
        <f t="shared" si="252"/>
        <v>6.3689990147761693</v>
      </c>
      <c r="J1290" s="13">
        <f t="shared" si="246"/>
        <v>6.3679618662358921</v>
      </c>
      <c r="K1290" s="13">
        <f t="shared" si="247"/>
        <v>1.0371485402771441E-3</v>
      </c>
      <c r="L1290" s="13">
        <f t="shared" si="248"/>
        <v>0</v>
      </c>
      <c r="M1290" s="13">
        <f t="shared" si="253"/>
        <v>2.6563756580351786E-23</v>
      </c>
      <c r="N1290" s="13">
        <f t="shared" si="249"/>
        <v>1.6469529079818107E-23</v>
      </c>
      <c r="O1290" s="13">
        <f t="shared" si="250"/>
        <v>1.6469529079818107E-23</v>
      </c>
      <c r="Q1290">
        <v>27.407904634003451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7.9032187033206922</v>
      </c>
      <c r="G1291" s="13">
        <f t="shared" si="244"/>
        <v>0</v>
      </c>
      <c r="H1291" s="13">
        <f t="shared" si="245"/>
        <v>7.9032187033206922</v>
      </c>
      <c r="I1291" s="16">
        <f t="shared" si="252"/>
        <v>7.9042558518609694</v>
      </c>
      <c r="J1291" s="13">
        <f t="shared" si="246"/>
        <v>7.9018294943817846</v>
      </c>
      <c r="K1291" s="13">
        <f t="shared" si="247"/>
        <v>2.4263574791847375E-3</v>
      </c>
      <c r="L1291" s="13">
        <f t="shared" si="248"/>
        <v>0</v>
      </c>
      <c r="M1291" s="13">
        <f t="shared" si="253"/>
        <v>1.0094227500533679E-23</v>
      </c>
      <c r="N1291" s="13">
        <f t="shared" si="249"/>
        <v>6.2584210503308812E-24</v>
      </c>
      <c r="O1291" s="13">
        <f t="shared" si="250"/>
        <v>6.2584210503308812E-24</v>
      </c>
      <c r="Q1291">
        <v>25.93704209107505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58.545914482075737</v>
      </c>
      <c r="G1292" s="13">
        <f t="shared" si="244"/>
        <v>3.162158094549492</v>
      </c>
      <c r="H1292" s="13">
        <f t="shared" si="245"/>
        <v>55.383756387526248</v>
      </c>
      <c r="I1292" s="16">
        <f t="shared" si="252"/>
        <v>55.386182745005435</v>
      </c>
      <c r="J1292" s="13">
        <f t="shared" si="246"/>
        <v>53.461513898567972</v>
      </c>
      <c r="K1292" s="13">
        <f t="shared" si="247"/>
        <v>1.9246688464374628</v>
      </c>
      <c r="L1292" s="13">
        <f t="shared" si="248"/>
        <v>0</v>
      </c>
      <c r="M1292" s="13">
        <f t="shared" si="253"/>
        <v>3.8358064502027981E-24</v>
      </c>
      <c r="N1292" s="13">
        <f t="shared" si="249"/>
        <v>2.378199999125735E-24</v>
      </c>
      <c r="O1292" s="13">
        <f t="shared" si="250"/>
        <v>3.162158094549492</v>
      </c>
      <c r="Q1292">
        <v>19.61806891959036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4.4095735636039111</v>
      </c>
      <c r="G1293" s="13">
        <f t="shared" si="244"/>
        <v>0</v>
      </c>
      <c r="H1293" s="13">
        <f t="shared" si="245"/>
        <v>4.4095735636039111</v>
      </c>
      <c r="I1293" s="16">
        <f t="shared" si="252"/>
        <v>6.3342424100413739</v>
      </c>
      <c r="J1293" s="13">
        <f t="shared" si="246"/>
        <v>6.3302041219830496</v>
      </c>
      <c r="K1293" s="13">
        <f t="shared" si="247"/>
        <v>4.0382880583242908E-3</v>
      </c>
      <c r="L1293" s="13">
        <f t="shared" si="248"/>
        <v>0</v>
      </c>
      <c r="M1293" s="13">
        <f t="shared" si="253"/>
        <v>1.4576064510770631E-24</v>
      </c>
      <c r="N1293" s="13">
        <f t="shared" si="249"/>
        <v>9.0371599966777918E-25</v>
      </c>
      <c r="O1293" s="13">
        <f t="shared" si="250"/>
        <v>9.0371599966777918E-25</v>
      </c>
      <c r="Q1293">
        <v>17.595576098815279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35.541438438484043</v>
      </c>
      <c r="G1294" s="13">
        <f t="shared" si="244"/>
        <v>0</v>
      </c>
      <c r="H1294" s="13">
        <f t="shared" si="245"/>
        <v>35.541438438484043</v>
      </c>
      <c r="I1294" s="16">
        <f t="shared" si="252"/>
        <v>35.545476726542368</v>
      </c>
      <c r="J1294" s="13">
        <f t="shared" si="246"/>
        <v>34.445733521067467</v>
      </c>
      <c r="K1294" s="13">
        <f t="shared" si="247"/>
        <v>1.0997432054749012</v>
      </c>
      <c r="L1294" s="13">
        <f t="shared" si="248"/>
        <v>0</v>
      </c>
      <c r="M1294" s="13">
        <f t="shared" si="253"/>
        <v>5.5389045140928392E-25</v>
      </c>
      <c r="N1294" s="13">
        <f t="shared" si="249"/>
        <v>3.4341207987375604E-25</v>
      </c>
      <c r="O1294" s="13">
        <f t="shared" si="250"/>
        <v>3.4341207987375604E-25</v>
      </c>
      <c r="Q1294">
        <v>14.174612384651081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115.3778771893904</v>
      </c>
      <c r="G1295" s="13">
        <f t="shared" si="244"/>
        <v>12.673936282490214</v>
      </c>
      <c r="H1295" s="13">
        <f t="shared" si="245"/>
        <v>102.70394090690019</v>
      </c>
      <c r="I1295" s="16">
        <f t="shared" si="252"/>
        <v>103.80368411237509</v>
      </c>
      <c r="J1295" s="13">
        <f t="shared" si="246"/>
        <v>81.914578860625014</v>
      </c>
      <c r="K1295" s="13">
        <f t="shared" si="247"/>
        <v>21.889105251750081</v>
      </c>
      <c r="L1295" s="13">
        <f t="shared" si="248"/>
        <v>2.9225961412641905</v>
      </c>
      <c r="M1295" s="13">
        <f t="shared" si="253"/>
        <v>2.9225961412641905</v>
      </c>
      <c r="N1295" s="13">
        <f t="shared" si="249"/>
        <v>1.8120096075837981</v>
      </c>
      <c r="O1295" s="13">
        <f t="shared" si="250"/>
        <v>14.485945890074012</v>
      </c>
      <c r="Q1295">
        <v>13.516715551612901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42.252768077320511</v>
      </c>
      <c r="G1296" s="13">
        <f t="shared" si="244"/>
        <v>0.43522790943855305</v>
      </c>
      <c r="H1296" s="13">
        <f t="shared" si="245"/>
        <v>41.817540167881958</v>
      </c>
      <c r="I1296" s="16">
        <f t="shared" si="252"/>
        <v>60.784049278367846</v>
      </c>
      <c r="J1296" s="13">
        <f t="shared" si="246"/>
        <v>57.440802621731692</v>
      </c>
      <c r="K1296" s="13">
        <f t="shared" si="247"/>
        <v>3.3432466566361541</v>
      </c>
      <c r="L1296" s="13">
        <f t="shared" si="248"/>
        <v>0</v>
      </c>
      <c r="M1296" s="13">
        <f t="shared" si="253"/>
        <v>1.1105865336803924</v>
      </c>
      <c r="N1296" s="13">
        <f t="shared" si="249"/>
        <v>0.68856365088184324</v>
      </c>
      <c r="O1296" s="13">
        <f t="shared" si="250"/>
        <v>1.1237915603203963</v>
      </c>
      <c r="Q1296">
        <v>17.46017498299738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25.828050494341969</v>
      </c>
      <c r="G1297" s="13">
        <f t="shared" si="244"/>
        <v>0</v>
      </c>
      <c r="H1297" s="13">
        <f t="shared" si="245"/>
        <v>25.828050494341969</v>
      </c>
      <c r="I1297" s="16">
        <f t="shared" si="252"/>
        <v>29.171297150978123</v>
      </c>
      <c r="J1297" s="13">
        <f t="shared" si="246"/>
        <v>28.806262925302168</v>
      </c>
      <c r="K1297" s="13">
        <f t="shared" si="247"/>
        <v>0.36503422567595578</v>
      </c>
      <c r="L1297" s="13">
        <f t="shared" si="248"/>
        <v>0</v>
      </c>
      <c r="M1297" s="13">
        <f t="shared" si="253"/>
        <v>0.42202288279854916</v>
      </c>
      <c r="N1297" s="13">
        <f t="shared" si="249"/>
        <v>0.26165418733510049</v>
      </c>
      <c r="O1297" s="13">
        <f t="shared" si="250"/>
        <v>0.26165418733510049</v>
      </c>
      <c r="Q1297">
        <v>18.017003813732391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1.229305079361817</v>
      </c>
      <c r="G1298" s="13">
        <f t="shared" si="244"/>
        <v>0</v>
      </c>
      <c r="H1298" s="13">
        <f t="shared" si="245"/>
        <v>1.229305079361817</v>
      </c>
      <c r="I1298" s="16">
        <f t="shared" si="252"/>
        <v>1.5943393050377728</v>
      </c>
      <c r="J1298" s="13">
        <f t="shared" si="246"/>
        <v>1.5943225729824542</v>
      </c>
      <c r="K1298" s="13">
        <f t="shared" si="247"/>
        <v>1.6732055318602335E-5</v>
      </c>
      <c r="L1298" s="13">
        <f t="shared" si="248"/>
        <v>0</v>
      </c>
      <c r="M1298" s="13">
        <f t="shared" si="253"/>
        <v>0.16036869546344867</v>
      </c>
      <c r="N1298" s="13">
        <f t="shared" si="249"/>
        <v>9.9428591187338183E-2</v>
      </c>
      <c r="O1298" s="13">
        <f t="shared" si="250"/>
        <v>9.9428591187338183E-2</v>
      </c>
      <c r="Q1298">
        <v>27.204568330924861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22.83547645267225</v>
      </c>
      <c r="G1299" s="13">
        <f t="shared" si="244"/>
        <v>0</v>
      </c>
      <c r="H1299" s="13">
        <f t="shared" si="245"/>
        <v>22.83547645267225</v>
      </c>
      <c r="I1299" s="16">
        <f t="shared" si="252"/>
        <v>22.835493184727568</v>
      </c>
      <c r="J1299" s="13">
        <f t="shared" si="246"/>
        <v>22.795623833155883</v>
      </c>
      <c r="K1299" s="13">
        <f t="shared" si="247"/>
        <v>3.986935157168503E-2</v>
      </c>
      <c r="L1299" s="13">
        <f t="shared" si="248"/>
        <v>0</v>
      </c>
      <c r="M1299" s="13">
        <f t="shared" si="253"/>
        <v>6.0940104276110491E-2</v>
      </c>
      <c r="N1299" s="13">
        <f t="shared" si="249"/>
        <v>3.7782864651188505E-2</v>
      </c>
      <c r="O1299" s="13">
        <f t="shared" si="250"/>
        <v>3.7782864651188505E-2</v>
      </c>
      <c r="Q1299">
        <v>28.726104931025379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30.928948660558412</v>
      </c>
      <c r="G1300" s="13">
        <f t="shared" si="244"/>
        <v>0</v>
      </c>
      <c r="H1300" s="13">
        <f t="shared" si="245"/>
        <v>30.928948660558412</v>
      </c>
      <c r="I1300" s="16">
        <f t="shared" si="252"/>
        <v>30.968818012130097</v>
      </c>
      <c r="J1300" s="13">
        <f t="shared" si="246"/>
        <v>30.882628912269102</v>
      </c>
      <c r="K1300" s="13">
        <f t="shared" si="247"/>
        <v>8.61890998609951E-2</v>
      </c>
      <c r="L1300" s="13">
        <f t="shared" si="248"/>
        <v>0</v>
      </c>
      <c r="M1300" s="13">
        <f t="shared" si="253"/>
        <v>2.3157239624921985E-2</v>
      </c>
      <c r="N1300" s="13">
        <f t="shared" si="249"/>
        <v>1.4357488567451631E-2</v>
      </c>
      <c r="O1300" s="13">
        <f t="shared" si="250"/>
        <v>1.4357488567451631E-2</v>
      </c>
      <c r="Q1300">
        <v>29.779323152952891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22.596824727568471</v>
      </c>
      <c r="G1301" s="13">
        <f t="shared" si="244"/>
        <v>0</v>
      </c>
      <c r="H1301" s="13">
        <f t="shared" si="245"/>
        <v>22.596824727568471</v>
      </c>
      <c r="I1301" s="16">
        <f t="shared" si="252"/>
        <v>22.683013827429466</v>
      </c>
      <c r="J1301" s="13">
        <f t="shared" si="246"/>
        <v>22.651631036882758</v>
      </c>
      <c r="K1301" s="13">
        <f t="shared" si="247"/>
        <v>3.1382790546707895E-2</v>
      </c>
      <c r="L1301" s="13">
        <f t="shared" si="248"/>
        <v>0</v>
      </c>
      <c r="M1301" s="13">
        <f t="shared" si="253"/>
        <v>8.7997510574703546E-3</v>
      </c>
      <c r="N1301" s="13">
        <f t="shared" si="249"/>
        <v>5.4558456556316201E-3</v>
      </c>
      <c r="O1301" s="13">
        <f t="shared" si="250"/>
        <v>5.4558456556316201E-3</v>
      </c>
      <c r="Q1301">
        <v>30.366988870967749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29.90502808314767</v>
      </c>
      <c r="G1302" s="13">
        <f t="shared" si="244"/>
        <v>0</v>
      </c>
      <c r="H1302" s="13">
        <f t="shared" si="245"/>
        <v>29.90502808314767</v>
      </c>
      <c r="I1302" s="16">
        <f t="shared" si="252"/>
        <v>29.936410873694378</v>
      </c>
      <c r="J1302" s="13">
        <f t="shared" si="246"/>
        <v>29.84201222822816</v>
      </c>
      <c r="K1302" s="13">
        <f t="shared" si="247"/>
        <v>9.4398645466217346E-2</v>
      </c>
      <c r="L1302" s="13">
        <f t="shared" si="248"/>
        <v>0</v>
      </c>
      <c r="M1302" s="13">
        <f t="shared" si="253"/>
        <v>3.3439054018387345E-3</v>
      </c>
      <c r="N1302" s="13">
        <f t="shared" si="249"/>
        <v>2.0732213491400152E-3</v>
      </c>
      <c r="O1302" s="13">
        <f t="shared" si="250"/>
        <v>2.0732213491400152E-3</v>
      </c>
      <c r="Q1302">
        <v>28.34354231500653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69.008015042567749</v>
      </c>
      <c r="G1303" s="13">
        <f t="shared" si="244"/>
        <v>4.9131653652964911</v>
      </c>
      <c r="H1303" s="13">
        <f t="shared" si="245"/>
        <v>64.094849677271256</v>
      </c>
      <c r="I1303" s="16">
        <f t="shared" si="252"/>
        <v>64.18924832273747</v>
      </c>
      <c r="J1303" s="13">
        <f t="shared" si="246"/>
        <v>61.983418791960304</v>
      </c>
      <c r="K1303" s="13">
        <f t="shared" si="247"/>
        <v>2.2058295307771658</v>
      </c>
      <c r="L1303" s="13">
        <f t="shared" si="248"/>
        <v>0</v>
      </c>
      <c r="M1303" s="13">
        <f t="shared" si="253"/>
        <v>1.2706840526987193E-3</v>
      </c>
      <c r="N1303" s="13">
        <f t="shared" si="249"/>
        <v>7.8782411267320595E-4</v>
      </c>
      <c r="O1303" s="13">
        <f t="shared" si="250"/>
        <v>4.9139531894091641</v>
      </c>
      <c r="Q1303">
        <v>21.78521959157613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56.183213779474073</v>
      </c>
      <c r="G1304" s="13">
        <f t="shared" si="244"/>
        <v>2.76672066925103</v>
      </c>
      <c r="H1304" s="13">
        <f t="shared" si="245"/>
        <v>53.416493110223044</v>
      </c>
      <c r="I1304" s="16">
        <f t="shared" si="252"/>
        <v>55.62232264100021</v>
      </c>
      <c r="J1304" s="13">
        <f t="shared" si="246"/>
        <v>53.161567647339901</v>
      </c>
      <c r="K1304" s="13">
        <f t="shared" si="247"/>
        <v>2.4607549936603093</v>
      </c>
      <c r="L1304" s="13">
        <f t="shared" si="248"/>
        <v>0</v>
      </c>
      <c r="M1304" s="13">
        <f t="shared" si="253"/>
        <v>4.8285994002551335E-4</v>
      </c>
      <c r="N1304" s="13">
        <f t="shared" si="249"/>
        <v>2.993731628158183E-4</v>
      </c>
      <c r="O1304" s="13">
        <f t="shared" si="250"/>
        <v>2.7670200424138458</v>
      </c>
      <c r="Q1304">
        <v>17.866576681197909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70.800579738976808</v>
      </c>
      <c r="G1305" s="13">
        <f t="shared" si="244"/>
        <v>5.2131810073320564</v>
      </c>
      <c r="H1305" s="13">
        <f t="shared" si="245"/>
        <v>65.587398731644754</v>
      </c>
      <c r="I1305" s="16">
        <f t="shared" si="252"/>
        <v>68.04815372530507</v>
      </c>
      <c r="J1305" s="13">
        <f t="shared" si="246"/>
        <v>62.703191596040597</v>
      </c>
      <c r="K1305" s="13">
        <f t="shared" si="247"/>
        <v>5.3449621292644736</v>
      </c>
      <c r="L1305" s="13">
        <f t="shared" si="248"/>
        <v>0</v>
      </c>
      <c r="M1305" s="13">
        <f t="shared" si="253"/>
        <v>1.8348677720969505E-4</v>
      </c>
      <c r="N1305" s="13">
        <f t="shared" si="249"/>
        <v>1.1376180187001093E-4</v>
      </c>
      <c r="O1305" s="13">
        <f t="shared" si="250"/>
        <v>5.2132947691339266</v>
      </c>
      <c r="Q1305">
        <v>16.26055993633177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3.8709676999999998E-2</v>
      </c>
      <c r="G1306" s="13">
        <f t="shared" si="244"/>
        <v>0</v>
      </c>
      <c r="H1306" s="13">
        <f t="shared" si="245"/>
        <v>3.8709676999999998E-2</v>
      </c>
      <c r="I1306" s="16">
        <f t="shared" si="252"/>
        <v>5.3836718062644735</v>
      </c>
      <c r="J1306" s="13">
        <f t="shared" si="246"/>
        <v>5.3808754226395017</v>
      </c>
      <c r="K1306" s="13">
        <f t="shared" si="247"/>
        <v>2.7963836249718099E-3</v>
      </c>
      <c r="L1306" s="13">
        <f t="shared" si="248"/>
        <v>0</v>
      </c>
      <c r="M1306" s="13">
        <f t="shared" si="253"/>
        <v>6.9724975339684124E-5</v>
      </c>
      <c r="N1306" s="13">
        <f t="shared" si="249"/>
        <v>4.3229484710604155E-5</v>
      </c>
      <c r="O1306" s="13">
        <f t="shared" si="250"/>
        <v>4.3229484710604155E-5</v>
      </c>
      <c r="Q1306">
        <v>16.743150151612909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12.431609180129159</v>
      </c>
      <c r="G1307" s="13">
        <f t="shared" si="244"/>
        <v>0</v>
      </c>
      <c r="H1307" s="13">
        <f t="shared" si="245"/>
        <v>12.431609180129159</v>
      </c>
      <c r="I1307" s="16">
        <f t="shared" si="252"/>
        <v>12.434405563754131</v>
      </c>
      <c r="J1307" s="13">
        <f t="shared" si="246"/>
        <v>12.405241713769035</v>
      </c>
      <c r="K1307" s="13">
        <f t="shared" si="247"/>
        <v>2.9163849985096135E-2</v>
      </c>
      <c r="L1307" s="13">
        <f t="shared" si="248"/>
        <v>0</v>
      </c>
      <c r="M1307" s="13">
        <f t="shared" si="253"/>
        <v>2.6495490629079969E-5</v>
      </c>
      <c r="N1307" s="13">
        <f t="shared" si="249"/>
        <v>1.642720419002958E-5</v>
      </c>
      <c r="O1307" s="13">
        <f t="shared" si="250"/>
        <v>1.642720419002958E-5</v>
      </c>
      <c r="Q1307">
        <v>17.90584624532201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40.489871862548249</v>
      </c>
      <c r="G1308" s="13">
        <f t="shared" si="244"/>
        <v>0.14017778333907438</v>
      </c>
      <c r="H1308" s="13">
        <f t="shared" si="245"/>
        <v>40.349694079209172</v>
      </c>
      <c r="I1308" s="16">
        <f t="shared" si="252"/>
        <v>40.378857929194268</v>
      </c>
      <c r="J1308" s="13">
        <f t="shared" si="246"/>
        <v>39.472497956145773</v>
      </c>
      <c r="K1308" s="13">
        <f t="shared" si="247"/>
        <v>0.90635997304849525</v>
      </c>
      <c r="L1308" s="13">
        <f t="shared" si="248"/>
        <v>0</v>
      </c>
      <c r="M1308" s="13">
        <f t="shared" si="253"/>
        <v>1.0068286439050389E-5</v>
      </c>
      <c r="N1308" s="13">
        <f t="shared" si="249"/>
        <v>6.242337592211241E-6</v>
      </c>
      <c r="O1308" s="13">
        <f t="shared" si="250"/>
        <v>0.1401840256766666</v>
      </c>
      <c r="Q1308">
        <v>18.375644776793241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13.278092839384261</v>
      </c>
      <c r="G1309" s="13">
        <f t="shared" si="244"/>
        <v>0</v>
      </c>
      <c r="H1309" s="13">
        <f t="shared" si="245"/>
        <v>13.278092839384261</v>
      </c>
      <c r="I1309" s="16">
        <f t="shared" si="252"/>
        <v>14.184452812432756</v>
      </c>
      <c r="J1309" s="13">
        <f t="shared" si="246"/>
        <v>14.155147062749334</v>
      </c>
      <c r="K1309" s="13">
        <f t="shared" si="247"/>
        <v>2.9305749683421922E-2</v>
      </c>
      <c r="L1309" s="13">
        <f t="shared" si="248"/>
        <v>0</v>
      </c>
      <c r="M1309" s="13">
        <f t="shared" si="253"/>
        <v>3.8259488468391475E-6</v>
      </c>
      <c r="N1309" s="13">
        <f t="shared" si="249"/>
        <v>2.3720882850402716E-6</v>
      </c>
      <c r="O1309" s="13">
        <f t="shared" si="250"/>
        <v>2.3720882850402716E-6</v>
      </c>
      <c r="Q1309">
        <v>20.664872332504022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3.6644042952126021</v>
      </c>
      <c r="G1310" s="13">
        <f t="shared" si="244"/>
        <v>0</v>
      </c>
      <c r="H1310" s="13">
        <f t="shared" si="245"/>
        <v>3.6644042952126021</v>
      </c>
      <c r="I1310" s="16">
        <f t="shared" si="252"/>
        <v>3.6937100448960241</v>
      </c>
      <c r="J1310" s="13">
        <f t="shared" si="246"/>
        <v>3.6934826692613734</v>
      </c>
      <c r="K1310" s="13">
        <f t="shared" si="247"/>
        <v>2.2737563465069499E-4</v>
      </c>
      <c r="L1310" s="13">
        <f t="shared" si="248"/>
        <v>0</v>
      </c>
      <c r="M1310" s="13">
        <f t="shared" si="253"/>
        <v>1.4538605617988759E-6</v>
      </c>
      <c r="N1310" s="13">
        <f t="shared" si="249"/>
        <v>9.0139354831530299E-7</v>
      </c>
      <c r="O1310" s="13">
        <f t="shared" si="250"/>
        <v>9.0139354831530299E-7</v>
      </c>
      <c r="Q1310">
        <v>26.557458481423971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19.633029838167559</v>
      </c>
      <c r="G1311" s="13">
        <f t="shared" si="244"/>
        <v>0</v>
      </c>
      <c r="H1311" s="13">
        <f t="shared" si="245"/>
        <v>19.633029838167559</v>
      </c>
      <c r="I1311" s="16">
        <f t="shared" si="252"/>
        <v>19.63325721380221</v>
      </c>
      <c r="J1311" s="13">
        <f t="shared" si="246"/>
        <v>19.603118410966381</v>
      </c>
      <c r="K1311" s="13">
        <f t="shared" si="247"/>
        <v>3.0138802835828926E-2</v>
      </c>
      <c r="L1311" s="13">
        <f t="shared" si="248"/>
        <v>0</v>
      </c>
      <c r="M1311" s="13">
        <f t="shared" si="253"/>
        <v>5.524670134835729E-7</v>
      </c>
      <c r="N1311" s="13">
        <f t="shared" si="249"/>
        <v>3.4252954835981519E-7</v>
      </c>
      <c r="O1311" s="13">
        <f t="shared" si="250"/>
        <v>3.4252954835981519E-7</v>
      </c>
      <c r="Q1311">
        <v>27.451438822574271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3.1579573953335851</v>
      </c>
      <c r="G1312" s="13">
        <f t="shared" si="244"/>
        <v>0</v>
      </c>
      <c r="H1312" s="13">
        <f t="shared" si="245"/>
        <v>3.1579573953335851</v>
      </c>
      <c r="I1312" s="16">
        <f t="shared" si="252"/>
        <v>3.188096198169414</v>
      </c>
      <c r="J1312" s="13">
        <f t="shared" si="246"/>
        <v>3.1880183230803638</v>
      </c>
      <c r="K1312" s="13">
        <f t="shared" si="247"/>
        <v>7.7875089050216673E-5</v>
      </c>
      <c r="L1312" s="13">
        <f t="shared" si="248"/>
        <v>0</v>
      </c>
      <c r="M1312" s="13">
        <f t="shared" si="253"/>
        <v>2.0993746512375771E-7</v>
      </c>
      <c r="N1312" s="13">
        <f t="shared" si="249"/>
        <v>1.3016122837672979E-7</v>
      </c>
      <c r="O1312" s="13">
        <f t="shared" si="250"/>
        <v>1.3016122837672979E-7</v>
      </c>
      <c r="Q1312">
        <v>31.23212287096775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11.22806065654135</v>
      </c>
      <c r="G1313" s="13">
        <f t="shared" si="244"/>
        <v>0</v>
      </c>
      <c r="H1313" s="13">
        <f t="shared" si="245"/>
        <v>11.22806065654135</v>
      </c>
      <c r="I1313" s="16">
        <f t="shared" si="252"/>
        <v>11.2281385316304</v>
      </c>
      <c r="J1313" s="13">
        <f t="shared" si="246"/>
        <v>11.222505824130961</v>
      </c>
      <c r="K1313" s="13">
        <f t="shared" si="247"/>
        <v>5.6327074994388937E-3</v>
      </c>
      <c r="L1313" s="13">
        <f t="shared" si="248"/>
        <v>0</v>
      </c>
      <c r="M1313" s="13">
        <f t="shared" si="253"/>
        <v>7.9776236747027918E-8</v>
      </c>
      <c r="N1313" s="13">
        <f t="shared" si="249"/>
        <v>4.9461266783157307E-8</v>
      </c>
      <c r="O1313" s="13">
        <f t="shared" si="250"/>
        <v>4.9461266783157307E-8</v>
      </c>
      <c r="Q1313">
        <v>27.468782434148629</v>
      </c>
    </row>
    <row r="1314" spans="1:17" x14ac:dyDescent="0.2">
      <c r="A1314" s="14">
        <f t="shared" si="251"/>
        <v>61972</v>
      </c>
      <c r="B1314" s="1">
        <v>9</v>
      </c>
      <c r="F1314" s="34">
        <v>4.8507014238795074</v>
      </c>
      <c r="G1314" s="13">
        <f t="shared" si="244"/>
        <v>0</v>
      </c>
      <c r="H1314" s="13">
        <f t="shared" si="245"/>
        <v>4.8507014238795074</v>
      </c>
      <c r="I1314" s="16">
        <f t="shared" si="252"/>
        <v>4.8563341313789463</v>
      </c>
      <c r="J1314" s="13">
        <f t="shared" si="246"/>
        <v>4.8559178006874468</v>
      </c>
      <c r="K1314" s="13">
        <f t="shared" si="247"/>
        <v>4.1633069149948909E-4</v>
      </c>
      <c r="L1314" s="13">
        <f t="shared" si="248"/>
        <v>0</v>
      </c>
      <c r="M1314" s="13">
        <f t="shared" si="253"/>
        <v>3.0314969963870611E-8</v>
      </c>
      <c r="N1314" s="13">
        <f t="shared" si="249"/>
        <v>1.8795281377599778E-8</v>
      </c>
      <c r="O1314" s="13">
        <f t="shared" si="250"/>
        <v>1.8795281377599778E-8</v>
      </c>
      <c r="Q1314">
        <v>28.137427105374581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20.333235827614931</v>
      </c>
      <c r="G1315" s="13">
        <f t="shared" si="244"/>
        <v>0</v>
      </c>
      <c r="H1315" s="13">
        <f t="shared" si="245"/>
        <v>20.333235827614931</v>
      </c>
      <c r="I1315" s="16">
        <f t="shared" si="252"/>
        <v>20.333652158306432</v>
      </c>
      <c r="J1315" s="13">
        <f t="shared" si="246"/>
        <v>20.296164510675609</v>
      </c>
      <c r="K1315" s="13">
        <f t="shared" si="247"/>
        <v>3.7487647630822352E-2</v>
      </c>
      <c r="L1315" s="13">
        <f t="shared" si="248"/>
        <v>0</v>
      </c>
      <c r="M1315" s="13">
        <f t="shared" si="253"/>
        <v>1.1519688586270833E-8</v>
      </c>
      <c r="N1315" s="13">
        <f t="shared" si="249"/>
        <v>7.1422069234879169E-9</v>
      </c>
      <c r="O1315" s="13">
        <f t="shared" si="250"/>
        <v>7.1422069234879169E-9</v>
      </c>
      <c r="Q1315">
        <v>26.623575447737881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75.827676775664216</v>
      </c>
      <c r="G1316" s="13">
        <f t="shared" si="244"/>
        <v>6.0545496608920431</v>
      </c>
      <c r="H1316" s="13">
        <f t="shared" si="245"/>
        <v>69.773127114772166</v>
      </c>
      <c r="I1316" s="16">
        <f t="shared" si="252"/>
        <v>69.810614762402992</v>
      </c>
      <c r="J1316" s="13">
        <f t="shared" si="246"/>
        <v>64.481570941582746</v>
      </c>
      <c r="K1316" s="13">
        <f t="shared" si="247"/>
        <v>5.329043820820246</v>
      </c>
      <c r="L1316" s="13">
        <f t="shared" si="248"/>
        <v>0</v>
      </c>
      <c r="M1316" s="13">
        <f t="shared" si="253"/>
        <v>4.3774816627829164E-9</v>
      </c>
      <c r="N1316" s="13">
        <f t="shared" si="249"/>
        <v>2.7140386309254081E-9</v>
      </c>
      <c r="O1316" s="13">
        <f t="shared" si="250"/>
        <v>6.0545496636060818</v>
      </c>
      <c r="Q1316">
        <v>16.85350277811299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81.998293123252907</v>
      </c>
      <c r="G1317" s="13">
        <f t="shared" si="244"/>
        <v>7.0873053706220936</v>
      </c>
      <c r="H1317" s="13">
        <f t="shared" si="245"/>
        <v>74.910987752630817</v>
      </c>
      <c r="I1317" s="16">
        <f t="shared" si="252"/>
        <v>80.240031573451063</v>
      </c>
      <c r="J1317" s="13">
        <f t="shared" si="246"/>
        <v>72.794253952267866</v>
      </c>
      <c r="K1317" s="13">
        <f t="shared" si="247"/>
        <v>7.445777621183197</v>
      </c>
      <c r="L1317" s="13">
        <f t="shared" si="248"/>
        <v>0</v>
      </c>
      <c r="M1317" s="13">
        <f t="shared" si="253"/>
        <v>1.6634430318575084E-9</v>
      </c>
      <c r="N1317" s="13">
        <f t="shared" si="249"/>
        <v>1.0313346797516551E-9</v>
      </c>
      <c r="O1317" s="13">
        <f t="shared" si="250"/>
        <v>7.0873053716534287</v>
      </c>
      <c r="Q1317">
        <v>17.250121536592189</v>
      </c>
    </row>
    <row r="1318" spans="1:17" x14ac:dyDescent="0.2">
      <c r="A1318" s="14">
        <f t="shared" si="251"/>
        <v>62094</v>
      </c>
      <c r="B1318" s="1">
        <v>1</v>
      </c>
      <c r="F1318" s="34">
        <v>132.55640038224641</v>
      </c>
      <c r="G1318" s="13">
        <f t="shared" si="244"/>
        <v>15.549049060986794</v>
      </c>
      <c r="H1318" s="13">
        <f t="shared" si="245"/>
        <v>117.00735132125962</v>
      </c>
      <c r="I1318" s="16">
        <f t="shared" si="252"/>
        <v>124.45312894244282</v>
      </c>
      <c r="J1318" s="13">
        <f t="shared" si="246"/>
        <v>86.354005173410073</v>
      </c>
      <c r="K1318" s="13">
        <f t="shared" si="247"/>
        <v>38.099123769032744</v>
      </c>
      <c r="L1318" s="13">
        <f t="shared" si="248"/>
        <v>12.794792785273096</v>
      </c>
      <c r="M1318" s="13">
        <f t="shared" si="253"/>
        <v>12.794792785905203</v>
      </c>
      <c r="N1318" s="13">
        <f t="shared" si="249"/>
        <v>7.9327715272612256</v>
      </c>
      <c r="O1318" s="13">
        <f t="shared" si="250"/>
        <v>23.48182058824802</v>
      </c>
      <c r="Q1318">
        <v>11.962270751612911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42.271661278610289</v>
      </c>
      <c r="G1319" s="13">
        <f t="shared" si="244"/>
        <v>0.43839000223576968</v>
      </c>
      <c r="H1319" s="13">
        <f t="shared" si="245"/>
        <v>41.833271276374518</v>
      </c>
      <c r="I1319" s="16">
        <f t="shared" si="252"/>
        <v>67.137602260134173</v>
      </c>
      <c r="J1319" s="13">
        <f t="shared" si="246"/>
        <v>60.448287609450254</v>
      </c>
      <c r="K1319" s="13">
        <f t="shared" si="247"/>
        <v>6.6893146506839187</v>
      </c>
      <c r="L1319" s="13">
        <f t="shared" si="248"/>
        <v>0</v>
      </c>
      <c r="M1319" s="13">
        <f t="shared" si="253"/>
        <v>4.8620212586439777</v>
      </c>
      <c r="N1319" s="13">
        <f t="shared" si="249"/>
        <v>3.0144531803592662</v>
      </c>
      <c r="O1319" s="13">
        <f t="shared" si="250"/>
        <v>3.4528431825950361</v>
      </c>
      <c r="Q1319">
        <v>14.108225132776729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25.574315752468031</v>
      </c>
      <c r="G1320" s="13">
        <f t="shared" si="244"/>
        <v>0</v>
      </c>
      <c r="H1320" s="13">
        <f t="shared" si="245"/>
        <v>25.574315752468031</v>
      </c>
      <c r="I1320" s="16">
        <f t="shared" si="252"/>
        <v>32.26363040315195</v>
      </c>
      <c r="J1320" s="13">
        <f t="shared" si="246"/>
        <v>31.804454079886746</v>
      </c>
      <c r="K1320" s="13">
        <f t="shared" si="247"/>
        <v>0.45917632326520419</v>
      </c>
      <c r="L1320" s="13">
        <f t="shared" si="248"/>
        <v>0</v>
      </c>
      <c r="M1320" s="13">
        <f t="shared" si="253"/>
        <v>1.8475680782847115</v>
      </c>
      <c r="N1320" s="13">
        <f t="shared" si="249"/>
        <v>1.1454922085365211</v>
      </c>
      <c r="O1320" s="13">
        <f t="shared" si="250"/>
        <v>1.1454922085365211</v>
      </c>
      <c r="Q1320">
        <v>18.513452344952668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62.327393581232243</v>
      </c>
      <c r="G1321" s="13">
        <f t="shared" si="244"/>
        <v>3.7950517814831861</v>
      </c>
      <c r="H1321" s="13">
        <f t="shared" si="245"/>
        <v>58.532341799749055</v>
      </c>
      <c r="I1321" s="16">
        <f t="shared" si="252"/>
        <v>58.991518123014259</v>
      </c>
      <c r="J1321" s="13">
        <f t="shared" si="246"/>
        <v>57.030382427682639</v>
      </c>
      <c r="K1321" s="13">
        <f t="shared" si="247"/>
        <v>1.9611356953316204</v>
      </c>
      <c r="L1321" s="13">
        <f t="shared" si="248"/>
        <v>0</v>
      </c>
      <c r="M1321" s="13">
        <f t="shared" si="253"/>
        <v>0.70207586974819036</v>
      </c>
      <c r="N1321" s="13">
        <f t="shared" si="249"/>
        <v>0.43528703924387802</v>
      </c>
      <c r="O1321" s="13">
        <f t="shared" si="250"/>
        <v>4.2303388207270638</v>
      </c>
      <c r="Q1321">
        <v>20.837857837341769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5.7988905118775929</v>
      </c>
      <c r="G1322" s="13">
        <f t="shared" si="244"/>
        <v>0</v>
      </c>
      <c r="H1322" s="13">
        <f t="shared" si="245"/>
        <v>5.7988905118775929</v>
      </c>
      <c r="I1322" s="16">
        <f t="shared" si="252"/>
        <v>7.7600262072092132</v>
      </c>
      <c r="J1322" s="13">
        <f t="shared" si="246"/>
        <v>7.7572740434258298</v>
      </c>
      <c r="K1322" s="13">
        <f t="shared" si="247"/>
        <v>2.7521637833833879E-3</v>
      </c>
      <c r="L1322" s="13">
        <f t="shared" si="248"/>
        <v>0</v>
      </c>
      <c r="M1322" s="13">
        <f t="shared" si="253"/>
        <v>0.26678883050431235</v>
      </c>
      <c r="N1322" s="13">
        <f t="shared" si="249"/>
        <v>0.16540907491267365</v>
      </c>
      <c r="O1322" s="13">
        <f t="shared" si="250"/>
        <v>0.16540907491267365</v>
      </c>
      <c r="Q1322">
        <v>24.631910394434591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11.79342193322567</v>
      </c>
      <c r="G1323" s="13">
        <f t="shared" si="244"/>
        <v>0</v>
      </c>
      <c r="H1323" s="13">
        <f t="shared" si="245"/>
        <v>11.79342193322567</v>
      </c>
      <c r="I1323" s="16">
        <f t="shared" si="252"/>
        <v>11.796174097009054</v>
      </c>
      <c r="J1323" s="13">
        <f t="shared" si="246"/>
        <v>11.78832218423163</v>
      </c>
      <c r="K1323" s="13">
        <f t="shared" si="247"/>
        <v>7.8519127774239195E-3</v>
      </c>
      <c r="L1323" s="13">
        <f t="shared" si="248"/>
        <v>0</v>
      </c>
      <c r="M1323" s="13">
        <f t="shared" si="253"/>
        <v>0.1013797555916387</v>
      </c>
      <c r="N1323" s="13">
        <f t="shared" si="249"/>
        <v>6.2855448466815997E-2</v>
      </c>
      <c r="O1323" s="13">
        <f t="shared" si="250"/>
        <v>6.2855448466815997E-2</v>
      </c>
      <c r="Q1323">
        <v>26.126748878063999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29.897801774500611</v>
      </c>
      <c r="G1324" s="13">
        <f t="shared" si="244"/>
        <v>0</v>
      </c>
      <c r="H1324" s="13">
        <f t="shared" si="245"/>
        <v>29.897801774500611</v>
      </c>
      <c r="I1324" s="16">
        <f t="shared" si="252"/>
        <v>29.905653687278033</v>
      </c>
      <c r="J1324" s="13">
        <f t="shared" si="246"/>
        <v>29.83202794787843</v>
      </c>
      <c r="K1324" s="13">
        <f t="shared" si="247"/>
        <v>7.3625739399602708E-2</v>
      </c>
      <c r="L1324" s="13">
        <f t="shared" si="248"/>
        <v>0</v>
      </c>
      <c r="M1324" s="13">
        <f t="shared" si="253"/>
        <v>3.8524307124822701E-2</v>
      </c>
      <c r="N1324" s="13">
        <f t="shared" si="249"/>
        <v>2.3885070417390075E-2</v>
      </c>
      <c r="O1324" s="13">
        <f t="shared" si="250"/>
        <v>2.3885070417390075E-2</v>
      </c>
      <c r="Q1324">
        <v>30.178479870967749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27.215263695297701</v>
      </c>
      <c r="G1325" s="13">
        <f t="shared" si="244"/>
        <v>0</v>
      </c>
      <c r="H1325" s="13">
        <f t="shared" si="245"/>
        <v>27.215263695297701</v>
      </c>
      <c r="I1325" s="16">
        <f t="shared" si="252"/>
        <v>27.288889434697303</v>
      </c>
      <c r="J1325" s="13">
        <f t="shared" si="246"/>
        <v>27.223668704532809</v>
      </c>
      <c r="K1325" s="13">
        <f t="shared" si="247"/>
        <v>6.5220730164494256E-2</v>
      </c>
      <c r="L1325" s="13">
        <f t="shared" si="248"/>
        <v>0</v>
      </c>
      <c r="M1325" s="13">
        <f t="shared" si="253"/>
        <v>1.4639236707432626E-2</v>
      </c>
      <c r="N1325" s="13">
        <f t="shared" si="249"/>
        <v>9.0763267586082275E-3</v>
      </c>
      <c r="O1325" s="13">
        <f t="shared" si="250"/>
        <v>9.0763267586082275E-3</v>
      </c>
      <c r="Q1325">
        <v>29.032772769820969</v>
      </c>
    </row>
    <row r="1326" spans="1:17" x14ac:dyDescent="0.2">
      <c r="A1326" s="14">
        <f t="shared" si="251"/>
        <v>62337</v>
      </c>
      <c r="B1326" s="1">
        <v>9</v>
      </c>
      <c r="F1326" s="34">
        <v>6.9182479674015189</v>
      </c>
      <c r="G1326" s="13">
        <f t="shared" si="244"/>
        <v>0</v>
      </c>
      <c r="H1326" s="13">
        <f t="shared" si="245"/>
        <v>6.9182479674015189</v>
      </c>
      <c r="I1326" s="16">
        <f t="shared" si="252"/>
        <v>6.9834686975660132</v>
      </c>
      <c r="J1326" s="13">
        <f t="shared" si="246"/>
        <v>6.982266305988686</v>
      </c>
      <c r="K1326" s="13">
        <f t="shared" si="247"/>
        <v>1.2023915773271554E-3</v>
      </c>
      <c r="L1326" s="13">
        <f t="shared" si="248"/>
        <v>0</v>
      </c>
      <c r="M1326" s="13">
        <f t="shared" si="253"/>
        <v>5.5629099488243988E-3</v>
      </c>
      <c r="N1326" s="13">
        <f t="shared" si="249"/>
        <v>3.4490041682711274E-3</v>
      </c>
      <c r="O1326" s="13">
        <f t="shared" si="250"/>
        <v>3.4490041682711274E-3</v>
      </c>
      <c r="Q1326">
        <v>28.35169765217238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7.9006798565325438</v>
      </c>
      <c r="G1327" s="13">
        <f t="shared" si="244"/>
        <v>0</v>
      </c>
      <c r="H1327" s="13">
        <f t="shared" si="245"/>
        <v>7.9006798565325438</v>
      </c>
      <c r="I1327" s="16">
        <f t="shared" si="252"/>
        <v>7.9018822481098709</v>
      </c>
      <c r="J1327" s="13">
        <f t="shared" si="246"/>
        <v>7.8991143742408498</v>
      </c>
      <c r="K1327" s="13">
        <f t="shared" si="247"/>
        <v>2.7678738690211091E-3</v>
      </c>
      <c r="L1327" s="13">
        <f t="shared" si="248"/>
        <v>0</v>
      </c>
      <c r="M1327" s="13">
        <f t="shared" si="253"/>
        <v>2.1139057805532714E-3</v>
      </c>
      <c r="N1327" s="13">
        <f t="shared" si="249"/>
        <v>1.3106215839430284E-3</v>
      </c>
      <c r="O1327" s="13">
        <f t="shared" si="250"/>
        <v>1.3106215839430284E-3</v>
      </c>
      <c r="Q1327">
        <v>24.981069849144809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83.931034987871556</v>
      </c>
      <c r="G1328" s="13">
        <f t="shared" si="244"/>
        <v>7.4107820030494551</v>
      </c>
      <c r="H1328" s="13">
        <f t="shared" si="245"/>
        <v>76.520252984822093</v>
      </c>
      <c r="I1328" s="16">
        <f t="shared" si="252"/>
        <v>76.523020858691112</v>
      </c>
      <c r="J1328" s="13">
        <f t="shared" si="246"/>
        <v>72.177704960160469</v>
      </c>
      <c r="K1328" s="13">
        <f t="shared" si="247"/>
        <v>4.345315898530643</v>
      </c>
      <c r="L1328" s="13">
        <f t="shared" si="248"/>
        <v>0</v>
      </c>
      <c r="M1328" s="13">
        <f t="shared" si="253"/>
        <v>8.0328419661024309E-4</v>
      </c>
      <c r="N1328" s="13">
        <f t="shared" si="249"/>
        <v>4.9803620189835067E-4</v>
      </c>
      <c r="O1328" s="13">
        <f t="shared" si="250"/>
        <v>7.4112800392513538</v>
      </c>
      <c r="Q1328">
        <v>20.46892045242236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69.038286027527377</v>
      </c>
      <c r="G1329" s="13">
        <f t="shared" si="244"/>
        <v>4.918231720226891</v>
      </c>
      <c r="H1329" s="13">
        <f t="shared" si="245"/>
        <v>64.120054307300492</v>
      </c>
      <c r="I1329" s="16">
        <f t="shared" si="252"/>
        <v>68.465370205831135</v>
      </c>
      <c r="J1329" s="13">
        <f t="shared" si="246"/>
        <v>63.207521370302771</v>
      </c>
      <c r="K1329" s="13">
        <f t="shared" si="247"/>
        <v>5.2578488355283639</v>
      </c>
      <c r="L1329" s="13">
        <f t="shared" si="248"/>
        <v>0</v>
      </c>
      <c r="M1329" s="13">
        <f t="shared" si="253"/>
        <v>3.0524799471189242E-4</v>
      </c>
      <c r="N1329" s="13">
        <f t="shared" si="249"/>
        <v>1.8925375672137329E-4</v>
      </c>
      <c r="O1329" s="13">
        <f t="shared" si="250"/>
        <v>4.9184209739836122</v>
      </c>
      <c r="Q1329">
        <v>16.528692981383319</v>
      </c>
    </row>
    <row r="1330" spans="1:17" x14ac:dyDescent="0.2">
      <c r="A1330" s="14">
        <f t="shared" si="251"/>
        <v>62459</v>
      </c>
      <c r="B1330" s="1">
        <v>1</v>
      </c>
      <c r="F1330" s="34">
        <v>30.46298170830201</v>
      </c>
      <c r="G1330" s="13">
        <f t="shared" si="244"/>
        <v>0</v>
      </c>
      <c r="H1330" s="13">
        <f t="shared" si="245"/>
        <v>30.46298170830201</v>
      </c>
      <c r="I1330" s="16">
        <f t="shared" si="252"/>
        <v>35.720830543830374</v>
      </c>
      <c r="J1330" s="13">
        <f t="shared" si="246"/>
        <v>34.998257617230067</v>
      </c>
      <c r="K1330" s="13">
        <f t="shared" si="247"/>
        <v>0.72257292660030714</v>
      </c>
      <c r="L1330" s="13">
        <f t="shared" si="248"/>
        <v>0</v>
      </c>
      <c r="M1330" s="13">
        <f t="shared" si="253"/>
        <v>1.1599423799051913E-4</v>
      </c>
      <c r="N1330" s="13">
        <f t="shared" si="249"/>
        <v>7.1916427554121861E-5</v>
      </c>
      <c r="O1330" s="13">
        <f t="shared" si="250"/>
        <v>7.1916427554121861E-5</v>
      </c>
      <c r="Q1330">
        <v>17.400998861294799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84.276851126923532</v>
      </c>
      <c r="G1331" s="13">
        <f t="shared" si="244"/>
        <v>7.4686601098713599</v>
      </c>
      <c r="H1331" s="13">
        <f t="shared" si="245"/>
        <v>76.808191017052167</v>
      </c>
      <c r="I1331" s="16">
        <f t="shared" si="252"/>
        <v>77.530763943652474</v>
      </c>
      <c r="J1331" s="13">
        <f t="shared" si="246"/>
        <v>69.888269795702627</v>
      </c>
      <c r="K1331" s="13">
        <f t="shared" si="247"/>
        <v>7.6424941479498472</v>
      </c>
      <c r="L1331" s="13">
        <f t="shared" si="248"/>
        <v>0</v>
      </c>
      <c r="M1331" s="13">
        <f t="shared" si="253"/>
        <v>4.4077810436397264E-5</v>
      </c>
      <c r="N1331" s="13">
        <f t="shared" si="249"/>
        <v>2.7328242470566303E-5</v>
      </c>
      <c r="O1331" s="13">
        <f t="shared" si="250"/>
        <v>7.4686874381138306</v>
      </c>
      <c r="Q1331">
        <v>16.262969151612911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43.46563925144315</v>
      </c>
      <c r="G1332" s="13">
        <f t="shared" si="244"/>
        <v>0.63822215825968243</v>
      </c>
      <c r="H1332" s="13">
        <f t="shared" si="245"/>
        <v>42.82741709318347</v>
      </c>
      <c r="I1332" s="16">
        <f t="shared" si="252"/>
        <v>50.469911241133318</v>
      </c>
      <c r="J1332" s="13">
        <f t="shared" si="246"/>
        <v>48.788541962382659</v>
      </c>
      <c r="K1332" s="13">
        <f t="shared" si="247"/>
        <v>1.6813692787506582</v>
      </c>
      <c r="L1332" s="13">
        <f t="shared" si="248"/>
        <v>0</v>
      </c>
      <c r="M1332" s="13">
        <f t="shared" si="253"/>
        <v>1.6749567965830961E-5</v>
      </c>
      <c r="N1332" s="13">
        <f t="shared" si="249"/>
        <v>1.0384732138815195E-5</v>
      </c>
      <c r="O1332" s="13">
        <f t="shared" si="250"/>
        <v>0.63823254299182119</v>
      </c>
      <c r="Q1332">
        <v>18.619043161018091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11.14327045974653</v>
      </c>
      <c r="G1333" s="13">
        <f t="shared" si="244"/>
        <v>0</v>
      </c>
      <c r="H1333" s="13">
        <f t="shared" si="245"/>
        <v>11.14327045974653</v>
      </c>
      <c r="I1333" s="16">
        <f t="shared" si="252"/>
        <v>12.824639738497188</v>
      </c>
      <c r="J1333" s="13">
        <f t="shared" si="246"/>
        <v>12.80885264551759</v>
      </c>
      <c r="K1333" s="13">
        <f t="shared" si="247"/>
        <v>1.5787092979598683E-2</v>
      </c>
      <c r="L1333" s="13">
        <f t="shared" si="248"/>
        <v>0</v>
      </c>
      <c r="M1333" s="13">
        <f t="shared" si="253"/>
        <v>6.3648358270157659E-6</v>
      </c>
      <c r="N1333" s="13">
        <f t="shared" si="249"/>
        <v>3.9461982127497752E-6</v>
      </c>
      <c r="O1333" s="13">
        <f t="shared" si="250"/>
        <v>3.9461982127497752E-6</v>
      </c>
      <c r="Q1333">
        <v>22.912743112815321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3.1773438998387382</v>
      </c>
      <c r="G1334" s="13">
        <f t="shared" si="244"/>
        <v>0</v>
      </c>
      <c r="H1334" s="13">
        <f t="shared" si="245"/>
        <v>3.1773438998387382</v>
      </c>
      <c r="I1334" s="16">
        <f t="shared" si="252"/>
        <v>3.1931309928183369</v>
      </c>
      <c r="J1334" s="13">
        <f t="shared" si="246"/>
        <v>3.1928965473773241</v>
      </c>
      <c r="K1334" s="13">
        <f t="shared" si="247"/>
        <v>2.344454410128094E-4</v>
      </c>
      <c r="L1334" s="13">
        <f t="shared" si="248"/>
        <v>0</v>
      </c>
      <c r="M1334" s="13">
        <f t="shared" si="253"/>
        <v>2.4186376142659907E-6</v>
      </c>
      <c r="N1334" s="13">
        <f t="shared" si="249"/>
        <v>1.4995553208449142E-6</v>
      </c>
      <c r="O1334" s="13">
        <f t="shared" si="250"/>
        <v>1.4995553208449142E-6</v>
      </c>
      <c r="Q1334">
        <v>23.19970068724194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25.682192903126602</v>
      </c>
      <c r="G1335" s="13">
        <f t="shared" si="244"/>
        <v>0</v>
      </c>
      <c r="H1335" s="13">
        <f t="shared" si="245"/>
        <v>25.682192903126602</v>
      </c>
      <c r="I1335" s="16">
        <f t="shared" si="252"/>
        <v>25.682427348567614</v>
      </c>
      <c r="J1335" s="13">
        <f t="shared" si="246"/>
        <v>25.607283473986516</v>
      </c>
      <c r="K1335" s="13">
        <f t="shared" si="247"/>
        <v>7.5143874581097947E-2</v>
      </c>
      <c r="L1335" s="13">
        <f t="shared" si="248"/>
        <v>0</v>
      </c>
      <c r="M1335" s="13">
        <f t="shared" si="253"/>
        <v>9.1908229342107644E-7</v>
      </c>
      <c r="N1335" s="13">
        <f t="shared" si="249"/>
        <v>5.6983102192106734E-7</v>
      </c>
      <c r="O1335" s="13">
        <f t="shared" si="250"/>
        <v>5.6983102192106734E-7</v>
      </c>
      <c r="Q1335">
        <v>26.64951507734779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26.156944485468141</v>
      </c>
      <c r="G1336" s="13">
        <f t="shared" si="244"/>
        <v>0</v>
      </c>
      <c r="H1336" s="13">
        <f t="shared" si="245"/>
        <v>26.156944485468141</v>
      </c>
      <c r="I1336" s="16">
        <f t="shared" si="252"/>
        <v>26.232088360049239</v>
      </c>
      <c r="J1336" s="13">
        <f t="shared" si="246"/>
        <v>26.173379312112743</v>
      </c>
      <c r="K1336" s="13">
        <f t="shared" si="247"/>
        <v>5.8709047936496006E-2</v>
      </c>
      <c r="L1336" s="13">
        <f t="shared" si="248"/>
        <v>0</v>
      </c>
      <c r="M1336" s="13">
        <f t="shared" si="253"/>
        <v>3.4925127150000909E-7</v>
      </c>
      <c r="N1336" s="13">
        <f t="shared" si="249"/>
        <v>2.1653578833000562E-7</v>
      </c>
      <c r="O1336" s="13">
        <f t="shared" si="250"/>
        <v>2.1653578833000562E-7</v>
      </c>
      <c r="Q1336">
        <v>28.9356991648582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19.998295738290729</v>
      </c>
      <c r="G1337" s="13">
        <f t="shared" si="244"/>
        <v>0</v>
      </c>
      <c r="H1337" s="13">
        <f t="shared" si="245"/>
        <v>19.998295738290729</v>
      </c>
      <c r="I1337" s="16">
        <f t="shared" si="252"/>
        <v>20.057004786227225</v>
      </c>
      <c r="J1337" s="13">
        <f t="shared" si="246"/>
        <v>20.036402720700423</v>
      </c>
      <c r="K1337" s="13">
        <f t="shared" si="247"/>
        <v>2.0602065526801994E-2</v>
      </c>
      <c r="L1337" s="13">
        <f t="shared" si="248"/>
        <v>0</v>
      </c>
      <c r="M1337" s="13">
        <f t="shared" si="253"/>
        <v>1.3271548317000347E-7</v>
      </c>
      <c r="N1337" s="13">
        <f t="shared" si="249"/>
        <v>8.2283599565402154E-8</v>
      </c>
      <c r="O1337" s="13">
        <f t="shared" si="250"/>
        <v>8.2283599565402154E-8</v>
      </c>
      <c r="Q1337">
        <v>30.761512870967749</v>
      </c>
    </row>
    <row r="1338" spans="1:17" x14ac:dyDescent="0.2">
      <c r="A1338" s="14">
        <f t="shared" si="251"/>
        <v>62702</v>
      </c>
      <c r="B1338" s="1">
        <v>9</v>
      </c>
      <c r="F1338" s="34">
        <v>16.445355379969861</v>
      </c>
      <c r="G1338" s="13">
        <f t="shared" si="244"/>
        <v>0</v>
      </c>
      <c r="H1338" s="13">
        <f t="shared" si="245"/>
        <v>16.445355379969861</v>
      </c>
      <c r="I1338" s="16">
        <f t="shared" si="252"/>
        <v>16.465957445496663</v>
      </c>
      <c r="J1338" s="13">
        <f t="shared" si="246"/>
        <v>16.447519724115288</v>
      </c>
      <c r="K1338" s="13">
        <f t="shared" si="247"/>
        <v>1.8437721381374672E-2</v>
      </c>
      <c r="L1338" s="13">
        <f t="shared" si="248"/>
        <v>0</v>
      </c>
      <c r="M1338" s="13">
        <f t="shared" si="253"/>
        <v>5.0431883604601315E-8</v>
      </c>
      <c r="N1338" s="13">
        <f t="shared" si="249"/>
        <v>3.1267767834852813E-8</v>
      </c>
      <c r="O1338" s="13">
        <f t="shared" si="250"/>
        <v>3.1267767834852813E-8</v>
      </c>
      <c r="Q1338">
        <v>27.190066899281081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3.0887179731532322</v>
      </c>
      <c r="G1339" s="13">
        <f t="shared" si="244"/>
        <v>0</v>
      </c>
      <c r="H1339" s="13">
        <f t="shared" si="245"/>
        <v>3.0887179731532322</v>
      </c>
      <c r="I1339" s="16">
        <f t="shared" si="252"/>
        <v>3.1071556945346068</v>
      </c>
      <c r="J1339" s="13">
        <f t="shared" si="246"/>
        <v>3.1069615799599681</v>
      </c>
      <c r="K1339" s="13">
        <f t="shared" si="247"/>
        <v>1.9411457463869297E-4</v>
      </c>
      <c r="L1339" s="13">
        <f t="shared" si="248"/>
        <v>0</v>
      </c>
      <c r="M1339" s="13">
        <f t="shared" si="253"/>
        <v>1.9164115769748502E-8</v>
      </c>
      <c r="N1339" s="13">
        <f t="shared" si="249"/>
        <v>1.1881751777244072E-8</v>
      </c>
      <c r="O1339" s="13">
        <f t="shared" si="250"/>
        <v>1.1881751777244072E-8</v>
      </c>
      <c r="Q1339">
        <v>23.96159641740164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14.621322696594509</v>
      </c>
      <c r="G1340" s="13">
        <f t="shared" si="244"/>
        <v>0</v>
      </c>
      <c r="H1340" s="13">
        <f t="shared" si="245"/>
        <v>14.621322696594509</v>
      </c>
      <c r="I1340" s="16">
        <f t="shared" si="252"/>
        <v>14.621516811169148</v>
      </c>
      <c r="J1340" s="13">
        <f t="shared" si="246"/>
        <v>14.571312513133083</v>
      </c>
      <c r="K1340" s="13">
        <f t="shared" si="247"/>
        <v>5.0204298036064188E-2</v>
      </c>
      <c r="L1340" s="13">
        <f t="shared" si="248"/>
        <v>0</v>
      </c>
      <c r="M1340" s="13">
        <f t="shared" si="253"/>
        <v>7.2823639925044306E-9</v>
      </c>
      <c r="N1340" s="13">
        <f t="shared" si="249"/>
        <v>4.5150656753527471E-9</v>
      </c>
      <c r="O1340" s="13">
        <f t="shared" si="250"/>
        <v>4.5150656753527471E-9</v>
      </c>
      <c r="Q1340">
        <v>17.489910651612909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42.186775206197147</v>
      </c>
      <c r="G1341" s="13">
        <f t="shared" si="244"/>
        <v>0.42418290021823979</v>
      </c>
      <c r="H1341" s="13">
        <f t="shared" si="245"/>
        <v>41.762592305978906</v>
      </c>
      <c r="I1341" s="16">
        <f t="shared" si="252"/>
        <v>41.81279660401497</v>
      </c>
      <c r="J1341" s="13">
        <f t="shared" si="246"/>
        <v>40.57561433983399</v>
      </c>
      <c r="K1341" s="13">
        <f t="shared" si="247"/>
        <v>1.23718226418098</v>
      </c>
      <c r="L1341" s="13">
        <f t="shared" si="248"/>
        <v>0</v>
      </c>
      <c r="M1341" s="13">
        <f t="shared" si="253"/>
        <v>2.7672983171516835E-9</v>
      </c>
      <c r="N1341" s="13">
        <f t="shared" si="249"/>
        <v>1.7157249566340438E-9</v>
      </c>
      <c r="O1341" s="13">
        <f t="shared" si="250"/>
        <v>0.42418290193396474</v>
      </c>
      <c r="Q1341">
        <v>16.834437929677762</v>
      </c>
    </row>
    <row r="1342" spans="1:17" x14ac:dyDescent="0.2">
      <c r="A1342" s="14">
        <f t="shared" si="251"/>
        <v>62824</v>
      </c>
      <c r="B1342" s="1">
        <v>1</v>
      </c>
      <c r="F1342" s="34">
        <v>47.256593210473667</v>
      </c>
      <c r="G1342" s="13">
        <f t="shared" si="244"/>
        <v>1.2727016212459747</v>
      </c>
      <c r="H1342" s="13">
        <f t="shared" si="245"/>
        <v>45.983891589227696</v>
      </c>
      <c r="I1342" s="16">
        <f t="shared" si="252"/>
        <v>47.221073853408676</v>
      </c>
      <c r="J1342" s="13">
        <f t="shared" si="246"/>
        <v>45.729937656932712</v>
      </c>
      <c r="K1342" s="13">
        <f t="shared" si="247"/>
        <v>1.4911361964759635</v>
      </c>
      <c r="L1342" s="13">
        <f t="shared" si="248"/>
        <v>0</v>
      </c>
      <c r="M1342" s="13">
        <f t="shared" si="253"/>
        <v>1.0515733605176397E-9</v>
      </c>
      <c r="N1342" s="13">
        <f t="shared" si="249"/>
        <v>6.5197548352093665E-10</v>
      </c>
      <c r="O1342" s="13">
        <f t="shared" si="250"/>
        <v>1.2727016218979503</v>
      </c>
      <c r="Q1342">
        <v>18.07581045010652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40.251827979708679</v>
      </c>
      <c r="G1343" s="13">
        <f t="shared" si="244"/>
        <v>0.10033716364717846</v>
      </c>
      <c r="H1343" s="13">
        <f t="shared" si="245"/>
        <v>40.151490816061504</v>
      </c>
      <c r="I1343" s="16">
        <f t="shared" si="252"/>
        <v>41.642627012537467</v>
      </c>
      <c r="J1343" s="13">
        <f t="shared" si="246"/>
        <v>40.810057493407186</v>
      </c>
      <c r="K1343" s="13">
        <f t="shared" si="247"/>
        <v>0.83256951913028132</v>
      </c>
      <c r="L1343" s="13">
        <f t="shared" si="248"/>
        <v>0</v>
      </c>
      <c r="M1343" s="13">
        <f t="shared" si="253"/>
        <v>3.9959787699670304E-10</v>
      </c>
      <c r="N1343" s="13">
        <f t="shared" si="249"/>
        <v>2.4775068373795591E-10</v>
      </c>
      <c r="O1343" s="13">
        <f t="shared" si="250"/>
        <v>0.10033716389492914</v>
      </c>
      <c r="Q1343">
        <v>19.65504969894825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32.013816540178212</v>
      </c>
      <c r="G1344" s="13">
        <f t="shared" si="244"/>
        <v>0</v>
      </c>
      <c r="H1344" s="13">
        <f t="shared" si="245"/>
        <v>32.013816540178212</v>
      </c>
      <c r="I1344" s="16">
        <f t="shared" si="252"/>
        <v>32.846386059308493</v>
      </c>
      <c r="J1344" s="13">
        <f t="shared" si="246"/>
        <v>32.474994297245253</v>
      </c>
      <c r="K1344" s="13">
        <f t="shared" si="247"/>
        <v>0.37139176206324009</v>
      </c>
      <c r="L1344" s="13">
        <f t="shared" si="248"/>
        <v>0</v>
      </c>
      <c r="M1344" s="13">
        <f t="shared" si="253"/>
        <v>1.5184719325874714E-10</v>
      </c>
      <c r="N1344" s="13">
        <f t="shared" si="249"/>
        <v>9.4145259820423222E-11</v>
      </c>
      <c r="O1344" s="13">
        <f t="shared" si="250"/>
        <v>9.4145259820423222E-11</v>
      </c>
      <c r="Q1344">
        <v>20.4222582572005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11.373916150564719</v>
      </c>
      <c r="G1345" s="13">
        <f t="shared" si="244"/>
        <v>0</v>
      </c>
      <c r="H1345" s="13">
        <f t="shared" si="245"/>
        <v>11.373916150564719</v>
      </c>
      <c r="I1345" s="16">
        <f t="shared" si="252"/>
        <v>11.745307912627959</v>
      </c>
      <c r="J1345" s="13">
        <f t="shared" si="246"/>
        <v>11.732963987838074</v>
      </c>
      <c r="K1345" s="13">
        <f t="shared" si="247"/>
        <v>1.2343924789885108E-2</v>
      </c>
      <c r="L1345" s="13">
        <f t="shared" si="248"/>
        <v>0</v>
      </c>
      <c r="M1345" s="13">
        <f t="shared" si="253"/>
        <v>5.7701933438323914E-11</v>
      </c>
      <c r="N1345" s="13">
        <f t="shared" si="249"/>
        <v>3.577519873176083E-11</v>
      </c>
      <c r="O1345" s="13">
        <f t="shared" si="250"/>
        <v>3.577519873176083E-11</v>
      </c>
      <c r="Q1345">
        <v>22.788832823865381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11.536877816534769</v>
      </c>
      <c r="G1346" s="13">
        <f t="shared" si="244"/>
        <v>0</v>
      </c>
      <c r="H1346" s="13">
        <f t="shared" si="245"/>
        <v>11.536877816534769</v>
      </c>
      <c r="I1346" s="16">
        <f t="shared" si="252"/>
        <v>11.549221741324654</v>
      </c>
      <c r="J1346" s="13">
        <f t="shared" si="246"/>
        <v>11.542377875160552</v>
      </c>
      <c r="K1346" s="13">
        <f t="shared" si="247"/>
        <v>6.8438661641021525E-3</v>
      </c>
      <c r="L1346" s="13">
        <f t="shared" si="248"/>
        <v>0</v>
      </c>
      <c r="M1346" s="13">
        <f t="shared" si="253"/>
        <v>2.1926734706563085E-11</v>
      </c>
      <c r="N1346" s="13">
        <f t="shared" si="249"/>
        <v>1.3594575518069112E-11</v>
      </c>
      <c r="O1346" s="13">
        <f t="shared" si="250"/>
        <v>1.3594575518069112E-11</v>
      </c>
      <c r="Q1346">
        <v>26.663999568984789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40.495830089283253</v>
      </c>
      <c r="G1347" s="13">
        <f t="shared" si="244"/>
        <v>0.14117499209972695</v>
      </c>
      <c r="H1347" s="13">
        <f t="shared" si="245"/>
        <v>40.354655097183525</v>
      </c>
      <c r="I1347" s="16">
        <f t="shared" si="252"/>
        <v>40.361498963347628</v>
      </c>
      <c r="J1347" s="13">
        <f t="shared" si="246"/>
        <v>40.063315600346918</v>
      </c>
      <c r="K1347" s="13">
        <f t="shared" si="247"/>
        <v>0.29818336300071024</v>
      </c>
      <c r="L1347" s="13">
        <f t="shared" si="248"/>
        <v>0</v>
      </c>
      <c r="M1347" s="13">
        <f t="shared" si="253"/>
        <v>8.3321591884939721E-12</v>
      </c>
      <c r="N1347" s="13">
        <f t="shared" si="249"/>
        <v>5.1659386968662624E-12</v>
      </c>
      <c r="O1347" s="13">
        <f t="shared" si="250"/>
        <v>0.1411749921048929</v>
      </c>
      <c r="Q1347">
        <v>26.440086308397621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10.84334047344313</v>
      </c>
      <c r="G1348" s="13">
        <f t="shared" si="244"/>
        <v>0</v>
      </c>
      <c r="H1348" s="13">
        <f t="shared" si="245"/>
        <v>10.84334047344313</v>
      </c>
      <c r="I1348" s="16">
        <f t="shared" si="252"/>
        <v>11.14152383644384</v>
      </c>
      <c r="J1348" s="13">
        <f t="shared" si="246"/>
        <v>11.136242553436933</v>
      </c>
      <c r="K1348" s="13">
        <f t="shared" si="247"/>
        <v>5.2812830069068895E-3</v>
      </c>
      <c r="L1348" s="13">
        <f t="shared" si="248"/>
        <v>0</v>
      </c>
      <c r="M1348" s="13">
        <f t="shared" si="253"/>
        <v>3.1662204916277097E-12</v>
      </c>
      <c r="N1348" s="13">
        <f t="shared" si="249"/>
        <v>1.96305670480918E-12</v>
      </c>
      <c r="O1348" s="13">
        <f t="shared" si="250"/>
        <v>1.96305670480918E-12</v>
      </c>
      <c r="Q1348">
        <v>27.771000660503091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13.522243084435649</v>
      </c>
      <c r="G1349" s="13">
        <f t="shared" si="244"/>
        <v>0</v>
      </c>
      <c r="H1349" s="13">
        <f t="shared" si="245"/>
        <v>13.522243084435649</v>
      </c>
      <c r="I1349" s="16">
        <f t="shared" si="252"/>
        <v>13.527524367442556</v>
      </c>
      <c r="J1349" s="13">
        <f t="shared" si="246"/>
        <v>13.52050308814067</v>
      </c>
      <c r="K1349" s="13">
        <f t="shared" si="247"/>
        <v>7.0212793018864517E-3</v>
      </c>
      <c r="L1349" s="13">
        <f t="shared" si="248"/>
        <v>0</v>
      </c>
      <c r="M1349" s="13">
        <f t="shared" si="253"/>
        <v>1.2031637868185297E-12</v>
      </c>
      <c r="N1349" s="13">
        <f t="shared" si="249"/>
        <v>7.4596154782748835E-13</v>
      </c>
      <c r="O1349" s="13">
        <f t="shared" si="250"/>
        <v>7.4596154782748835E-13</v>
      </c>
      <c r="Q1349">
        <v>29.97585687096775</v>
      </c>
    </row>
    <row r="1350" spans="1:17" x14ac:dyDescent="0.2">
      <c r="A1350" s="14">
        <f t="shared" si="251"/>
        <v>63068</v>
      </c>
      <c r="B1350" s="1">
        <v>9</v>
      </c>
      <c r="F1350" s="34">
        <v>11.895596054749101</v>
      </c>
      <c r="G1350" s="13">
        <f t="shared" ref="G1350:G1413" si="257">IF((F1350-$J$2)&gt;0,$I$2*(F1350-$J$2),0)</f>
        <v>0</v>
      </c>
      <c r="H1350" s="13">
        <f t="shared" ref="H1350:H1413" si="258">F1350-G1350</f>
        <v>11.895596054749101</v>
      </c>
      <c r="I1350" s="16">
        <f t="shared" si="252"/>
        <v>11.902617334050987</v>
      </c>
      <c r="J1350" s="13">
        <f t="shared" ref="J1350:J1413" si="259">I1350/SQRT(1+(I1350/($K$2*(300+(25*Q1350)+0.05*(Q1350)^3)))^2)</f>
        <v>11.894841368071097</v>
      </c>
      <c r="K1350" s="13">
        <f t="shared" ref="K1350:K1413" si="260">I1350-J1350</f>
        <v>7.7759659798903868E-3</v>
      </c>
      <c r="L1350" s="13">
        <f t="shared" ref="L1350:L1413" si="261">IF(K1350&gt;$N$2,(K1350-$N$2)/$L$2,0)</f>
        <v>0</v>
      </c>
      <c r="M1350" s="13">
        <f t="shared" si="253"/>
        <v>4.5720223899104131E-13</v>
      </c>
      <c r="N1350" s="13">
        <f t="shared" ref="N1350:N1413" si="262">$M$2*M1350</f>
        <v>2.834653881744456E-13</v>
      </c>
      <c r="O1350" s="13">
        <f t="shared" ref="O1350:O1413" si="263">N1350+G1350</f>
        <v>2.834653881744456E-13</v>
      </c>
      <c r="Q1350">
        <v>26.392670521726259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5.8814361057600983</v>
      </c>
      <c r="G1351" s="13">
        <f t="shared" si="257"/>
        <v>0</v>
      </c>
      <c r="H1351" s="13">
        <f t="shared" si="258"/>
        <v>5.8814361057600983</v>
      </c>
      <c r="I1351" s="16">
        <f t="shared" ref="I1351:I1414" si="265">H1351+K1350-L1350</f>
        <v>5.8892120717399887</v>
      </c>
      <c r="J1351" s="13">
        <f t="shared" si="259"/>
        <v>5.8877773108753404</v>
      </c>
      <c r="K1351" s="13">
        <f t="shared" si="260"/>
        <v>1.4347608646483323E-3</v>
      </c>
      <c r="L1351" s="13">
        <f t="shared" si="261"/>
        <v>0</v>
      </c>
      <c r="M1351" s="13">
        <f t="shared" ref="M1351:M1414" si="266">L1351+M1350-N1350</f>
        <v>1.7373685081659571E-13</v>
      </c>
      <c r="N1351" s="13">
        <f t="shared" si="262"/>
        <v>1.0771684750628934E-13</v>
      </c>
      <c r="O1351" s="13">
        <f t="shared" si="263"/>
        <v>1.0771684750628934E-13</v>
      </c>
      <c r="Q1351">
        <v>23.374589414267849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24.012675667928779</v>
      </c>
      <c r="G1352" s="13">
        <f t="shared" si="257"/>
        <v>0</v>
      </c>
      <c r="H1352" s="13">
        <f t="shared" si="258"/>
        <v>24.012675667928779</v>
      </c>
      <c r="I1352" s="16">
        <f t="shared" si="265"/>
        <v>24.014110428793426</v>
      </c>
      <c r="J1352" s="13">
        <f t="shared" si="259"/>
        <v>23.855257112695909</v>
      </c>
      <c r="K1352" s="13">
        <f t="shared" si="260"/>
        <v>0.15885331609751674</v>
      </c>
      <c r="L1352" s="13">
        <f t="shared" si="261"/>
        <v>0</v>
      </c>
      <c r="M1352" s="13">
        <f t="shared" si="266"/>
        <v>6.6020003310306375E-14</v>
      </c>
      <c r="N1352" s="13">
        <f t="shared" si="262"/>
        <v>4.0932402052389949E-14</v>
      </c>
      <c r="O1352" s="13">
        <f t="shared" si="263"/>
        <v>4.0932402052389949E-14</v>
      </c>
      <c r="Q1352">
        <v>19.834842149367109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86.916283081837108</v>
      </c>
      <c r="G1353" s="13">
        <f t="shared" si="257"/>
        <v>7.9104131323139484</v>
      </c>
      <c r="H1353" s="13">
        <f t="shared" si="258"/>
        <v>79.005869949523159</v>
      </c>
      <c r="I1353" s="16">
        <f t="shared" si="265"/>
        <v>79.16472326562068</v>
      </c>
      <c r="J1353" s="13">
        <f t="shared" si="259"/>
        <v>68.064734777594751</v>
      </c>
      <c r="K1353" s="13">
        <f t="shared" si="260"/>
        <v>11.099988488025929</v>
      </c>
      <c r="L1353" s="13">
        <f t="shared" si="261"/>
        <v>0</v>
      </c>
      <c r="M1353" s="13">
        <f t="shared" si="266"/>
        <v>2.5087601257916426E-14</v>
      </c>
      <c r="N1353" s="13">
        <f t="shared" si="262"/>
        <v>1.5554312779908183E-14</v>
      </c>
      <c r="O1353" s="13">
        <f t="shared" si="263"/>
        <v>7.9104131323139644</v>
      </c>
      <c r="Q1353">
        <v>13.508772411116009</v>
      </c>
    </row>
    <row r="1354" spans="1:17" x14ac:dyDescent="0.2">
      <c r="A1354" s="14">
        <f t="shared" si="264"/>
        <v>63190</v>
      </c>
      <c r="B1354" s="1">
        <v>1</v>
      </c>
      <c r="F1354" s="34">
        <v>15.455544173960091</v>
      </c>
      <c r="G1354" s="13">
        <f t="shared" si="257"/>
        <v>0</v>
      </c>
      <c r="H1354" s="13">
        <f t="shared" si="258"/>
        <v>15.455544173960091</v>
      </c>
      <c r="I1354" s="16">
        <f t="shared" si="265"/>
        <v>26.555532661986021</v>
      </c>
      <c r="J1354" s="13">
        <f t="shared" si="259"/>
        <v>26.080381952778076</v>
      </c>
      <c r="K1354" s="13">
        <f t="shared" si="260"/>
        <v>0.475150709207945</v>
      </c>
      <c r="L1354" s="13">
        <f t="shared" si="261"/>
        <v>0</v>
      </c>
      <c r="M1354" s="13">
        <f t="shared" si="266"/>
        <v>9.5332884780082424E-15</v>
      </c>
      <c r="N1354" s="13">
        <f t="shared" si="262"/>
        <v>5.9106388563651099E-15</v>
      </c>
      <c r="O1354" s="13">
        <f t="shared" si="263"/>
        <v>5.9106388563651099E-15</v>
      </c>
      <c r="Q1354">
        <v>14.063424151612899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30.450079815322251</v>
      </c>
      <c r="G1355" s="13">
        <f t="shared" si="257"/>
        <v>0</v>
      </c>
      <c r="H1355" s="13">
        <f t="shared" si="258"/>
        <v>30.450079815322251</v>
      </c>
      <c r="I1355" s="16">
        <f t="shared" si="265"/>
        <v>30.925230524530196</v>
      </c>
      <c r="J1355" s="13">
        <f t="shared" si="259"/>
        <v>30.282301067354311</v>
      </c>
      <c r="K1355" s="13">
        <f t="shared" si="260"/>
        <v>0.64292945717588523</v>
      </c>
      <c r="L1355" s="13">
        <f t="shared" si="261"/>
        <v>0</v>
      </c>
      <c r="M1355" s="13">
        <f t="shared" si="266"/>
        <v>3.6226496216431325E-15</v>
      </c>
      <c r="N1355" s="13">
        <f t="shared" si="262"/>
        <v>2.246042765418742E-15</v>
      </c>
      <c r="O1355" s="13">
        <f t="shared" si="263"/>
        <v>2.246042765418742E-15</v>
      </c>
      <c r="Q1355">
        <v>15.14479722835217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25.666694302256548</v>
      </c>
      <c r="G1356" s="13">
        <f t="shared" si="257"/>
        <v>0</v>
      </c>
      <c r="H1356" s="13">
        <f t="shared" si="258"/>
        <v>25.666694302256548</v>
      </c>
      <c r="I1356" s="16">
        <f t="shared" si="265"/>
        <v>26.309623759432434</v>
      </c>
      <c r="J1356" s="13">
        <f t="shared" si="259"/>
        <v>26.123898048061399</v>
      </c>
      <c r="K1356" s="13">
        <f t="shared" si="260"/>
        <v>0.18572571137103466</v>
      </c>
      <c r="L1356" s="13">
        <f t="shared" si="261"/>
        <v>0</v>
      </c>
      <c r="M1356" s="13">
        <f t="shared" si="266"/>
        <v>1.3766068562243905E-15</v>
      </c>
      <c r="N1356" s="13">
        <f t="shared" si="262"/>
        <v>8.5349625085912213E-16</v>
      </c>
      <c r="O1356" s="13">
        <f t="shared" si="263"/>
        <v>8.5349625085912213E-16</v>
      </c>
      <c r="Q1356">
        <v>20.66026682916473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29.883121871567759</v>
      </c>
      <c r="G1357" s="13">
        <f t="shared" si="257"/>
        <v>0</v>
      </c>
      <c r="H1357" s="13">
        <f t="shared" si="258"/>
        <v>29.883121871567759</v>
      </c>
      <c r="I1357" s="16">
        <f t="shared" si="265"/>
        <v>30.068847582938794</v>
      </c>
      <c r="J1357" s="13">
        <f t="shared" si="259"/>
        <v>29.780102503975307</v>
      </c>
      <c r="K1357" s="13">
        <f t="shared" si="260"/>
        <v>0.28874507896348689</v>
      </c>
      <c r="L1357" s="13">
        <f t="shared" si="261"/>
        <v>0</v>
      </c>
      <c r="M1357" s="13">
        <f t="shared" si="266"/>
        <v>5.2311060536526836E-16</v>
      </c>
      <c r="N1357" s="13">
        <f t="shared" si="262"/>
        <v>3.2432857532646638E-16</v>
      </c>
      <c r="O1357" s="13">
        <f t="shared" si="263"/>
        <v>3.2432857532646638E-16</v>
      </c>
      <c r="Q1357">
        <v>20.34632413185631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11.256445496646281</v>
      </c>
      <c r="G1358" s="13">
        <f t="shared" si="257"/>
        <v>0</v>
      </c>
      <c r="H1358" s="13">
        <f t="shared" si="258"/>
        <v>11.256445496646281</v>
      </c>
      <c r="I1358" s="16">
        <f t="shared" si="265"/>
        <v>11.545190575609768</v>
      </c>
      <c r="J1358" s="13">
        <f t="shared" si="259"/>
        <v>11.539390031744421</v>
      </c>
      <c r="K1358" s="13">
        <f t="shared" si="260"/>
        <v>5.8005438653463415E-3</v>
      </c>
      <c r="L1358" s="13">
        <f t="shared" si="261"/>
        <v>0</v>
      </c>
      <c r="M1358" s="13">
        <f t="shared" si="266"/>
        <v>1.9878203003880197E-16</v>
      </c>
      <c r="N1358" s="13">
        <f t="shared" si="262"/>
        <v>1.2324485862405722E-16</v>
      </c>
      <c r="O1358" s="13">
        <f t="shared" si="263"/>
        <v>1.2324485862405722E-16</v>
      </c>
      <c r="Q1358">
        <v>27.866050297691821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32.580408251633912</v>
      </c>
      <c r="G1359" s="13">
        <f t="shared" si="257"/>
        <v>0</v>
      </c>
      <c r="H1359" s="13">
        <f t="shared" si="258"/>
        <v>32.580408251633912</v>
      </c>
      <c r="I1359" s="16">
        <f t="shared" si="265"/>
        <v>32.58620879549926</v>
      </c>
      <c r="J1359" s="13">
        <f t="shared" si="259"/>
        <v>32.472785485174803</v>
      </c>
      <c r="K1359" s="13">
        <f t="shared" si="260"/>
        <v>0.11342331032445685</v>
      </c>
      <c r="L1359" s="13">
        <f t="shared" si="261"/>
        <v>0</v>
      </c>
      <c r="M1359" s="13">
        <f t="shared" si="266"/>
        <v>7.5537171414744757E-17</v>
      </c>
      <c r="N1359" s="13">
        <f t="shared" si="262"/>
        <v>4.6833046277141747E-17</v>
      </c>
      <c r="O1359" s="13">
        <f t="shared" si="263"/>
        <v>4.6833046277141747E-17</v>
      </c>
      <c r="Q1359">
        <v>28.863854582234591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4.7452984235055498</v>
      </c>
      <c r="G1360" s="13">
        <f t="shared" si="257"/>
        <v>0</v>
      </c>
      <c r="H1360" s="13">
        <f t="shared" si="258"/>
        <v>4.7452984235055498</v>
      </c>
      <c r="I1360" s="16">
        <f t="shared" si="265"/>
        <v>4.8587217338300066</v>
      </c>
      <c r="J1360" s="13">
        <f t="shared" si="259"/>
        <v>4.8583817008254213</v>
      </c>
      <c r="K1360" s="13">
        <f t="shared" si="260"/>
        <v>3.4003300458529395E-4</v>
      </c>
      <c r="L1360" s="13">
        <f t="shared" si="261"/>
        <v>0</v>
      </c>
      <c r="M1360" s="13">
        <f t="shared" si="266"/>
        <v>2.870412513760301E-17</v>
      </c>
      <c r="N1360" s="13">
        <f t="shared" si="262"/>
        <v>1.7796557585313866E-17</v>
      </c>
      <c r="O1360" s="13">
        <f t="shared" si="263"/>
        <v>1.7796557585313866E-17</v>
      </c>
      <c r="Q1360">
        <v>29.650077870967749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20.28805660958071</v>
      </c>
      <c r="G1361" s="13">
        <f t="shared" si="257"/>
        <v>0</v>
      </c>
      <c r="H1361" s="13">
        <f t="shared" si="258"/>
        <v>20.28805660958071</v>
      </c>
      <c r="I1361" s="16">
        <f t="shared" si="265"/>
        <v>20.288396642585298</v>
      </c>
      <c r="J1361" s="13">
        <f t="shared" si="259"/>
        <v>20.261464260156693</v>
      </c>
      <c r="K1361" s="13">
        <f t="shared" si="260"/>
        <v>2.693238242860474E-2</v>
      </c>
      <c r="L1361" s="13">
        <f t="shared" si="261"/>
        <v>0</v>
      </c>
      <c r="M1361" s="13">
        <f t="shared" si="266"/>
        <v>1.0907567552289144E-17</v>
      </c>
      <c r="N1361" s="13">
        <f t="shared" si="262"/>
        <v>6.7626918824192693E-18</v>
      </c>
      <c r="O1361" s="13">
        <f t="shared" si="263"/>
        <v>6.7626918824192693E-18</v>
      </c>
      <c r="Q1361">
        <v>29.008665676812999</v>
      </c>
    </row>
    <row r="1362" spans="1:17" x14ac:dyDescent="0.2">
      <c r="A1362" s="14">
        <f t="shared" si="264"/>
        <v>63433</v>
      </c>
      <c r="B1362" s="1">
        <v>9</v>
      </c>
      <c r="F1362" s="34">
        <v>5.8034583271868581</v>
      </c>
      <c r="G1362" s="13">
        <f t="shared" si="257"/>
        <v>0</v>
      </c>
      <c r="H1362" s="13">
        <f t="shared" si="258"/>
        <v>5.8034583271868581</v>
      </c>
      <c r="I1362" s="16">
        <f t="shared" si="265"/>
        <v>5.8303907096154628</v>
      </c>
      <c r="J1362" s="13">
        <f t="shared" si="259"/>
        <v>5.8297703277107455</v>
      </c>
      <c r="K1362" s="13">
        <f t="shared" si="260"/>
        <v>6.2038190471724874E-4</v>
      </c>
      <c r="L1362" s="13">
        <f t="shared" si="261"/>
        <v>0</v>
      </c>
      <c r="M1362" s="13">
        <f t="shared" si="266"/>
        <v>4.1448756698698751E-18</v>
      </c>
      <c r="N1362" s="13">
        <f t="shared" si="262"/>
        <v>2.5698229153193224E-18</v>
      </c>
      <c r="O1362" s="13">
        <f t="shared" si="263"/>
        <v>2.5698229153193224E-18</v>
      </c>
      <c r="Q1362">
        <v>29.24422250362802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20.943265827673759</v>
      </c>
      <c r="G1363" s="13">
        <f t="shared" si="257"/>
        <v>0</v>
      </c>
      <c r="H1363" s="13">
        <f t="shared" si="258"/>
        <v>20.943265827673759</v>
      </c>
      <c r="I1363" s="16">
        <f t="shared" si="265"/>
        <v>20.943886209578476</v>
      </c>
      <c r="J1363" s="13">
        <f t="shared" si="259"/>
        <v>20.880630623485647</v>
      </c>
      <c r="K1363" s="13">
        <f t="shared" si="260"/>
        <v>6.3255586092829219E-2</v>
      </c>
      <c r="L1363" s="13">
        <f t="shared" si="261"/>
        <v>0</v>
      </c>
      <c r="M1363" s="13">
        <f t="shared" si="266"/>
        <v>1.5750527545505528E-18</v>
      </c>
      <c r="N1363" s="13">
        <f t="shared" si="262"/>
        <v>9.7653270782134262E-19</v>
      </c>
      <c r="O1363" s="13">
        <f t="shared" si="263"/>
        <v>9.7653270782134262E-19</v>
      </c>
      <c r="Q1363">
        <v>23.487216903207401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26.15326669512417</v>
      </c>
      <c r="G1364" s="13">
        <f t="shared" si="257"/>
        <v>0</v>
      </c>
      <c r="H1364" s="13">
        <f t="shared" si="258"/>
        <v>26.15326669512417</v>
      </c>
      <c r="I1364" s="16">
        <f t="shared" si="265"/>
        <v>26.216522281216999</v>
      </c>
      <c r="J1364" s="13">
        <f t="shared" si="259"/>
        <v>25.913199653946322</v>
      </c>
      <c r="K1364" s="13">
        <f t="shared" si="260"/>
        <v>0.30332262727067771</v>
      </c>
      <c r="L1364" s="13">
        <f t="shared" si="261"/>
        <v>0</v>
      </c>
      <c r="M1364" s="13">
        <f t="shared" si="266"/>
        <v>5.9852004672921013E-19</v>
      </c>
      <c r="N1364" s="13">
        <f t="shared" si="262"/>
        <v>3.7108242897211028E-19</v>
      </c>
      <c r="O1364" s="13">
        <f t="shared" si="263"/>
        <v>3.7108242897211028E-19</v>
      </c>
      <c r="Q1364">
        <v>17.069157125336819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61.472578479909643</v>
      </c>
      <c r="G1365" s="13">
        <f t="shared" si="257"/>
        <v>3.6519841968326885</v>
      </c>
      <c r="H1365" s="13">
        <f t="shared" si="258"/>
        <v>57.820594283076957</v>
      </c>
      <c r="I1365" s="16">
        <f t="shared" si="265"/>
        <v>58.123916910347631</v>
      </c>
      <c r="J1365" s="13">
        <f t="shared" si="259"/>
        <v>54.833073380330902</v>
      </c>
      <c r="K1365" s="13">
        <f t="shared" si="260"/>
        <v>3.2908435300167298</v>
      </c>
      <c r="L1365" s="13">
        <f t="shared" si="261"/>
        <v>0</v>
      </c>
      <c r="M1365" s="13">
        <f t="shared" si="266"/>
        <v>2.2743761775709985E-19</v>
      </c>
      <c r="N1365" s="13">
        <f t="shared" si="262"/>
        <v>1.4101132300940191E-19</v>
      </c>
      <c r="O1365" s="13">
        <f t="shared" si="263"/>
        <v>3.6519841968326885</v>
      </c>
      <c r="Q1365">
        <v>16.600766841246362</v>
      </c>
    </row>
    <row r="1366" spans="1:17" x14ac:dyDescent="0.2">
      <c r="A1366" s="14">
        <f t="shared" si="264"/>
        <v>63555</v>
      </c>
      <c r="B1366" s="1">
        <v>1</v>
      </c>
      <c r="F1366" s="34">
        <v>11.373619891847939</v>
      </c>
      <c r="G1366" s="13">
        <f t="shared" si="257"/>
        <v>0</v>
      </c>
      <c r="H1366" s="13">
        <f t="shared" si="258"/>
        <v>11.373619891847939</v>
      </c>
      <c r="I1366" s="16">
        <f t="shared" si="265"/>
        <v>14.664463421864669</v>
      </c>
      <c r="J1366" s="13">
        <f t="shared" si="259"/>
        <v>14.621427622329531</v>
      </c>
      <c r="K1366" s="13">
        <f t="shared" si="260"/>
        <v>4.3035799535138253E-2</v>
      </c>
      <c r="L1366" s="13">
        <f t="shared" si="261"/>
        <v>0</v>
      </c>
      <c r="M1366" s="13">
        <f t="shared" si="266"/>
        <v>8.6426294747697947E-20</v>
      </c>
      <c r="N1366" s="13">
        <f t="shared" si="262"/>
        <v>5.3584302743572726E-20</v>
      </c>
      <c r="O1366" s="13">
        <f t="shared" si="263"/>
        <v>5.3584302743572726E-20</v>
      </c>
      <c r="Q1366">
        <v>18.647572110975329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98.225003666494004</v>
      </c>
      <c r="G1367" s="13">
        <f t="shared" si="257"/>
        <v>9.8031164046718331</v>
      </c>
      <c r="H1367" s="13">
        <f t="shared" si="258"/>
        <v>88.421887261822178</v>
      </c>
      <c r="I1367" s="16">
        <f t="shared" si="265"/>
        <v>88.464923061357311</v>
      </c>
      <c r="J1367" s="13">
        <f t="shared" si="259"/>
        <v>74.15414027047504</v>
      </c>
      <c r="K1367" s="13">
        <f t="shared" si="260"/>
        <v>14.310782790882271</v>
      </c>
      <c r="L1367" s="13">
        <f t="shared" si="261"/>
        <v>0</v>
      </c>
      <c r="M1367" s="13">
        <f t="shared" si="266"/>
        <v>3.2841992004125221E-20</v>
      </c>
      <c r="N1367" s="13">
        <f t="shared" si="262"/>
        <v>2.0362035042557637E-20</v>
      </c>
      <c r="O1367" s="13">
        <f t="shared" si="263"/>
        <v>9.8031164046718331</v>
      </c>
      <c r="Q1367">
        <v>13.7992801516129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69.040231882372566</v>
      </c>
      <c r="G1368" s="13">
        <f t="shared" si="257"/>
        <v>4.9185573915356349</v>
      </c>
      <c r="H1368" s="13">
        <f t="shared" si="258"/>
        <v>64.121674490836938</v>
      </c>
      <c r="I1368" s="16">
        <f t="shared" si="265"/>
        <v>78.432457281719209</v>
      </c>
      <c r="J1368" s="13">
        <f t="shared" si="259"/>
        <v>71.608741356571684</v>
      </c>
      <c r="K1368" s="13">
        <f t="shared" si="260"/>
        <v>6.8237159251475248</v>
      </c>
      <c r="L1368" s="13">
        <f t="shared" si="261"/>
        <v>0</v>
      </c>
      <c r="M1368" s="13">
        <f t="shared" si="266"/>
        <v>1.2479956961567584E-20</v>
      </c>
      <c r="N1368" s="13">
        <f t="shared" si="262"/>
        <v>7.7375733161719016E-21</v>
      </c>
      <c r="O1368" s="13">
        <f t="shared" si="263"/>
        <v>4.9185573915356349</v>
      </c>
      <c r="Q1368">
        <v>17.452817550390069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9.7258176594823382</v>
      </c>
      <c r="G1369" s="13">
        <f t="shared" si="257"/>
        <v>0</v>
      </c>
      <c r="H1369" s="13">
        <f t="shared" si="258"/>
        <v>9.7258176594823382</v>
      </c>
      <c r="I1369" s="16">
        <f t="shared" si="265"/>
        <v>16.549533584629863</v>
      </c>
      <c r="J1369" s="13">
        <f t="shared" si="259"/>
        <v>16.509508372475235</v>
      </c>
      <c r="K1369" s="13">
        <f t="shared" si="260"/>
        <v>4.0025212154628065E-2</v>
      </c>
      <c r="L1369" s="13">
        <f t="shared" si="261"/>
        <v>0</v>
      </c>
      <c r="M1369" s="13">
        <f t="shared" si="266"/>
        <v>4.7423836453956823E-21</v>
      </c>
      <c r="N1369" s="13">
        <f t="shared" si="262"/>
        <v>2.9402778601453231E-21</v>
      </c>
      <c r="O1369" s="13">
        <f t="shared" si="263"/>
        <v>2.9402778601453231E-21</v>
      </c>
      <c r="Q1369">
        <v>21.727818031956769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12.43701941581573</v>
      </c>
      <c r="G1370" s="13">
        <f t="shared" si="257"/>
        <v>0</v>
      </c>
      <c r="H1370" s="13">
        <f t="shared" si="258"/>
        <v>12.43701941581573</v>
      </c>
      <c r="I1370" s="16">
        <f t="shared" si="265"/>
        <v>12.477044627970358</v>
      </c>
      <c r="J1370" s="13">
        <f t="shared" si="259"/>
        <v>12.4697072895676</v>
      </c>
      <c r="K1370" s="13">
        <f t="shared" si="260"/>
        <v>7.3373384027579647E-3</v>
      </c>
      <c r="L1370" s="13">
        <f t="shared" si="261"/>
        <v>0</v>
      </c>
      <c r="M1370" s="13">
        <f t="shared" si="266"/>
        <v>1.8021057852503592E-21</v>
      </c>
      <c r="N1370" s="13">
        <f t="shared" si="262"/>
        <v>1.1173055868552228E-21</v>
      </c>
      <c r="O1370" s="13">
        <f t="shared" si="263"/>
        <v>1.1173055868552228E-21</v>
      </c>
      <c r="Q1370">
        <v>27.849241820666911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42.360802066011793</v>
      </c>
      <c r="G1371" s="13">
        <f t="shared" si="257"/>
        <v>0.45330920187045626</v>
      </c>
      <c r="H1371" s="13">
        <f t="shared" si="258"/>
        <v>41.907492864141339</v>
      </c>
      <c r="I1371" s="16">
        <f t="shared" si="265"/>
        <v>41.914830202544096</v>
      </c>
      <c r="J1371" s="13">
        <f t="shared" si="259"/>
        <v>41.636832218623319</v>
      </c>
      <c r="K1371" s="13">
        <f t="shared" si="260"/>
        <v>0.2779979839207769</v>
      </c>
      <c r="L1371" s="13">
        <f t="shared" si="261"/>
        <v>0</v>
      </c>
      <c r="M1371" s="13">
        <f t="shared" si="266"/>
        <v>6.8480019839513646E-22</v>
      </c>
      <c r="N1371" s="13">
        <f t="shared" si="262"/>
        <v>4.2457612300498462E-22</v>
      </c>
      <c r="O1371" s="13">
        <f t="shared" si="263"/>
        <v>0.45330920187045626</v>
      </c>
      <c r="Q1371">
        <v>27.78686402472994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23.971512874540309</v>
      </c>
      <c r="G1372" s="13">
        <f t="shared" si="257"/>
        <v>0</v>
      </c>
      <c r="H1372" s="13">
        <f t="shared" si="258"/>
        <v>23.971512874540309</v>
      </c>
      <c r="I1372" s="16">
        <f t="shared" si="265"/>
        <v>24.249510858461086</v>
      </c>
      <c r="J1372" s="13">
        <f t="shared" si="259"/>
        <v>24.20359756719505</v>
      </c>
      <c r="K1372" s="13">
        <f t="shared" si="260"/>
        <v>4.5913291266035827E-2</v>
      </c>
      <c r="L1372" s="13">
        <f t="shared" si="261"/>
        <v>0</v>
      </c>
      <c r="M1372" s="13">
        <f t="shared" si="266"/>
        <v>2.6022407539015184E-22</v>
      </c>
      <c r="N1372" s="13">
        <f t="shared" si="262"/>
        <v>1.6133892674189414E-22</v>
      </c>
      <c r="O1372" s="13">
        <f t="shared" si="263"/>
        <v>1.6133892674189414E-22</v>
      </c>
      <c r="Q1372">
        <v>29.014355339611001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11.880216711154439</v>
      </c>
      <c r="G1373" s="13">
        <f t="shared" si="257"/>
        <v>0</v>
      </c>
      <c r="H1373" s="13">
        <f t="shared" si="258"/>
        <v>11.880216711154439</v>
      </c>
      <c r="I1373" s="16">
        <f t="shared" si="265"/>
        <v>11.926130002420475</v>
      </c>
      <c r="J1373" s="13">
        <f t="shared" si="259"/>
        <v>11.921780262436354</v>
      </c>
      <c r="K1373" s="13">
        <f t="shared" si="260"/>
        <v>4.3497399841214701E-3</v>
      </c>
      <c r="L1373" s="13">
        <f t="shared" si="261"/>
        <v>0</v>
      </c>
      <c r="M1373" s="13">
        <f t="shared" si="266"/>
        <v>9.8885148648257698E-23</v>
      </c>
      <c r="N1373" s="13">
        <f t="shared" si="262"/>
        <v>6.1308792161919772E-23</v>
      </c>
      <c r="O1373" s="13">
        <f t="shared" si="263"/>
        <v>6.1308792161919772E-23</v>
      </c>
      <c r="Q1373">
        <v>30.736789870967751</v>
      </c>
    </row>
    <row r="1374" spans="1:17" x14ac:dyDescent="0.2">
      <c r="A1374" s="14">
        <f t="shared" si="264"/>
        <v>63798</v>
      </c>
      <c r="B1374" s="1">
        <v>9</v>
      </c>
      <c r="F1374" s="34">
        <v>10.351888066921999</v>
      </c>
      <c r="G1374" s="13">
        <f t="shared" si="257"/>
        <v>0</v>
      </c>
      <c r="H1374" s="13">
        <f t="shared" si="258"/>
        <v>10.351888066921999</v>
      </c>
      <c r="I1374" s="16">
        <f t="shared" si="265"/>
        <v>10.356237806906121</v>
      </c>
      <c r="J1374" s="13">
        <f t="shared" si="259"/>
        <v>10.351895118238964</v>
      </c>
      <c r="K1374" s="13">
        <f t="shared" si="260"/>
        <v>4.3426886671564802E-3</v>
      </c>
      <c r="L1374" s="13">
        <f t="shared" si="261"/>
        <v>0</v>
      </c>
      <c r="M1374" s="13">
        <f t="shared" si="266"/>
        <v>3.7576356486337926E-23</v>
      </c>
      <c r="N1374" s="13">
        <f t="shared" si="262"/>
        <v>2.3297341021529513E-23</v>
      </c>
      <c r="O1374" s="13">
        <f t="shared" si="263"/>
        <v>2.3297341021529513E-23</v>
      </c>
      <c r="Q1374">
        <v>27.598557442418311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12.389326488913429</v>
      </c>
      <c r="G1375" s="13">
        <f t="shared" si="257"/>
        <v>0</v>
      </c>
      <c r="H1375" s="13">
        <f t="shared" si="258"/>
        <v>12.389326488913429</v>
      </c>
      <c r="I1375" s="16">
        <f t="shared" si="265"/>
        <v>12.393669177580586</v>
      </c>
      <c r="J1375" s="13">
        <f t="shared" si="259"/>
        <v>12.383962940002828</v>
      </c>
      <c r="K1375" s="13">
        <f t="shared" si="260"/>
        <v>9.7062375777579035E-3</v>
      </c>
      <c r="L1375" s="13">
        <f t="shared" si="261"/>
        <v>0</v>
      </c>
      <c r="M1375" s="13">
        <f t="shared" si="266"/>
        <v>1.4279015464808413E-23</v>
      </c>
      <c r="N1375" s="13">
        <f t="shared" si="262"/>
        <v>8.8529895881812162E-24</v>
      </c>
      <c r="O1375" s="13">
        <f t="shared" si="263"/>
        <v>8.8529895881812162E-24</v>
      </c>
      <c r="Q1375">
        <v>25.664428875320819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42.356941964733629</v>
      </c>
      <c r="G1376" s="13">
        <f t="shared" si="257"/>
        <v>0.45266314944868841</v>
      </c>
      <c r="H1376" s="13">
        <f t="shared" si="258"/>
        <v>41.90427881528494</v>
      </c>
      <c r="I1376" s="16">
        <f t="shared" si="265"/>
        <v>41.913985052862699</v>
      </c>
      <c r="J1376" s="13">
        <f t="shared" si="259"/>
        <v>41.080622949993156</v>
      </c>
      <c r="K1376" s="13">
        <f t="shared" si="260"/>
        <v>0.83336210286954326</v>
      </c>
      <c r="L1376" s="13">
        <f t="shared" si="261"/>
        <v>0</v>
      </c>
      <c r="M1376" s="13">
        <f t="shared" si="266"/>
        <v>5.4260258766271966E-24</v>
      </c>
      <c r="N1376" s="13">
        <f t="shared" si="262"/>
        <v>3.3641360435088619E-24</v>
      </c>
      <c r="O1376" s="13">
        <f t="shared" si="263"/>
        <v>0.45266314944868841</v>
      </c>
      <c r="Q1376">
        <v>19.787075415656691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22.228674768535971</v>
      </c>
      <c r="G1377" s="13">
        <f t="shared" si="257"/>
        <v>0</v>
      </c>
      <c r="H1377" s="13">
        <f t="shared" si="258"/>
        <v>22.228674768535971</v>
      </c>
      <c r="I1377" s="16">
        <f t="shared" si="265"/>
        <v>23.062036871405514</v>
      </c>
      <c r="J1377" s="13">
        <f t="shared" si="259"/>
        <v>22.835489053477108</v>
      </c>
      <c r="K1377" s="13">
        <f t="shared" si="260"/>
        <v>0.22654781792840595</v>
      </c>
      <c r="L1377" s="13">
        <f t="shared" si="261"/>
        <v>0</v>
      </c>
      <c r="M1377" s="13">
        <f t="shared" si="266"/>
        <v>2.0618898331183347E-24</v>
      </c>
      <c r="N1377" s="13">
        <f t="shared" si="262"/>
        <v>1.2783716965333674E-24</v>
      </c>
      <c r="O1377" s="13">
        <f t="shared" si="263"/>
        <v>1.2783716965333674E-24</v>
      </c>
      <c r="Q1377">
        <v>16.42858730043622</v>
      </c>
    </row>
    <row r="1378" spans="1:17" x14ac:dyDescent="0.2">
      <c r="A1378" s="14">
        <f t="shared" si="264"/>
        <v>63920</v>
      </c>
      <c r="B1378" s="1">
        <v>1</v>
      </c>
      <c r="F1378" s="34">
        <v>52.437710300003793</v>
      </c>
      <c r="G1378" s="13">
        <f t="shared" si="257"/>
        <v>2.1398481031501917</v>
      </c>
      <c r="H1378" s="13">
        <f t="shared" si="258"/>
        <v>50.2978621968536</v>
      </c>
      <c r="I1378" s="16">
        <f t="shared" si="265"/>
        <v>50.524410014782006</v>
      </c>
      <c r="J1378" s="13">
        <f t="shared" si="259"/>
        <v>47.192957910700663</v>
      </c>
      <c r="K1378" s="13">
        <f t="shared" si="260"/>
        <v>3.3314521040813432</v>
      </c>
      <c r="L1378" s="13">
        <f t="shared" si="261"/>
        <v>0</v>
      </c>
      <c r="M1378" s="13">
        <f t="shared" si="266"/>
        <v>7.8351813658496727E-25</v>
      </c>
      <c r="N1378" s="13">
        <f t="shared" si="262"/>
        <v>4.8578124468267973E-25</v>
      </c>
      <c r="O1378" s="13">
        <f t="shared" si="263"/>
        <v>2.1398481031501917</v>
      </c>
      <c r="Q1378">
        <v>13.384266151612909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29.73218779325444</v>
      </c>
      <c r="G1379" s="13">
        <f t="shared" si="257"/>
        <v>0</v>
      </c>
      <c r="H1379" s="13">
        <f t="shared" si="258"/>
        <v>29.73218779325444</v>
      </c>
      <c r="I1379" s="16">
        <f t="shared" si="265"/>
        <v>33.063639897335783</v>
      </c>
      <c r="J1379" s="13">
        <f t="shared" si="259"/>
        <v>32.282533253063519</v>
      </c>
      <c r="K1379" s="13">
        <f t="shared" si="260"/>
        <v>0.7811066442722634</v>
      </c>
      <c r="L1379" s="13">
        <f t="shared" si="261"/>
        <v>0</v>
      </c>
      <c r="M1379" s="13">
        <f t="shared" si="266"/>
        <v>2.9773689190228754E-25</v>
      </c>
      <c r="N1379" s="13">
        <f t="shared" si="262"/>
        <v>1.8459687297941828E-25</v>
      </c>
      <c r="O1379" s="13">
        <f t="shared" si="263"/>
        <v>1.8459687297941828E-25</v>
      </c>
      <c r="Q1379">
        <v>15.155873831150769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68.947180351779707</v>
      </c>
      <c r="G1380" s="13">
        <f t="shared" si="257"/>
        <v>4.9029836637091675</v>
      </c>
      <c r="H1380" s="13">
        <f t="shared" si="258"/>
        <v>64.044196688070542</v>
      </c>
      <c r="I1380" s="16">
        <f t="shared" si="265"/>
        <v>64.825303332342799</v>
      </c>
      <c r="J1380" s="13">
        <f t="shared" si="259"/>
        <v>60.745854577096317</v>
      </c>
      <c r="K1380" s="13">
        <f t="shared" si="260"/>
        <v>4.0794487552464815</v>
      </c>
      <c r="L1380" s="13">
        <f t="shared" si="261"/>
        <v>0</v>
      </c>
      <c r="M1380" s="13">
        <f t="shared" si="266"/>
        <v>1.1314001892286926E-25</v>
      </c>
      <c r="N1380" s="13">
        <f t="shared" si="262"/>
        <v>7.0146811732178939E-26</v>
      </c>
      <c r="O1380" s="13">
        <f t="shared" si="263"/>
        <v>4.9029836637091675</v>
      </c>
      <c r="Q1380">
        <v>17.327749563971668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65.84815566847611</v>
      </c>
      <c r="G1381" s="13">
        <f t="shared" si="257"/>
        <v>4.3843101218794542</v>
      </c>
      <c r="H1381" s="13">
        <f t="shared" si="258"/>
        <v>61.463845546596659</v>
      </c>
      <c r="I1381" s="16">
        <f t="shared" si="265"/>
        <v>65.543294301843133</v>
      </c>
      <c r="J1381" s="13">
        <f t="shared" si="259"/>
        <v>60.955978416965166</v>
      </c>
      <c r="K1381" s="13">
        <f t="shared" si="260"/>
        <v>4.5873158848779667</v>
      </c>
      <c r="L1381" s="13">
        <f t="shared" si="261"/>
        <v>0</v>
      </c>
      <c r="M1381" s="13">
        <f t="shared" si="266"/>
        <v>4.2993207190690322E-26</v>
      </c>
      <c r="N1381" s="13">
        <f t="shared" si="262"/>
        <v>2.6655788458227998E-26</v>
      </c>
      <c r="O1381" s="13">
        <f t="shared" si="263"/>
        <v>4.3843101218794542</v>
      </c>
      <c r="Q1381">
        <v>16.647734918942589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39.511044108142933</v>
      </c>
      <c r="G1382" s="13">
        <f t="shared" si="257"/>
        <v>0</v>
      </c>
      <c r="H1382" s="13">
        <f t="shared" si="258"/>
        <v>39.511044108142933</v>
      </c>
      <c r="I1382" s="16">
        <f t="shared" si="265"/>
        <v>44.0983599930209</v>
      </c>
      <c r="J1382" s="13">
        <f t="shared" si="259"/>
        <v>43.662389264571381</v>
      </c>
      <c r="K1382" s="13">
        <f t="shared" si="260"/>
        <v>0.43597072844951867</v>
      </c>
      <c r="L1382" s="13">
        <f t="shared" si="261"/>
        <v>0</v>
      </c>
      <c r="M1382" s="13">
        <f t="shared" si="266"/>
        <v>1.6337418732462324E-26</v>
      </c>
      <c r="N1382" s="13">
        <f t="shared" si="262"/>
        <v>1.0129199614126641E-26</v>
      </c>
      <c r="O1382" s="13">
        <f t="shared" si="263"/>
        <v>1.0129199614126641E-26</v>
      </c>
      <c r="Q1382">
        <v>25.58624918791881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34.558560287105387</v>
      </c>
      <c r="G1383" s="13">
        <f t="shared" si="257"/>
        <v>0</v>
      </c>
      <c r="H1383" s="13">
        <f t="shared" si="258"/>
        <v>34.558560287105387</v>
      </c>
      <c r="I1383" s="16">
        <f t="shared" si="265"/>
        <v>34.994531015554905</v>
      </c>
      <c r="J1383" s="13">
        <f t="shared" si="259"/>
        <v>34.84558113152567</v>
      </c>
      <c r="K1383" s="13">
        <f t="shared" si="260"/>
        <v>0.14894988402923559</v>
      </c>
      <c r="L1383" s="13">
        <f t="shared" si="261"/>
        <v>0</v>
      </c>
      <c r="M1383" s="13">
        <f t="shared" si="266"/>
        <v>6.2082191183356828E-27</v>
      </c>
      <c r="N1383" s="13">
        <f t="shared" si="262"/>
        <v>3.8490958533681235E-27</v>
      </c>
      <c r="O1383" s="13">
        <f t="shared" si="263"/>
        <v>3.8490958533681235E-27</v>
      </c>
      <c r="Q1383">
        <v>28.421808121493591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30.44805057326813</v>
      </c>
      <c r="G1384" s="13">
        <f t="shared" si="257"/>
        <v>0</v>
      </c>
      <c r="H1384" s="13">
        <f t="shared" si="258"/>
        <v>30.44805057326813</v>
      </c>
      <c r="I1384" s="16">
        <f t="shared" si="265"/>
        <v>30.597000457297366</v>
      </c>
      <c r="J1384" s="13">
        <f t="shared" si="259"/>
        <v>30.52150624341035</v>
      </c>
      <c r="K1384" s="13">
        <f t="shared" si="260"/>
        <v>7.5494213887015604E-2</v>
      </c>
      <c r="L1384" s="13">
        <f t="shared" si="261"/>
        <v>0</v>
      </c>
      <c r="M1384" s="13">
        <f t="shared" si="266"/>
        <v>2.3591232649675593E-27</v>
      </c>
      <c r="N1384" s="13">
        <f t="shared" si="262"/>
        <v>1.4626564242798866E-27</v>
      </c>
      <c r="O1384" s="13">
        <f t="shared" si="263"/>
        <v>1.4626564242798866E-27</v>
      </c>
      <c r="Q1384">
        <v>30.50585987096775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11.26630709784907</v>
      </c>
      <c r="G1385" s="13">
        <f t="shared" si="257"/>
        <v>0</v>
      </c>
      <c r="H1385" s="13">
        <f t="shared" si="258"/>
        <v>11.26630709784907</v>
      </c>
      <c r="I1385" s="16">
        <f t="shared" si="265"/>
        <v>11.341801311736086</v>
      </c>
      <c r="J1385" s="13">
        <f t="shared" si="259"/>
        <v>11.337540791312476</v>
      </c>
      <c r="K1385" s="13">
        <f t="shared" si="260"/>
        <v>4.2605204236103589E-3</v>
      </c>
      <c r="L1385" s="13">
        <f t="shared" si="261"/>
        <v>0</v>
      </c>
      <c r="M1385" s="13">
        <f t="shared" si="266"/>
        <v>8.9646684068767261E-28</v>
      </c>
      <c r="N1385" s="13">
        <f t="shared" si="262"/>
        <v>5.5580944122635702E-28</v>
      </c>
      <c r="O1385" s="13">
        <f t="shared" si="263"/>
        <v>5.5580944122635702E-28</v>
      </c>
      <c r="Q1385">
        <v>29.759219807790309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8.0641843276421632</v>
      </c>
      <c r="G1386" s="13">
        <f t="shared" si="257"/>
        <v>0</v>
      </c>
      <c r="H1386" s="13">
        <f t="shared" si="258"/>
        <v>8.0641843276421632</v>
      </c>
      <c r="I1386" s="16">
        <f t="shared" si="265"/>
        <v>8.0684448480657736</v>
      </c>
      <c r="J1386" s="13">
        <f t="shared" si="259"/>
        <v>8.0665275745289176</v>
      </c>
      <c r="K1386" s="13">
        <f t="shared" si="260"/>
        <v>1.9172735368560012E-3</v>
      </c>
      <c r="L1386" s="13">
        <f t="shared" si="261"/>
        <v>0</v>
      </c>
      <c r="M1386" s="13">
        <f t="shared" si="266"/>
        <v>3.4065739946131558E-28</v>
      </c>
      <c r="N1386" s="13">
        <f t="shared" si="262"/>
        <v>2.1120758766601564E-28</v>
      </c>
      <c r="O1386" s="13">
        <f t="shared" si="263"/>
        <v>2.1120758766601564E-28</v>
      </c>
      <c r="Q1386">
        <v>28.10520120744264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5.8834655808816096</v>
      </c>
      <c r="G1387" s="13">
        <f t="shared" si="257"/>
        <v>0</v>
      </c>
      <c r="H1387" s="13">
        <f t="shared" si="258"/>
        <v>5.8834655808816096</v>
      </c>
      <c r="I1387" s="16">
        <f t="shared" si="265"/>
        <v>5.8853828544184656</v>
      </c>
      <c r="J1387" s="13">
        <f t="shared" si="259"/>
        <v>5.884598298710384</v>
      </c>
      <c r="K1387" s="13">
        <f t="shared" si="260"/>
        <v>7.8455570808166897E-4</v>
      </c>
      <c r="L1387" s="13">
        <f t="shared" si="261"/>
        <v>0</v>
      </c>
      <c r="M1387" s="13">
        <f t="shared" si="266"/>
        <v>1.2944981179529994E-28</v>
      </c>
      <c r="N1387" s="13">
        <f t="shared" si="262"/>
        <v>8.0258883313085959E-29</v>
      </c>
      <c r="O1387" s="13">
        <f t="shared" si="263"/>
        <v>8.0258883313085959E-29</v>
      </c>
      <c r="Q1387">
        <v>27.71740672772011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68.52692714412494</v>
      </c>
      <c r="G1388" s="13">
        <f t="shared" si="257"/>
        <v>4.8326472701805967</v>
      </c>
      <c r="H1388" s="13">
        <f t="shared" si="258"/>
        <v>63.694279873944346</v>
      </c>
      <c r="I1388" s="16">
        <f t="shared" si="265"/>
        <v>63.695064429652426</v>
      </c>
      <c r="J1388" s="13">
        <f t="shared" si="259"/>
        <v>60.534713774794788</v>
      </c>
      <c r="K1388" s="13">
        <f t="shared" si="260"/>
        <v>3.1603506548576377</v>
      </c>
      <c r="L1388" s="13">
        <f t="shared" si="261"/>
        <v>0</v>
      </c>
      <c r="M1388" s="13">
        <f t="shared" si="266"/>
        <v>4.9190928482213983E-29</v>
      </c>
      <c r="N1388" s="13">
        <f t="shared" si="262"/>
        <v>3.049837565897267E-29</v>
      </c>
      <c r="O1388" s="13">
        <f t="shared" si="263"/>
        <v>4.8326472701805967</v>
      </c>
      <c r="Q1388">
        <v>18.911672727984691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1.459487168560073</v>
      </c>
      <c r="G1389" s="13">
        <f t="shared" si="257"/>
        <v>0</v>
      </c>
      <c r="H1389" s="13">
        <f t="shared" si="258"/>
        <v>1.459487168560073</v>
      </c>
      <c r="I1389" s="16">
        <f t="shared" si="265"/>
        <v>4.6198378234177104</v>
      </c>
      <c r="J1389" s="13">
        <f t="shared" si="259"/>
        <v>4.617609862358985</v>
      </c>
      <c r="K1389" s="13">
        <f t="shared" si="260"/>
        <v>2.2279610587254695E-3</v>
      </c>
      <c r="L1389" s="13">
        <f t="shared" si="261"/>
        <v>0</v>
      </c>
      <c r="M1389" s="13">
        <f t="shared" si="266"/>
        <v>1.8692552823241313E-29</v>
      </c>
      <c r="N1389" s="13">
        <f t="shared" si="262"/>
        <v>1.1589382750409613E-29</v>
      </c>
      <c r="O1389" s="13">
        <f t="shared" si="263"/>
        <v>1.1589382750409613E-29</v>
      </c>
      <c r="Q1389">
        <v>15.088507722599189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12.973703221069091</v>
      </c>
      <c r="G1390" s="13">
        <f t="shared" si="257"/>
        <v>0</v>
      </c>
      <c r="H1390" s="13">
        <f t="shared" si="258"/>
        <v>12.973703221069091</v>
      </c>
      <c r="I1390" s="16">
        <f t="shared" si="265"/>
        <v>12.975931182127816</v>
      </c>
      <c r="J1390" s="13">
        <f t="shared" si="259"/>
        <v>12.944658856441389</v>
      </c>
      <c r="K1390" s="13">
        <f t="shared" si="260"/>
        <v>3.1272325686426683E-2</v>
      </c>
      <c r="L1390" s="13">
        <f t="shared" si="261"/>
        <v>0</v>
      </c>
      <c r="M1390" s="13">
        <f t="shared" si="266"/>
        <v>7.1031700728316994E-30</v>
      </c>
      <c r="N1390" s="13">
        <f t="shared" si="262"/>
        <v>4.4039654451556535E-30</v>
      </c>
      <c r="O1390" s="13">
        <f t="shared" si="263"/>
        <v>4.4039654451556535E-30</v>
      </c>
      <c r="Q1390">
        <v>18.316044741562362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52.984942979328757</v>
      </c>
      <c r="G1391" s="13">
        <f t="shared" si="257"/>
        <v>2.2314366321217873</v>
      </c>
      <c r="H1391" s="13">
        <f t="shared" si="258"/>
        <v>50.753506347206972</v>
      </c>
      <c r="I1391" s="16">
        <f t="shared" si="265"/>
        <v>50.784778672893395</v>
      </c>
      <c r="J1391" s="13">
        <f t="shared" si="259"/>
        <v>47.25455212015207</v>
      </c>
      <c r="K1391" s="13">
        <f t="shared" si="260"/>
        <v>3.5302265527413255</v>
      </c>
      <c r="L1391" s="13">
        <f t="shared" si="261"/>
        <v>0</v>
      </c>
      <c r="M1391" s="13">
        <f t="shared" si="266"/>
        <v>2.6992046276760459E-30</v>
      </c>
      <c r="N1391" s="13">
        <f t="shared" si="262"/>
        <v>1.6735068691591486E-30</v>
      </c>
      <c r="O1391" s="13">
        <f t="shared" si="263"/>
        <v>2.2314366321217873</v>
      </c>
      <c r="Q1391">
        <v>13.032053551612901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27.10206045518451</v>
      </c>
      <c r="G1392" s="13">
        <f t="shared" si="257"/>
        <v>0</v>
      </c>
      <c r="H1392" s="13">
        <f t="shared" si="258"/>
        <v>27.10206045518451</v>
      </c>
      <c r="I1392" s="16">
        <f t="shared" si="265"/>
        <v>30.632287007925836</v>
      </c>
      <c r="J1392" s="13">
        <f t="shared" si="259"/>
        <v>30.238801109442949</v>
      </c>
      <c r="K1392" s="13">
        <f t="shared" si="260"/>
        <v>0.3934858984828864</v>
      </c>
      <c r="L1392" s="13">
        <f t="shared" si="261"/>
        <v>0</v>
      </c>
      <c r="M1392" s="13">
        <f t="shared" si="266"/>
        <v>1.0256977585168973E-30</v>
      </c>
      <c r="N1392" s="13">
        <f t="shared" si="262"/>
        <v>6.3593261028047635E-31</v>
      </c>
      <c r="O1392" s="13">
        <f t="shared" si="263"/>
        <v>6.3593261028047635E-31</v>
      </c>
      <c r="Q1392">
        <v>18.51941848544417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32.887783231349687</v>
      </c>
      <c r="G1393" s="13">
        <f t="shared" si="257"/>
        <v>0</v>
      </c>
      <c r="H1393" s="13">
        <f t="shared" si="258"/>
        <v>32.887783231349687</v>
      </c>
      <c r="I1393" s="16">
        <f t="shared" si="265"/>
        <v>33.281269129832573</v>
      </c>
      <c r="J1393" s="13">
        <f t="shared" si="259"/>
        <v>32.774115117938706</v>
      </c>
      <c r="K1393" s="13">
        <f t="shared" si="260"/>
        <v>0.50715401189386711</v>
      </c>
      <c r="L1393" s="13">
        <f t="shared" si="261"/>
        <v>0</v>
      </c>
      <c r="M1393" s="13">
        <f t="shared" si="266"/>
        <v>3.8976514823642096E-31</v>
      </c>
      <c r="N1393" s="13">
        <f t="shared" si="262"/>
        <v>2.4165439190658099E-31</v>
      </c>
      <c r="O1393" s="13">
        <f t="shared" si="263"/>
        <v>2.4165439190658099E-31</v>
      </c>
      <c r="Q1393">
        <v>18.45864695344077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15.76381897716443</v>
      </c>
      <c r="G1394" s="13">
        <f t="shared" si="257"/>
        <v>0</v>
      </c>
      <c r="H1394" s="13">
        <f t="shared" si="258"/>
        <v>15.76381897716443</v>
      </c>
      <c r="I1394" s="16">
        <f t="shared" si="265"/>
        <v>16.270972989058297</v>
      </c>
      <c r="J1394" s="13">
        <f t="shared" si="259"/>
        <v>16.239071443677084</v>
      </c>
      <c r="K1394" s="13">
        <f t="shared" si="260"/>
        <v>3.1901545381213481E-2</v>
      </c>
      <c r="L1394" s="13">
        <f t="shared" si="261"/>
        <v>0</v>
      </c>
      <c r="M1394" s="13">
        <f t="shared" si="266"/>
        <v>1.4811075632983998E-31</v>
      </c>
      <c r="N1394" s="13">
        <f t="shared" si="262"/>
        <v>9.1828668924500781E-32</v>
      </c>
      <c r="O1394" s="13">
        <f t="shared" si="263"/>
        <v>9.1828668924500781E-32</v>
      </c>
      <c r="Q1394">
        <v>22.980143380957109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22.837952703753039</v>
      </c>
      <c r="G1395" s="13">
        <f t="shared" si="257"/>
        <v>0</v>
      </c>
      <c r="H1395" s="13">
        <f t="shared" si="258"/>
        <v>22.837952703753039</v>
      </c>
      <c r="I1395" s="16">
        <f t="shared" si="265"/>
        <v>22.869854249134253</v>
      </c>
      <c r="J1395" s="13">
        <f t="shared" si="259"/>
        <v>22.826680558444664</v>
      </c>
      <c r="K1395" s="13">
        <f t="shared" si="260"/>
        <v>4.317369068958854E-2</v>
      </c>
      <c r="L1395" s="13">
        <f t="shared" si="261"/>
        <v>0</v>
      </c>
      <c r="M1395" s="13">
        <f t="shared" si="266"/>
        <v>5.6282087405339196E-32</v>
      </c>
      <c r="N1395" s="13">
        <f t="shared" si="262"/>
        <v>3.4894894191310299E-32</v>
      </c>
      <c r="O1395" s="13">
        <f t="shared" si="263"/>
        <v>3.4894894191310299E-32</v>
      </c>
      <c r="Q1395">
        <v>28.169792626864041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3.1773119001944372</v>
      </c>
      <c r="G1396" s="13">
        <f t="shared" si="257"/>
        <v>0</v>
      </c>
      <c r="H1396" s="13">
        <f t="shared" si="258"/>
        <v>3.1773119001944372</v>
      </c>
      <c r="I1396" s="16">
        <f t="shared" si="265"/>
        <v>3.2204855908840258</v>
      </c>
      <c r="J1396" s="13">
        <f t="shared" si="259"/>
        <v>3.2203837583642514</v>
      </c>
      <c r="K1396" s="13">
        <f t="shared" si="260"/>
        <v>1.0183251977435859E-4</v>
      </c>
      <c r="L1396" s="13">
        <f t="shared" si="261"/>
        <v>0</v>
      </c>
      <c r="M1396" s="13">
        <f t="shared" si="266"/>
        <v>2.1387193214028896E-32</v>
      </c>
      <c r="N1396" s="13">
        <f t="shared" si="262"/>
        <v>1.3260059792697915E-32</v>
      </c>
      <c r="O1396" s="13">
        <f t="shared" si="263"/>
        <v>1.3260059792697915E-32</v>
      </c>
      <c r="Q1396">
        <v>29.44136233082941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12.35623919223484</v>
      </c>
      <c r="G1397" s="13">
        <f t="shared" si="257"/>
        <v>0</v>
      </c>
      <c r="H1397" s="13">
        <f t="shared" si="258"/>
        <v>12.35623919223484</v>
      </c>
      <c r="I1397" s="16">
        <f t="shared" si="265"/>
        <v>12.356341024754615</v>
      </c>
      <c r="J1397" s="13">
        <f t="shared" si="259"/>
        <v>12.351227197324013</v>
      </c>
      <c r="K1397" s="13">
        <f t="shared" si="260"/>
        <v>5.1138274306019582E-3</v>
      </c>
      <c r="L1397" s="13">
        <f t="shared" si="261"/>
        <v>0</v>
      </c>
      <c r="M1397" s="13">
        <f t="shared" si="266"/>
        <v>8.1271334213309813E-33</v>
      </c>
      <c r="N1397" s="13">
        <f t="shared" si="262"/>
        <v>5.0388227212252085E-33</v>
      </c>
      <c r="O1397" s="13">
        <f t="shared" si="263"/>
        <v>5.0388227212252085E-33</v>
      </c>
      <c r="Q1397">
        <v>30.317510870967752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7.9025278735672426</v>
      </c>
      <c r="G1398" s="13">
        <f t="shared" si="257"/>
        <v>0</v>
      </c>
      <c r="H1398" s="13">
        <f t="shared" si="258"/>
        <v>7.9025278735672426</v>
      </c>
      <c r="I1398" s="16">
        <f t="shared" si="265"/>
        <v>7.9076417009978446</v>
      </c>
      <c r="J1398" s="13">
        <f t="shared" si="259"/>
        <v>7.9059625663991087</v>
      </c>
      <c r="K1398" s="13">
        <f t="shared" si="260"/>
        <v>1.6791345987359207E-3</v>
      </c>
      <c r="L1398" s="13">
        <f t="shared" si="261"/>
        <v>0</v>
      </c>
      <c r="M1398" s="13">
        <f t="shared" si="266"/>
        <v>3.0883107001057728E-33</v>
      </c>
      <c r="N1398" s="13">
        <f t="shared" si="262"/>
        <v>1.9147526340655791E-33</v>
      </c>
      <c r="O1398" s="13">
        <f t="shared" si="263"/>
        <v>1.9147526340655791E-33</v>
      </c>
      <c r="Q1398">
        <v>28.638564220588389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1.590277374215189</v>
      </c>
      <c r="G1399" s="13">
        <f t="shared" si="257"/>
        <v>0</v>
      </c>
      <c r="H1399" s="13">
        <f t="shared" si="258"/>
        <v>1.590277374215189</v>
      </c>
      <c r="I1399" s="16">
        <f t="shared" si="265"/>
        <v>1.5919565088139249</v>
      </c>
      <c r="J1399" s="13">
        <f t="shared" si="259"/>
        <v>1.5919402882911418</v>
      </c>
      <c r="K1399" s="13">
        <f t="shared" si="260"/>
        <v>1.6220522783161329E-5</v>
      </c>
      <c r="L1399" s="13">
        <f t="shared" si="261"/>
        <v>0</v>
      </c>
      <c r="M1399" s="13">
        <f t="shared" si="266"/>
        <v>1.1735580660401937E-33</v>
      </c>
      <c r="N1399" s="13">
        <f t="shared" si="262"/>
        <v>7.2760600094492012E-34</v>
      </c>
      <c r="O1399" s="13">
        <f t="shared" si="263"/>
        <v>7.2760600094492012E-34</v>
      </c>
      <c r="Q1399">
        <v>27.398734028005471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53.063566245176318</v>
      </c>
      <c r="G1400" s="13">
        <f t="shared" si="257"/>
        <v>2.2445955488568106</v>
      </c>
      <c r="H1400" s="13">
        <f t="shared" si="258"/>
        <v>50.818970696319511</v>
      </c>
      <c r="I1400" s="16">
        <f t="shared" si="265"/>
        <v>50.818986916842292</v>
      </c>
      <c r="J1400" s="13">
        <f t="shared" si="259"/>
        <v>49.141134586951011</v>
      </c>
      <c r="K1400" s="13">
        <f t="shared" si="260"/>
        <v>1.6778523298912802</v>
      </c>
      <c r="L1400" s="13">
        <f t="shared" si="261"/>
        <v>0</v>
      </c>
      <c r="M1400" s="13">
        <f t="shared" si="266"/>
        <v>4.4595206509527359E-34</v>
      </c>
      <c r="N1400" s="13">
        <f t="shared" si="262"/>
        <v>2.7649028035906961E-34</v>
      </c>
      <c r="O1400" s="13">
        <f t="shared" si="263"/>
        <v>2.2445955488568106</v>
      </c>
      <c r="Q1400">
        <v>18.7832189184725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100.9466222359782</v>
      </c>
      <c r="G1401" s="13">
        <f t="shared" si="257"/>
        <v>10.25862472977464</v>
      </c>
      <c r="H1401" s="13">
        <f t="shared" si="258"/>
        <v>90.687997506203558</v>
      </c>
      <c r="I1401" s="16">
        <f t="shared" si="265"/>
        <v>92.365849836094839</v>
      </c>
      <c r="J1401" s="13">
        <f t="shared" si="259"/>
        <v>79.738646392922064</v>
      </c>
      <c r="K1401" s="13">
        <f t="shared" si="260"/>
        <v>12.627203443172775</v>
      </c>
      <c r="L1401" s="13">
        <f t="shared" si="261"/>
        <v>0</v>
      </c>
      <c r="M1401" s="13">
        <f t="shared" si="266"/>
        <v>1.6946178473620398E-34</v>
      </c>
      <c r="N1401" s="13">
        <f t="shared" si="262"/>
        <v>1.0506630653644647E-34</v>
      </c>
      <c r="O1401" s="13">
        <f t="shared" si="263"/>
        <v>10.25862472977464</v>
      </c>
      <c r="Q1401">
        <v>15.95579287407188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71.600225973959212</v>
      </c>
      <c r="G1402" s="13">
        <f t="shared" si="257"/>
        <v>5.3470151607493124</v>
      </c>
      <c r="H1402" s="13">
        <f t="shared" si="258"/>
        <v>66.253210813209904</v>
      </c>
      <c r="I1402" s="16">
        <f t="shared" si="265"/>
        <v>78.880414256382679</v>
      </c>
      <c r="J1402" s="13">
        <f t="shared" si="259"/>
        <v>66.606361764432464</v>
      </c>
      <c r="K1402" s="13">
        <f t="shared" si="260"/>
        <v>12.274052491950215</v>
      </c>
      <c r="L1402" s="13">
        <f t="shared" si="261"/>
        <v>0</v>
      </c>
      <c r="M1402" s="13">
        <f t="shared" si="266"/>
        <v>6.4395478199757508E-35</v>
      </c>
      <c r="N1402" s="13">
        <f t="shared" si="262"/>
        <v>3.9925196483849657E-35</v>
      </c>
      <c r="O1402" s="13">
        <f t="shared" si="263"/>
        <v>5.3470151607493124</v>
      </c>
      <c r="Q1402">
        <v>12.493319551612901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16.764769781815499</v>
      </c>
      <c r="G1403" s="13">
        <f t="shared" si="257"/>
        <v>0</v>
      </c>
      <c r="H1403" s="13">
        <f t="shared" si="258"/>
        <v>16.764769781815499</v>
      </c>
      <c r="I1403" s="16">
        <f t="shared" si="265"/>
        <v>29.038822273765714</v>
      </c>
      <c r="J1403" s="13">
        <f t="shared" si="259"/>
        <v>28.560919292694894</v>
      </c>
      <c r="K1403" s="13">
        <f t="shared" si="260"/>
        <v>0.47790298107081952</v>
      </c>
      <c r="L1403" s="13">
        <f t="shared" si="261"/>
        <v>0</v>
      </c>
      <c r="M1403" s="13">
        <f t="shared" si="266"/>
        <v>2.4470281715907851E-35</v>
      </c>
      <c r="N1403" s="13">
        <f t="shared" si="262"/>
        <v>1.5171574663862868E-35</v>
      </c>
      <c r="O1403" s="13">
        <f t="shared" si="263"/>
        <v>1.5171574663862868E-35</v>
      </c>
      <c r="Q1403">
        <v>15.96369610878422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45.99565294953689</v>
      </c>
      <c r="G1404" s="13">
        <f t="shared" si="257"/>
        <v>1.0616622078784852</v>
      </c>
      <c r="H1404" s="13">
        <f t="shared" si="258"/>
        <v>44.933990741658405</v>
      </c>
      <c r="I1404" s="16">
        <f t="shared" si="265"/>
        <v>45.411893722729225</v>
      </c>
      <c r="J1404" s="13">
        <f t="shared" si="259"/>
        <v>44.110365610923267</v>
      </c>
      <c r="K1404" s="13">
        <f t="shared" si="260"/>
        <v>1.3015281118059576</v>
      </c>
      <c r="L1404" s="13">
        <f t="shared" si="261"/>
        <v>0</v>
      </c>
      <c r="M1404" s="13">
        <f t="shared" si="266"/>
        <v>9.2987070520449831E-36</v>
      </c>
      <c r="N1404" s="13">
        <f t="shared" si="262"/>
        <v>5.7651983722678893E-36</v>
      </c>
      <c r="O1404" s="13">
        <f t="shared" si="263"/>
        <v>1.0616622078784852</v>
      </c>
      <c r="Q1404">
        <v>18.240866561128868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13.49315264136726</v>
      </c>
      <c r="G1405" s="13">
        <f t="shared" si="257"/>
        <v>0</v>
      </c>
      <c r="H1405" s="13">
        <f t="shared" si="258"/>
        <v>13.49315264136726</v>
      </c>
      <c r="I1405" s="16">
        <f t="shared" si="265"/>
        <v>14.794680753173218</v>
      </c>
      <c r="J1405" s="13">
        <f t="shared" si="259"/>
        <v>14.751889378213187</v>
      </c>
      <c r="K1405" s="13">
        <f t="shared" si="260"/>
        <v>4.2791374960030382E-2</v>
      </c>
      <c r="L1405" s="13">
        <f t="shared" si="261"/>
        <v>0</v>
      </c>
      <c r="M1405" s="13">
        <f t="shared" si="266"/>
        <v>3.5335086797770938E-36</v>
      </c>
      <c r="N1405" s="13">
        <f t="shared" si="262"/>
        <v>2.1907753814617981E-36</v>
      </c>
      <c r="O1405" s="13">
        <f t="shared" si="263"/>
        <v>2.1907753814617981E-36</v>
      </c>
      <c r="Q1405">
        <v>18.87562619440957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22.73474901088867</v>
      </c>
      <c r="G1406" s="13">
        <f t="shared" si="257"/>
        <v>0</v>
      </c>
      <c r="H1406" s="13">
        <f t="shared" si="258"/>
        <v>22.73474901088867</v>
      </c>
      <c r="I1406" s="16">
        <f t="shared" si="265"/>
        <v>22.777540385848702</v>
      </c>
      <c r="J1406" s="13">
        <f t="shared" si="259"/>
        <v>22.73777515174417</v>
      </c>
      <c r="K1406" s="13">
        <f t="shared" si="260"/>
        <v>3.9765234104532254E-2</v>
      </c>
      <c r="L1406" s="13">
        <f t="shared" si="261"/>
        <v>0</v>
      </c>
      <c r="M1406" s="13">
        <f t="shared" si="266"/>
        <v>1.3427332983152957E-36</v>
      </c>
      <c r="N1406" s="13">
        <f t="shared" si="262"/>
        <v>8.3249464495548324E-37</v>
      </c>
      <c r="O1406" s="13">
        <f t="shared" si="263"/>
        <v>8.3249464495548324E-37</v>
      </c>
      <c r="Q1406">
        <v>28.689026943491541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33.889936115091167</v>
      </c>
      <c r="G1407" s="13">
        <f t="shared" si="257"/>
        <v>0</v>
      </c>
      <c r="H1407" s="13">
        <f t="shared" si="258"/>
        <v>33.889936115091167</v>
      </c>
      <c r="I1407" s="16">
        <f t="shared" si="265"/>
        <v>33.929701349195696</v>
      </c>
      <c r="J1407" s="13">
        <f t="shared" si="259"/>
        <v>33.790701825294171</v>
      </c>
      <c r="K1407" s="13">
        <f t="shared" si="260"/>
        <v>0.13899952390152492</v>
      </c>
      <c r="L1407" s="13">
        <f t="shared" si="261"/>
        <v>0</v>
      </c>
      <c r="M1407" s="13">
        <f t="shared" si="266"/>
        <v>5.1023865335981242E-37</v>
      </c>
      <c r="N1407" s="13">
        <f t="shared" si="262"/>
        <v>3.163479650830837E-37</v>
      </c>
      <c r="O1407" s="13">
        <f t="shared" si="263"/>
        <v>3.163479650830837E-37</v>
      </c>
      <c r="Q1407">
        <v>28.249740654198789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13.666824179212499</v>
      </c>
      <c r="G1408" s="13">
        <f t="shared" si="257"/>
        <v>0</v>
      </c>
      <c r="H1408" s="13">
        <f t="shared" si="258"/>
        <v>13.666824179212499</v>
      </c>
      <c r="I1408" s="16">
        <f t="shared" si="265"/>
        <v>13.805823703114024</v>
      </c>
      <c r="J1408" s="13">
        <f t="shared" si="259"/>
        <v>13.797686742588192</v>
      </c>
      <c r="K1408" s="13">
        <f t="shared" si="260"/>
        <v>8.1369605258316824E-3</v>
      </c>
      <c r="L1408" s="13">
        <f t="shared" si="261"/>
        <v>0</v>
      </c>
      <c r="M1408" s="13">
        <f t="shared" si="266"/>
        <v>1.9389068827672872E-37</v>
      </c>
      <c r="N1408" s="13">
        <f t="shared" si="262"/>
        <v>1.202122267315718E-37</v>
      </c>
      <c r="O1408" s="13">
        <f t="shared" si="263"/>
        <v>1.202122267315718E-37</v>
      </c>
      <c r="Q1408">
        <v>29.329534760356619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6.15005224658477</v>
      </c>
      <c r="G1409" s="13">
        <f t="shared" si="257"/>
        <v>0</v>
      </c>
      <c r="H1409" s="13">
        <f t="shared" si="258"/>
        <v>6.15005224658477</v>
      </c>
      <c r="I1409" s="16">
        <f t="shared" si="265"/>
        <v>6.1581892071106017</v>
      </c>
      <c r="J1409" s="13">
        <f t="shared" si="259"/>
        <v>6.1575920040318151</v>
      </c>
      <c r="K1409" s="13">
        <f t="shared" si="260"/>
        <v>5.9720307878663448E-4</v>
      </c>
      <c r="L1409" s="13">
        <f t="shared" si="261"/>
        <v>0</v>
      </c>
      <c r="M1409" s="13">
        <f t="shared" si="266"/>
        <v>7.3678461545156915E-38</v>
      </c>
      <c r="N1409" s="13">
        <f t="shared" si="262"/>
        <v>4.5680646157997289E-38</v>
      </c>
      <c r="O1409" s="13">
        <f t="shared" si="263"/>
        <v>4.5680646157997289E-38</v>
      </c>
      <c r="Q1409">
        <v>30.760745870967749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10.8027843407947</v>
      </c>
      <c r="G1410" s="13">
        <f t="shared" si="257"/>
        <v>0</v>
      </c>
      <c r="H1410" s="13">
        <f t="shared" si="258"/>
        <v>10.8027843407947</v>
      </c>
      <c r="I1410" s="16">
        <f t="shared" si="265"/>
        <v>10.803381543873487</v>
      </c>
      <c r="J1410" s="13">
        <f t="shared" si="259"/>
        <v>10.799445985018137</v>
      </c>
      <c r="K1410" s="13">
        <f t="shared" si="260"/>
        <v>3.9355588553497967E-3</v>
      </c>
      <c r="L1410" s="13">
        <f t="shared" si="261"/>
        <v>0</v>
      </c>
      <c r="M1410" s="13">
        <f t="shared" si="266"/>
        <v>2.7997815387159626E-38</v>
      </c>
      <c r="N1410" s="13">
        <f t="shared" si="262"/>
        <v>1.7358645540038968E-38</v>
      </c>
      <c r="O1410" s="13">
        <f t="shared" si="263"/>
        <v>1.7358645540038968E-38</v>
      </c>
      <c r="Q1410">
        <v>29.262575018138449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16.869105147932711</v>
      </c>
      <c r="G1411" s="13">
        <f t="shared" si="257"/>
        <v>0</v>
      </c>
      <c r="H1411" s="13">
        <f t="shared" si="258"/>
        <v>16.869105147932711</v>
      </c>
      <c r="I1411" s="16">
        <f t="shared" si="265"/>
        <v>16.873040706788061</v>
      </c>
      <c r="J1411" s="13">
        <f t="shared" si="259"/>
        <v>16.837133467372627</v>
      </c>
      <c r="K1411" s="13">
        <f t="shared" si="260"/>
        <v>3.5907239415433168E-2</v>
      </c>
      <c r="L1411" s="13">
        <f t="shared" si="261"/>
        <v>0</v>
      </c>
      <c r="M1411" s="13">
        <f t="shared" si="266"/>
        <v>1.0639169847120657E-38</v>
      </c>
      <c r="N1411" s="13">
        <f t="shared" si="262"/>
        <v>6.596285305214808E-39</v>
      </c>
      <c r="O1411" s="13">
        <f t="shared" si="263"/>
        <v>6.596285305214808E-39</v>
      </c>
      <c r="Q1411">
        <v>22.9124019005632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3.6805533917097528</v>
      </c>
      <c r="G1412" s="13">
        <f t="shared" si="257"/>
        <v>0</v>
      </c>
      <c r="H1412" s="13">
        <f t="shared" si="258"/>
        <v>3.6805533917097528</v>
      </c>
      <c r="I1412" s="16">
        <f t="shared" si="265"/>
        <v>3.716460631125186</v>
      </c>
      <c r="J1412" s="13">
        <f t="shared" si="259"/>
        <v>3.7157058424957397</v>
      </c>
      <c r="K1412" s="13">
        <f t="shared" si="260"/>
        <v>7.5478862944633462E-4</v>
      </c>
      <c r="L1412" s="13">
        <f t="shared" si="261"/>
        <v>0</v>
      </c>
      <c r="M1412" s="13">
        <f t="shared" si="266"/>
        <v>4.0428845419058494E-39</v>
      </c>
      <c r="N1412" s="13">
        <f t="shared" si="262"/>
        <v>2.5065884159816266E-39</v>
      </c>
      <c r="O1412" s="13">
        <f t="shared" si="263"/>
        <v>2.5065884159816266E-39</v>
      </c>
      <c r="Q1412">
        <v>18.149099560090342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2.5223007741623289</v>
      </c>
      <c r="G1413" s="13">
        <f t="shared" si="257"/>
        <v>0</v>
      </c>
      <c r="H1413" s="13">
        <f t="shared" si="258"/>
        <v>2.5223007741623289</v>
      </c>
      <c r="I1413" s="16">
        <f t="shared" si="265"/>
        <v>2.5230555627917752</v>
      </c>
      <c r="J1413" s="13">
        <f t="shared" si="259"/>
        <v>2.5228900643453258</v>
      </c>
      <c r="K1413" s="13">
        <f t="shared" si="260"/>
        <v>1.6549844644941913E-4</v>
      </c>
      <c r="L1413" s="13">
        <f t="shared" si="261"/>
        <v>0</v>
      </c>
      <c r="M1413" s="13">
        <f t="shared" si="266"/>
        <v>1.5362961259242228E-39</v>
      </c>
      <c r="N1413" s="13">
        <f t="shared" si="262"/>
        <v>9.5250359807301804E-40</v>
      </c>
      <c r="O1413" s="13">
        <f t="shared" si="263"/>
        <v>9.5250359807301804E-40</v>
      </c>
      <c r="Q1413">
        <v>20.661724134759119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72.872313214727356</v>
      </c>
      <c r="G1414" s="13">
        <f t="shared" ref="G1414:G1477" si="271">IF((F1414-$J$2)&gt;0,$I$2*(F1414-$J$2),0)</f>
        <v>5.5599202073726417</v>
      </c>
      <c r="H1414" s="13">
        <f t="shared" ref="H1414:H1477" si="272">F1414-G1414</f>
        <v>67.312393007354714</v>
      </c>
      <c r="I1414" s="16">
        <f t="shared" si="265"/>
        <v>67.312558505801164</v>
      </c>
      <c r="J1414" s="13">
        <f t="shared" ref="J1414:J1477" si="273">I1414/SQRT(1+(I1414/($K$2*(300+(25*Q1414)+0.05*(Q1414)^3)))^2)</f>
        <v>62.786058237199178</v>
      </c>
      <c r="K1414" s="13">
        <f t="shared" ref="K1414:K1477" si="274">I1414-J1414</f>
        <v>4.5265002686019855</v>
      </c>
      <c r="L1414" s="13">
        <f t="shared" ref="L1414:L1477" si="275">IF(K1414&gt;$N$2,(K1414-$N$2)/$L$2,0)</f>
        <v>0</v>
      </c>
      <c r="M1414" s="13">
        <f t="shared" si="266"/>
        <v>5.8379252785120474E-40</v>
      </c>
      <c r="N1414" s="13">
        <f t="shared" ref="N1414:N1477" si="276">$M$2*M1414</f>
        <v>3.6195136726774693E-40</v>
      </c>
      <c r="O1414" s="13">
        <f t="shared" ref="O1414:O1477" si="277">N1414+G1414</f>
        <v>5.5599202073726417</v>
      </c>
      <c r="Q1414">
        <v>17.341667258657669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6.221091820893343</v>
      </c>
      <c r="G1415" s="13">
        <f t="shared" si="271"/>
        <v>0</v>
      </c>
      <c r="H1415" s="13">
        <f t="shared" si="272"/>
        <v>6.221091820893343</v>
      </c>
      <c r="I1415" s="16">
        <f t="shared" ref="I1415:I1478" si="279">H1415+K1414-L1414</f>
        <v>10.747592089495328</v>
      </c>
      <c r="J1415" s="13">
        <f t="shared" si="273"/>
        <v>10.729266107982257</v>
      </c>
      <c r="K1415" s="13">
        <f t="shared" si="274"/>
        <v>1.8325981513070744E-2</v>
      </c>
      <c r="L1415" s="13">
        <f t="shared" si="275"/>
        <v>0</v>
      </c>
      <c r="M1415" s="13">
        <f t="shared" ref="M1415:M1478" si="280">L1415+M1414-N1414</f>
        <v>2.2184116058345781E-40</v>
      </c>
      <c r="N1415" s="13">
        <f t="shared" si="276"/>
        <v>1.3754151956174385E-40</v>
      </c>
      <c r="O1415" s="13">
        <f t="shared" si="277"/>
        <v>1.3754151956174385E-40</v>
      </c>
      <c r="Q1415">
        <v>18.105504151612909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22.57664024787983</v>
      </c>
      <c r="G1416" s="13">
        <f t="shared" si="271"/>
        <v>0</v>
      </c>
      <c r="H1416" s="13">
        <f t="shared" si="272"/>
        <v>22.57664024787983</v>
      </c>
      <c r="I1416" s="16">
        <f t="shared" si="279"/>
        <v>22.594966229392902</v>
      </c>
      <c r="J1416" s="13">
        <f t="shared" si="273"/>
        <v>22.460837979216457</v>
      </c>
      <c r="K1416" s="13">
        <f t="shared" si="274"/>
        <v>0.13412825017644536</v>
      </c>
      <c r="L1416" s="13">
        <f t="shared" si="275"/>
        <v>0</v>
      </c>
      <c r="M1416" s="13">
        <f t="shared" si="280"/>
        <v>8.4299641021713964E-41</v>
      </c>
      <c r="N1416" s="13">
        <f t="shared" si="276"/>
        <v>5.2265777433462652E-41</v>
      </c>
      <c r="O1416" s="13">
        <f t="shared" si="277"/>
        <v>5.2265777433462652E-41</v>
      </c>
      <c r="Q1416">
        <v>19.74637685144241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21.33281933587827</v>
      </c>
      <c r="G1417" s="13">
        <f t="shared" si="271"/>
        <v>0</v>
      </c>
      <c r="H1417" s="13">
        <f t="shared" si="272"/>
        <v>21.33281933587827</v>
      </c>
      <c r="I1417" s="16">
        <f t="shared" si="279"/>
        <v>21.466947586054715</v>
      </c>
      <c r="J1417" s="13">
        <f t="shared" si="273"/>
        <v>21.398301788619552</v>
      </c>
      <c r="K1417" s="13">
        <f t="shared" si="274"/>
        <v>6.8645797435163303E-2</v>
      </c>
      <c r="L1417" s="13">
        <f t="shared" si="275"/>
        <v>0</v>
      </c>
      <c r="M1417" s="13">
        <f t="shared" si="280"/>
        <v>3.2033863588251312E-41</v>
      </c>
      <c r="N1417" s="13">
        <f t="shared" si="276"/>
        <v>1.9860995424715814E-41</v>
      </c>
      <c r="O1417" s="13">
        <f t="shared" si="277"/>
        <v>1.9860995424715814E-41</v>
      </c>
      <c r="Q1417">
        <v>23.429948881102341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14.89064184176897</v>
      </c>
      <c r="G1418" s="13">
        <f t="shared" si="271"/>
        <v>0</v>
      </c>
      <c r="H1418" s="13">
        <f t="shared" si="272"/>
        <v>14.89064184176897</v>
      </c>
      <c r="I1418" s="16">
        <f t="shared" si="279"/>
        <v>14.959287639204133</v>
      </c>
      <c r="J1418" s="13">
        <f t="shared" si="273"/>
        <v>14.946760472460355</v>
      </c>
      <c r="K1418" s="13">
        <f t="shared" si="274"/>
        <v>1.2527166743778295E-2</v>
      </c>
      <c r="L1418" s="13">
        <f t="shared" si="275"/>
        <v>0</v>
      </c>
      <c r="M1418" s="13">
        <f t="shared" si="280"/>
        <v>1.2172868163535498E-41</v>
      </c>
      <c r="N1418" s="13">
        <f t="shared" si="276"/>
        <v>7.5471782613920084E-42</v>
      </c>
      <c r="O1418" s="13">
        <f t="shared" si="277"/>
        <v>7.5471782613920084E-42</v>
      </c>
      <c r="Q1418">
        <v>27.915568485422689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1.1544146815451239</v>
      </c>
      <c r="G1419" s="13">
        <f t="shared" si="271"/>
        <v>0</v>
      </c>
      <c r="H1419" s="13">
        <f t="shared" si="272"/>
        <v>1.1544146815451239</v>
      </c>
      <c r="I1419" s="16">
        <f t="shared" si="279"/>
        <v>1.1669418482889022</v>
      </c>
      <c r="J1419" s="13">
        <f t="shared" si="273"/>
        <v>1.1669334402020033</v>
      </c>
      <c r="K1419" s="13">
        <f t="shared" si="274"/>
        <v>8.4080868989477864E-6</v>
      </c>
      <c r="L1419" s="13">
        <f t="shared" si="275"/>
        <v>0</v>
      </c>
      <c r="M1419" s="13">
        <f t="shared" si="280"/>
        <v>4.6256899021434896E-42</v>
      </c>
      <c r="N1419" s="13">
        <f t="shared" si="276"/>
        <v>2.8679277393289637E-42</v>
      </c>
      <c r="O1419" s="13">
        <f t="shared" si="277"/>
        <v>2.8679277393289637E-42</v>
      </c>
      <c r="Q1419">
        <v>25.405564261736529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11.645692470458091</v>
      </c>
      <c r="G1420" s="13">
        <f t="shared" si="271"/>
        <v>0</v>
      </c>
      <c r="H1420" s="13">
        <f t="shared" si="272"/>
        <v>11.645692470458091</v>
      </c>
      <c r="I1420" s="16">
        <f t="shared" si="279"/>
        <v>11.645700878544989</v>
      </c>
      <c r="J1420" s="13">
        <f t="shared" si="273"/>
        <v>11.641182908278878</v>
      </c>
      <c r="K1420" s="13">
        <f t="shared" si="274"/>
        <v>4.5179702661108934E-3</v>
      </c>
      <c r="L1420" s="13">
        <f t="shared" si="275"/>
        <v>0</v>
      </c>
      <c r="M1420" s="13">
        <f t="shared" si="280"/>
        <v>1.7577621628145259E-42</v>
      </c>
      <c r="N1420" s="13">
        <f t="shared" si="276"/>
        <v>1.0898125409450061E-42</v>
      </c>
      <c r="O1420" s="13">
        <f t="shared" si="277"/>
        <v>1.0898125409450061E-42</v>
      </c>
      <c r="Q1420">
        <v>29.91372687096775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12.41943627360866</v>
      </c>
      <c r="G1421" s="13">
        <f t="shared" si="271"/>
        <v>0</v>
      </c>
      <c r="H1421" s="13">
        <f t="shared" si="272"/>
        <v>12.41943627360866</v>
      </c>
      <c r="I1421" s="16">
        <f t="shared" si="279"/>
        <v>12.423954243874771</v>
      </c>
      <c r="J1421" s="13">
        <f t="shared" si="273"/>
        <v>12.417228931309824</v>
      </c>
      <c r="K1421" s="13">
        <f t="shared" si="274"/>
        <v>6.725312564947572E-3</v>
      </c>
      <c r="L1421" s="13">
        <f t="shared" si="275"/>
        <v>0</v>
      </c>
      <c r="M1421" s="13">
        <f t="shared" si="280"/>
        <v>6.6794962186951981E-43</v>
      </c>
      <c r="N1421" s="13">
        <f t="shared" si="276"/>
        <v>4.1412876555910231E-43</v>
      </c>
      <c r="O1421" s="13">
        <f t="shared" si="277"/>
        <v>4.1412876555910231E-43</v>
      </c>
      <c r="Q1421">
        <v>28.396880972160179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5.8794436548442599</v>
      </c>
      <c r="G1422" s="13">
        <f t="shared" si="271"/>
        <v>0</v>
      </c>
      <c r="H1422" s="13">
        <f t="shared" si="272"/>
        <v>5.8794436548442599</v>
      </c>
      <c r="I1422" s="16">
        <f t="shared" si="279"/>
        <v>5.8861689674092075</v>
      </c>
      <c r="J1422" s="13">
        <f t="shared" si="273"/>
        <v>5.8851349408055897</v>
      </c>
      <c r="K1422" s="13">
        <f t="shared" si="274"/>
        <v>1.0340266036177326E-3</v>
      </c>
      <c r="L1422" s="13">
        <f t="shared" si="275"/>
        <v>0</v>
      </c>
      <c r="M1422" s="13">
        <f t="shared" si="280"/>
        <v>2.538208563104175E-43</v>
      </c>
      <c r="N1422" s="13">
        <f t="shared" si="276"/>
        <v>1.5736893091245885E-43</v>
      </c>
      <c r="O1422" s="13">
        <f t="shared" si="277"/>
        <v>1.5736893091245885E-43</v>
      </c>
      <c r="Q1422">
        <v>25.711190526635729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1.447318100570318</v>
      </c>
      <c r="G1423" s="13">
        <f t="shared" si="271"/>
        <v>0</v>
      </c>
      <c r="H1423" s="13">
        <f t="shared" si="272"/>
        <v>1.447318100570318</v>
      </c>
      <c r="I1423" s="16">
        <f t="shared" si="279"/>
        <v>1.4483521271739357</v>
      </c>
      <c r="J1423" s="13">
        <f t="shared" si="273"/>
        <v>1.448341158572132</v>
      </c>
      <c r="K1423" s="13">
        <f t="shared" si="274"/>
        <v>1.0968601803718059E-5</v>
      </c>
      <c r="L1423" s="13">
        <f t="shared" si="275"/>
        <v>0</v>
      </c>
      <c r="M1423" s="13">
        <f t="shared" si="280"/>
        <v>9.6451925397958644E-44</v>
      </c>
      <c r="N1423" s="13">
        <f t="shared" si="276"/>
        <v>5.9800193746734362E-44</v>
      </c>
      <c r="O1423" s="13">
        <f t="shared" si="277"/>
        <v>5.9800193746734362E-44</v>
      </c>
      <c r="Q1423">
        <v>28.188899898689701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71.068368468230872</v>
      </c>
      <c r="G1424" s="13">
        <f t="shared" si="271"/>
        <v>5.2579999238810586</v>
      </c>
      <c r="H1424" s="13">
        <f t="shared" si="272"/>
        <v>65.810368544349814</v>
      </c>
      <c r="I1424" s="16">
        <f t="shared" si="279"/>
        <v>65.810379512951613</v>
      </c>
      <c r="J1424" s="13">
        <f t="shared" si="273"/>
        <v>61.97391429462094</v>
      </c>
      <c r="K1424" s="13">
        <f t="shared" si="274"/>
        <v>3.8364652183306731</v>
      </c>
      <c r="L1424" s="13">
        <f t="shared" si="275"/>
        <v>0</v>
      </c>
      <c r="M1424" s="13">
        <f t="shared" si="280"/>
        <v>3.6651731651224282E-44</v>
      </c>
      <c r="N1424" s="13">
        <f t="shared" si="276"/>
        <v>2.2724073623759054E-44</v>
      </c>
      <c r="O1424" s="13">
        <f t="shared" si="277"/>
        <v>5.2579999238810586</v>
      </c>
      <c r="Q1424">
        <v>18.136020192293959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53.065117183560908</v>
      </c>
      <c r="G1425" s="13">
        <f t="shared" si="271"/>
        <v>2.2448551242998294</v>
      </c>
      <c r="H1425" s="13">
        <f t="shared" si="272"/>
        <v>50.820262059261076</v>
      </c>
      <c r="I1425" s="16">
        <f t="shared" si="279"/>
        <v>54.656727277591749</v>
      </c>
      <c r="J1425" s="13">
        <f t="shared" si="273"/>
        <v>52.132997998322843</v>
      </c>
      <c r="K1425" s="13">
        <f t="shared" si="274"/>
        <v>2.5237292792689061</v>
      </c>
      <c r="L1425" s="13">
        <f t="shared" si="275"/>
        <v>0</v>
      </c>
      <c r="M1425" s="13">
        <f t="shared" si="280"/>
        <v>1.3927658027465228E-44</v>
      </c>
      <c r="N1425" s="13">
        <f t="shared" si="276"/>
        <v>8.6351479770284415E-45</v>
      </c>
      <c r="O1425" s="13">
        <f t="shared" si="277"/>
        <v>2.2448551242998294</v>
      </c>
      <c r="Q1425">
        <v>17.293610775831699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71.55969493758947</v>
      </c>
      <c r="G1426" s="13">
        <f t="shared" si="271"/>
        <v>5.3402316148481832</v>
      </c>
      <c r="H1426" s="13">
        <f t="shared" si="272"/>
        <v>66.219463322741291</v>
      </c>
      <c r="I1426" s="16">
        <f t="shared" si="279"/>
        <v>68.743192602010197</v>
      </c>
      <c r="J1426" s="13">
        <f t="shared" si="273"/>
        <v>62.588303707629784</v>
      </c>
      <c r="K1426" s="13">
        <f t="shared" si="274"/>
        <v>6.154888894380413</v>
      </c>
      <c r="L1426" s="13">
        <f t="shared" si="275"/>
        <v>0</v>
      </c>
      <c r="M1426" s="13">
        <f t="shared" si="280"/>
        <v>5.2925100504367867E-45</v>
      </c>
      <c r="N1426" s="13">
        <f t="shared" si="276"/>
        <v>3.2813562312708079E-45</v>
      </c>
      <c r="O1426" s="13">
        <f t="shared" si="277"/>
        <v>5.3402316148481832</v>
      </c>
      <c r="Q1426">
        <v>15.339933010935351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68.838333207752257</v>
      </c>
      <c r="G1427" s="13">
        <f t="shared" si="271"/>
        <v>4.8847662761501294</v>
      </c>
      <c r="H1427" s="13">
        <f t="shared" si="272"/>
        <v>63.953566931602126</v>
      </c>
      <c r="I1427" s="16">
        <f t="shared" si="279"/>
        <v>70.108455825982531</v>
      </c>
      <c r="J1427" s="13">
        <f t="shared" si="273"/>
        <v>63.873759418035455</v>
      </c>
      <c r="K1427" s="13">
        <f t="shared" si="274"/>
        <v>6.2346964079470766</v>
      </c>
      <c r="L1427" s="13">
        <f t="shared" si="275"/>
        <v>0</v>
      </c>
      <c r="M1427" s="13">
        <f t="shared" si="280"/>
        <v>2.0111538191659788E-45</v>
      </c>
      <c r="N1427" s="13">
        <f t="shared" si="276"/>
        <v>1.2469153678829069E-45</v>
      </c>
      <c r="O1427" s="13">
        <f t="shared" si="277"/>
        <v>4.8847662761501294</v>
      </c>
      <c r="Q1427">
        <v>15.677200151612899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39.749850427505322</v>
      </c>
      <c r="G1428" s="13">
        <f t="shared" si="271"/>
        <v>1.6322836067581618E-2</v>
      </c>
      <c r="H1428" s="13">
        <f t="shared" si="272"/>
        <v>39.733527591437742</v>
      </c>
      <c r="I1428" s="16">
        <f t="shared" si="279"/>
        <v>45.968223999384819</v>
      </c>
      <c r="J1428" s="13">
        <f t="shared" si="273"/>
        <v>44.752176333937435</v>
      </c>
      <c r="K1428" s="13">
        <f t="shared" si="274"/>
        <v>1.216047665447384</v>
      </c>
      <c r="L1428" s="13">
        <f t="shared" si="275"/>
        <v>0</v>
      </c>
      <c r="M1428" s="13">
        <f t="shared" si="280"/>
        <v>7.6423845128307195E-46</v>
      </c>
      <c r="N1428" s="13">
        <f t="shared" si="276"/>
        <v>4.7382783979550463E-46</v>
      </c>
      <c r="O1428" s="13">
        <f t="shared" si="277"/>
        <v>1.6322836067581618E-2</v>
      </c>
      <c r="Q1428">
        <v>19.003207151018199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12.367408997583111</v>
      </c>
      <c r="G1429" s="13">
        <f t="shared" si="271"/>
        <v>0</v>
      </c>
      <c r="H1429" s="13">
        <f t="shared" si="272"/>
        <v>12.367408997583111</v>
      </c>
      <c r="I1429" s="16">
        <f t="shared" si="279"/>
        <v>13.583456663030494</v>
      </c>
      <c r="J1429" s="13">
        <f t="shared" si="273"/>
        <v>13.557653764483478</v>
      </c>
      <c r="K1429" s="13">
        <f t="shared" si="274"/>
        <v>2.5802898547016895E-2</v>
      </c>
      <c r="L1429" s="13">
        <f t="shared" si="275"/>
        <v>0</v>
      </c>
      <c r="M1429" s="13">
        <f t="shared" si="280"/>
        <v>2.9041061148756731E-46</v>
      </c>
      <c r="N1429" s="13">
        <f t="shared" si="276"/>
        <v>1.8005457912229175E-46</v>
      </c>
      <c r="O1429" s="13">
        <f t="shared" si="277"/>
        <v>1.8005457912229175E-46</v>
      </c>
      <c r="Q1429">
        <v>20.648386430632488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10.697730049917171</v>
      </c>
      <c r="G1430" s="13">
        <f t="shared" si="271"/>
        <v>0</v>
      </c>
      <c r="H1430" s="13">
        <f t="shared" si="272"/>
        <v>10.697730049917171</v>
      </c>
      <c r="I1430" s="16">
        <f t="shared" si="279"/>
        <v>10.723532948464188</v>
      </c>
      <c r="J1430" s="13">
        <f t="shared" si="273"/>
        <v>10.714492696338564</v>
      </c>
      <c r="K1430" s="13">
        <f t="shared" si="274"/>
        <v>9.0402521256240931E-3</v>
      </c>
      <c r="L1430" s="13">
        <f t="shared" si="275"/>
        <v>0</v>
      </c>
      <c r="M1430" s="13">
        <f t="shared" si="280"/>
        <v>1.1035603236527557E-46</v>
      </c>
      <c r="N1430" s="13">
        <f t="shared" si="276"/>
        <v>6.8420740066470851E-47</v>
      </c>
      <c r="O1430" s="13">
        <f t="shared" si="277"/>
        <v>6.8420740066470851E-47</v>
      </c>
      <c r="Q1430">
        <v>23.06416555211965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26.943834737876301</v>
      </c>
      <c r="G1431" s="13">
        <f t="shared" si="271"/>
        <v>0</v>
      </c>
      <c r="H1431" s="13">
        <f t="shared" si="272"/>
        <v>26.943834737876301</v>
      </c>
      <c r="I1431" s="16">
        <f t="shared" si="279"/>
        <v>26.952874990001924</v>
      </c>
      <c r="J1431" s="13">
        <f t="shared" si="273"/>
        <v>26.878343634778865</v>
      </c>
      <c r="K1431" s="13">
        <f t="shared" si="274"/>
        <v>7.4531355223058426E-2</v>
      </c>
      <c r="L1431" s="13">
        <f t="shared" si="275"/>
        <v>0</v>
      </c>
      <c r="M1431" s="13">
        <f t="shared" si="280"/>
        <v>4.1935292298804714E-47</v>
      </c>
      <c r="N1431" s="13">
        <f t="shared" si="276"/>
        <v>2.599988122525892E-47</v>
      </c>
      <c r="O1431" s="13">
        <f t="shared" si="277"/>
        <v>2.599988122525892E-47</v>
      </c>
      <c r="Q1431">
        <v>27.769082557059839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25.551601414320171</v>
      </c>
      <c r="G1432" s="13">
        <f t="shared" si="271"/>
        <v>0</v>
      </c>
      <c r="H1432" s="13">
        <f t="shared" si="272"/>
        <v>25.551601414320171</v>
      </c>
      <c r="I1432" s="16">
        <f t="shared" si="279"/>
        <v>25.626132769543229</v>
      </c>
      <c r="J1432" s="13">
        <f t="shared" si="273"/>
        <v>25.564051242433113</v>
      </c>
      <c r="K1432" s="13">
        <f t="shared" si="274"/>
        <v>6.2081527110116497E-2</v>
      </c>
      <c r="L1432" s="13">
        <f t="shared" si="275"/>
        <v>0</v>
      </c>
      <c r="M1432" s="13">
        <f t="shared" si="280"/>
        <v>1.5935411073545794E-47</v>
      </c>
      <c r="N1432" s="13">
        <f t="shared" si="276"/>
        <v>9.8799548655983921E-48</v>
      </c>
      <c r="O1432" s="13">
        <f t="shared" si="277"/>
        <v>9.8799548655983921E-48</v>
      </c>
      <c r="Q1432">
        <v>28.003130402742919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28.83094127234563</v>
      </c>
      <c r="G1433" s="13">
        <f t="shared" si="271"/>
        <v>0</v>
      </c>
      <c r="H1433" s="13">
        <f t="shared" si="272"/>
        <v>28.83094127234563</v>
      </c>
      <c r="I1433" s="16">
        <f t="shared" si="279"/>
        <v>28.893022799455746</v>
      </c>
      <c r="J1433" s="13">
        <f t="shared" si="273"/>
        <v>28.817035739596324</v>
      </c>
      <c r="K1433" s="13">
        <f t="shared" si="274"/>
        <v>7.598705985942189E-2</v>
      </c>
      <c r="L1433" s="13">
        <f t="shared" si="275"/>
        <v>0</v>
      </c>
      <c r="M1433" s="13">
        <f t="shared" si="280"/>
        <v>6.0554562079474016E-48</v>
      </c>
      <c r="N1433" s="13">
        <f t="shared" si="276"/>
        <v>3.7543828489273892E-48</v>
      </c>
      <c r="O1433" s="13">
        <f t="shared" si="277"/>
        <v>3.7543828489273892E-48</v>
      </c>
      <c r="Q1433">
        <v>29.16814387096775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1.381002997731692</v>
      </c>
      <c r="G1434" s="13">
        <f t="shared" si="271"/>
        <v>0</v>
      </c>
      <c r="H1434" s="13">
        <f t="shared" si="272"/>
        <v>1.381002997731692</v>
      </c>
      <c r="I1434" s="16">
        <f t="shared" si="279"/>
        <v>1.4569900575911139</v>
      </c>
      <c r="J1434" s="13">
        <f t="shared" si="273"/>
        <v>1.4569776318193954</v>
      </c>
      <c r="K1434" s="13">
        <f t="shared" si="274"/>
        <v>1.2425771718449496E-5</v>
      </c>
      <c r="L1434" s="13">
        <f t="shared" si="275"/>
        <v>0</v>
      </c>
      <c r="M1434" s="13">
        <f t="shared" si="280"/>
        <v>2.3010733590200123E-48</v>
      </c>
      <c r="N1434" s="13">
        <f t="shared" si="276"/>
        <v>1.4266654825924076E-48</v>
      </c>
      <c r="O1434" s="13">
        <f t="shared" si="277"/>
        <v>1.4266654825924076E-48</v>
      </c>
      <c r="Q1434">
        <v>27.404103192596811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11.1821689420591</v>
      </c>
      <c r="G1435" s="13">
        <f t="shared" si="271"/>
        <v>0</v>
      </c>
      <c r="H1435" s="13">
        <f t="shared" si="272"/>
        <v>11.1821689420591</v>
      </c>
      <c r="I1435" s="16">
        <f t="shared" si="279"/>
        <v>11.182181367830818</v>
      </c>
      <c r="J1435" s="13">
        <f t="shared" si="273"/>
        <v>11.17586693573312</v>
      </c>
      <c r="K1435" s="13">
        <f t="shared" si="274"/>
        <v>6.3144320976977752E-3</v>
      </c>
      <c r="L1435" s="13">
        <f t="shared" si="275"/>
        <v>0</v>
      </c>
      <c r="M1435" s="13">
        <f t="shared" si="280"/>
        <v>8.744078764276047E-49</v>
      </c>
      <c r="N1435" s="13">
        <f t="shared" si="276"/>
        <v>5.4213288338511489E-49</v>
      </c>
      <c r="O1435" s="13">
        <f t="shared" si="277"/>
        <v>5.4213288338511489E-49</v>
      </c>
      <c r="Q1435">
        <v>26.545296412192979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47.253997170111667</v>
      </c>
      <c r="G1436" s="13">
        <f t="shared" si="271"/>
        <v>1.2722671305313489</v>
      </c>
      <c r="H1436" s="13">
        <f t="shared" si="272"/>
        <v>45.98173003958032</v>
      </c>
      <c r="I1436" s="16">
        <f t="shared" si="279"/>
        <v>45.988044471678016</v>
      </c>
      <c r="J1436" s="13">
        <f t="shared" si="273"/>
        <v>44.673024111356675</v>
      </c>
      <c r="K1436" s="13">
        <f t="shared" si="274"/>
        <v>1.3150203603213413</v>
      </c>
      <c r="L1436" s="13">
        <f t="shared" si="275"/>
        <v>0</v>
      </c>
      <c r="M1436" s="13">
        <f t="shared" si="280"/>
        <v>3.322749930424898E-49</v>
      </c>
      <c r="N1436" s="13">
        <f t="shared" si="276"/>
        <v>2.0601049568634368E-49</v>
      </c>
      <c r="O1436" s="13">
        <f t="shared" si="277"/>
        <v>1.2722671305313489</v>
      </c>
      <c r="Q1436">
        <v>18.436082902264459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10.738093845661981</v>
      </c>
      <c r="G1437" s="13">
        <f t="shared" si="271"/>
        <v>0</v>
      </c>
      <c r="H1437" s="13">
        <f t="shared" si="272"/>
        <v>10.738093845661981</v>
      </c>
      <c r="I1437" s="16">
        <f t="shared" si="279"/>
        <v>12.053114205983322</v>
      </c>
      <c r="J1437" s="13">
        <f t="shared" si="273"/>
        <v>12.0280910897719</v>
      </c>
      <c r="K1437" s="13">
        <f t="shared" si="274"/>
        <v>2.5023116211421836E-2</v>
      </c>
      <c r="L1437" s="13">
        <f t="shared" si="275"/>
        <v>0</v>
      </c>
      <c r="M1437" s="13">
        <f t="shared" si="280"/>
        <v>1.2626449735614612E-49</v>
      </c>
      <c r="N1437" s="13">
        <f t="shared" si="276"/>
        <v>7.8283988360810591E-50</v>
      </c>
      <c r="O1437" s="13">
        <f t="shared" si="277"/>
        <v>7.8283988360810591E-50</v>
      </c>
      <c r="Q1437">
        <v>18.331008359868601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3.584044396516942</v>
      </c>
      <c r="G1438" s="13">
        <f t="shared" si="271"/>
        <v>0</v>
      </c>
      <c r="H1438" s="13">
        <f t="shared" si="272"/>
        <v>3.584044396516942</v>
      </c>
      <c r="I1438" s="16">
        <f t="shared" si="279"/>
        <v>3.6090675127283638</v>
      </c>
      <c r="J1438" s="13">
        <f t="shared" si="273"/>
        <v>3.6083376851315632</v>
      </c>
      <c r="K1438" s="13">
        <f t="shared" si="274"/>
        <v>7.2982759680062514E-4</v>
      </c>
      <c r="L1438" s="13">
        <f t="shared" si="275"/>
        <v>0</v>
      </c>
      <c r="M1438" s="13">
        <f t="shared" si="280"/>
        <v>4.7980508995335529E-50</v>
      </c>
      <c r="N1438" s="13">
        <f t="shared" si="276"/>
        <v>2.974791557710803E-50</v>
      </c>
      <c r="O1438" s="13">
        <f t="shared" si="277"/>
        <v>2.974791557710803E-50</v>
      </c>
      <c r="Q1438">
        <v>17.76456215161291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19.308705338012771</v>
      </c>
      <c r="G1439" s="13">
        <f t="shared" si="271"/>
        <v>0</v>
      </c>
      <c r="H1439" s="13">
        <f t="shared" si="272"/>
        <v>19.308705338012771</v>
      </c>
      <c r="I1439" s="16">
        <f t="shared" si="279"/>
        <v>19.309435165609571</v>
      </c>
      <c r="J1439" s="13">
        <f t="shared" si="273"/>
        <v>19.205112186928837</v>
      </c>
      <c r="K1439" s="13">
        <f t="shared" si="274"/>
        <v>0.10432297868073448</v>
      </c>
      <c r="L1439" s="13">
        <f t="shared" si="275"/>
        <v>0</v>
      </c>
      <c r="M1439" s="13">
        <f t="shared" si="280"/>
        <v>1.82325934182275E-50</v>
      </c>
      <c r="N1439" s="13">
        <f t="shared" si="276"/>
        <v>1.1304207919301049E-50</v>
      </c>
      <c r="O1439" s="13">
        <f t="shared" si="277"/>
        <v>1.1304207919301049E-50</v>
      </c>
      <c r="Q1439">
        <v>18.19742202797212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12.98291173960691</v>
      </c>
      <c r="G1440" s="13">
        <f t="shared" si="271"/>
        <v>0</v>
      </c>
      <c r="H1440" s="13">
        <f t="shared" si="272"/>
        <v>12.98291173960691</v>
      </c>
      <c r="I1440" s="16">
        <f t="shared" si="279"/>
        <v>13.087234718287645</v>
      </c>
      <c r="J1440" s="13">
        <f t="shared" si="273"/>
        <v>13.057176759217862</v>
      </c>
      <c r="K1440" s="13">
        <f t="shared" si="274"/>
        <v>3.0057959069782925E-2</v>
      </c>
      <c r="L1440" s="13">
        <f t="shared" si="275"/>
        <v>0</v>
      </c>
      <c r="M1440" s="13">
        <f t="shared" si="280"/>
        <v>6.9283854989264509E-51</v>
      </c>
      <c r="N1440" s="13">
        <f t="shared" si="276"/>
        <v>4.2955990093343993E-51</v>
      </c>
      <c r="O1440" s="13">
        <f t="shared" si="277"/>
        <v>4.2955990093343993E-51</v>
      </c>
      <c r="Q1440">
        <v>18.7782436558903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6.1214658672748259</v>
      </c>
      <c r="G1441" s="13">
        <f t="shared" si="271"/>
        <v>0</v>
      </c>
      <c r="H1441" s="13">
        <f t="shared" si="272"/>
        <v>6.1214658672748259</v>
      </c>
      <c r="I1441" s="16">
        <f t="shared" si="279"/>
        <v>6.1515238263446088</v>
      </c>
      <c r="J1441" s="13">
        <f t="shared" si="273"/>
        <v>6.1492582977708201</v>
      </c>
      <c r="K1441" s="13">
        <f t="shared" si="274"/>
        <v>2.2655285737886999E-3</v>
      </c>
      <c r="L1441" s="13">
        <f t="shared" si="275"/>
        <v>0</v>
      </c>
      <c r="M1441" s="13">
        <f t="shared" si="280"/>
        <v>2.6327864895920516E-51</v>
      </c>
      <c r="N1441" s="13">
        <f t="shared" si="276"/>
        <v>1.632327623547072E-51</v>
      </c>
      <c r="O1441" s="13">
        <f t="shared" si="277"/>
        <v>1.632327623547072E-51</v>
      </c>
      <c r="Q1441">
        <v>21.061775914056181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5.9158370483794718</v>
      </c>
      <c r="G1442" s="13">
        <f t="shared" si="271"/>
        <v>0</v>
      </c>
      <c r="H1442" s="13">
        <f t="shared" si="272"/>
        <v>5.9158370483794718</v>
      </c>
      <c r="I1442" s="16">
        <f t="shared" si="279"/>
        <v>5.9181025769532605</v>
      </c>
      <c r="J1442" s="13">
        <f t="shared" si="273"/>
        <v>5.916789918599461</v>
      </c>
      <c r="K1442" s="13">
        <f t="shared" si="274"/>
        <v>1.3126583537994563E-3</v>
      </c>
      <c r="L1442" s="13">
        <f t="shared" si="275"/>
        <v>0</v>
      </c>
      <c r="M1442" s="13">
        <f t="shared" si="280"/>
        <v>1.0004588660449796E-51</v>
      </c>
      <c r="N1442" s="13">
        <f t="shared" si="276"/>
        <v>6.2028449694788732E-52</v>
      </c>
      <c r="O1442" s="13">
        <f t="shared" si="277"/>
        <v>6.2028449694788732E-52</v>
      </c>
      <c r="Q1442">
        <v>24.11392248518009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12.70922089594818</v>
      </c>
      <c r="G1443" s="13">
        <f t="shared" si="271"/>
        <v>0</v>
      </c>
      <c r="H1443" s="13">
        <f t="shared" si="272"/>
        <v>12.70922089594818</v>
      </c>
      <c r="I1443" s="16">
        <f t="shared" si="279"/>
        <v>12.710533554301978</v>
      </c>
      <c r="J1443" s="13">
        <f t="shared" si="273"/>
        <v>12.702506523305289</v>
      </c>
      <c r="K1443" s="13">
        <f t="shared" si="274"/>
        <v>8.0270309966898878E-3</v>
      </c>
      <c r="L1443" s="13">
        <f t="shared" si="275"/>
        <v>0</v>
      </c>
      <c r="M1443" s="13">
        <f t="shared" si="280"/>
        <v>3.8017436909709227E-52</v>
      </c>
      <c r="N1443" s="13">
        <f t="shared" si="276"/>
        <v>2.3570810884019721E-52</v>
      </c>
      <c r="O1443" s="13">
        <f t="shared" si="277"/>
        <v>2.3570810884019721E-52</v>
      </c>
      <c r="Q1443">
        <v>27.597726183724181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19.509462247534479</v>
      </c>
      <c r="G1444" s="13">
        <f t="shared" si="271"/>
        <v>0</v>
      </c>
      <c r="H1444" s="13">
        <f t="shared" si="272"/>
        <v>19.509462247534479</v>
      </c>
      <c r="I1444" s="16">
        <f t="shared" si="279"/>
        <v>19.517489278531169</v>
      </c>
      <c r="J1444" s="13">
        <f t="shared" si="273"/>
        <v>19.50214839755326</v>
      </c>
      <c r="K1444" s="13">
        <f t="shared" si="274"/>
        <v>1.5340880977909421E-2</v>
      </c>
      <c r="L1444" s="13">
        <f t="shared" si="275"/>
        <v>0</v>
      </c>
      <c r="M1444" s="13">
        <f t="shared" si="280"/>
        <v>1.4446626025689506E-52</v>
      </c>
      <c r="N1444" s="13">
        <f t="shared" si="276"/>
        <v>8.9569081359274943E-53</v>
      </c>
      <c r="O1444" s="13">
        <f t="shared" si="277"/>
        <v>8.9569081359274943E-53</v>
      </c>
      <c r="Q1444">
        <v>32.389918870967747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12.09561646833003</v>
      </c>
      <c r="G1445" s="13">
        <f t="shared" si="271"/>
        <v>0</v>
      </c>
      <c r="H1445" s="13">
        <f t="shared" si="272"/>
        <v>12.09561646833003</v>
      </c>
      <c r="I1445" s="16">
        <f t="shared" si="279"/>
        <v>12.11095734930794</v>
      </c>
      <c r="J1445" s="13">
        <f t="shared" si="273"/>
        <v>12.106418181414503</v>
      </c>
      <c r="K1445" s="13">
        <f t="shared" si="274"/>
        <v>4.5391678934372237E-3</v>
      </c>
      <c r="L1445" s="13">
        <f t="shared" si="275"/>
        <v>0</v>
      </c>
      <c r="M1445" s="13">
        <f t="shared" si="280"/>
        <v>5.489717889762012E-53</v>
      </c>
      <c r="N1445" s="13">
        <f t="shared" si="276"/>
        <v>3.4036250916524473E-53</v>
      </c>
      <c r="O1445" s="13">
        <f t="shared" si="277"/>
        <v>3.4036250916524473E-53</v>
      </c>
      <c r="Q1445">
        <v>30.763202349552241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12.38241483849823</v>
      </c>
      <c r="G1446" s="13">
        <f t="shared" si="271"/>
        <v>0</v>
      </c>
      <c r="H1446" s="13">
        <f t="shared" si="272"/>
        <v>12.38241483849823</v>
      </c>
      <c r="I1446" s="16">
        <f t="shared" si="279"/>
        <v>12.386954006391667</v>
      </c>
      <c r="J1446" s="13">
        <f t="shared" si="273"/>
        <v>12.379621029017759</v>
      </c>
      <c r="K1446" s="13">
        <f t="shared" si="274"/>
        <v>7.3329773739079229E-3</v>
      </c>
      <c r="L1446" s="13">
        <f t="shared" si="275"/>
        <v>0</v>
      </c>
      <c r="M1446" s="13">
        <f t="shared" si="280"/>
        <v>2.0860927981095647E-53</v>
      </c>
      <c r="N1446" s="13">
        <f t="shared" si="276"/>
        <v>1.29337753482793E-53</v>
      </c>
      <c r="O1446" s="13">
        <f t="shared" si="277"/>
        <v>1.29337753482793E-53</v>
      </c>
      <c r="Q1446">
        <v>27.69399517866546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2.8150103281987899</v>
      </c>
      <c r="G1447" s="13">
        <f t="shared" si="271"/>
        <v>0</v>
      </c>
      <c r="H1447" s="13">
        <f t="shared" si="272"/>
        <v>2.8150103281987899</v>
      </c>
      <c r="I1447" s="16">
        <f t="shared" si="279"/>
        <v>2.8223433055726979</v>
      </c>
      <c r="J1447" s="13">
        <f t="shared" si="273"/>
        <v>2.8222609706442157</v>
      </c>
      <c r="K1447" s="13">
        <f t="shared" si="274"/>
        <v>8.2334928482197256E-5</v>
      </c>
      <c r="L1447" s="13">
        <f t="shared" si="275"/>
        <v>0</v>
      </c>
      <c r="M1447" s="13">
        <f t="shared" si="280"/>
        <v>7.9271526328163472E-54</v>
      </c>
      <c r="N1447" s="13">
        <f t="shared" si="276"/>
        <v>4.9148346323461354E-54</v>
      </c>
      <c r="O1447" s="13">
        <f t="shared" si="277"/>
        <v>4.9148346323461354E-54</v>
      </c>
      <c r="Q1447">
        <v>28.08309537862527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6.3834874583179291</v>
      </c>
      <c r="G1448" s="13">
        <f t="shared" si="271"/>
        <v>0</v>
      </c>
      <c r="H1448" s="13">
        <f t="shared" si="272"/>
        <v>6.3834874583179291</v>
      </c>
      <c r="I1448" s="16">
        <f t="shared" si="279"/>
        <v>6.3835697932464113</v>
      </c>
      <c r="J1448" s="13">
        <f t="shared" si="273"/>
        <v>6.380935963584446</v>
      </c>
      <c r="K1448" s="13">
        <f t="shared" si="274"/>
        <v>2.6338296619652368E-3</v>
      </c>
      <c r="L1448" s="13">
        <f t="shared" si="275"/>
        <v>0</v>
      </c>
      <c r="M1448" s="13">
        <f t="shared" si="280"/>
        <v>3.0123180004702118E-54</v>
      </c>
      <c r="N1448" s="13">
        <f t="shared" si="276"/>
        <v>1.8676371602915312E-54</v>
      </c>
      <c r="O1448" s="13">
        <f t="shared" si="277"/>
        <v>1.8676371602915312E-54</v>
      </c>
      <c r="Q1448">
        <v>20.781911977895081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151.4421673996624</v>
      </c>
      <c r="G1449" s="13">
        <f t="shared" si="271"/>
        <v>18.709897608553621</v>
      </c>
      <c r="H1449" s="13">
        <f t="shared" si="272"/>
        <v>132.73226979110876</v>
      </c>
      <c r="I1449" s="16">
        <f t="shared" si="279"/>
        <v>132.73490362077072</v>
      </c>
      <c r="J1449" s="13">
        <f t="shared" si="273"/>
        <v>107.97460040050586</v>
      </c>
      <c r="K1449" s="13">
        <f t="shared" si="274"/>
        <v>24.760303220264859</v>
      </c>
      <c r="L1449" s="13">
        <f t="shared" si="275"/>
        <v>4.6712080209382396</v>
      </c>
      <c r="M1449" s="13">
        <f t="shared" si="280"/>
        <v>4.6712080209382396</v>
      </c>
      <c r="N1449" s="13">
        <f t="shared" si="276"/>
        <v>2.8961489729817087</v>
      </c>
      <c r="O1449" s="13">
        <f t="shared" si="277"/>
        <v>21.606046581535331</v>
      </c>
      <c r="Q1449">
        <v>18.246212981972359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47.70155348237752</v>
      </c>
      <c r="G1450" s="13">
        <f t="shared" si="271"/>
        <v>1.3471731546433334</v>
      </c>
      <c r="H1450" s="13">
        <f t="shared" si="272"/>
        <v>46.354380327734184</v>
      </c>
      <c r="I1450" s="16">
        <f t="shared" si="279"/>
        <v>66.443475527060812</v>
      </c>
      <c r="J1450" s="13">
        <f t="shared" si="273"/>
        <v>62.423270962072557</v>
      </c>
      <c r="K1450" s="13">
        <f t="shared" si="274"/>
        <v>4.020204564988255</v>
      </c>
      <c r="L1450" s="13">
        <f t="shared" si="275"/>
        <v>0</v>
      </c>
      <c r="M1450" s="13">
        <f t="shared" si="280"/>
        <v>1.7750590479565309</v>
      </c>
      <c r="N1450" s="13">
        <f t="shared" si="276"/>
        <v>1.1005366097330491</v>
      </c>
      <c r="O1450" s="13">
        <f t="shared" si="277"/>
        <v>2.4477097643763823</v>
      </c>
      <c r="Q1450">
        <v>17.983063381878171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73.938789598651312</v>
      </c>
      <c r="G1451" s="13">
        <f t="shared" si="271"/>
        <v>5.7384128429130321</v>
      </c>
      <c r="H1451" s="13">
        <f t="shared" si="272"/>
        <v>68.200376755738276</v>
      </c>
      <c r="I1451" s="16">
        <f t="shared" si="279"/>
        <v>72.220581320726524</v>
      </c>
      <c r="J1451" s="13">
        <f t="shared" si="273"/>
        <v>66.812724939713064</v>
      </c>
      <c r="K1451" s="13">
        <f t="shared" si="274"/>
        <v>5.4078563810134597</v>
      </c>
      <c r="L1451" s="13">
        <f t="shared" si="275"/>
        <v>0</v>
      </c>
      <c r="M1451" s="13">
        <f t="shared" si="280"/>
        <v>0.67452243822348179</v>
      </c>
      <c r="N1451" s="13">
        <f t="shared" si="276"/>
        <v>0.41820391169855869</v>
      </c>
      <c r="O1451" s="13">
        <f t="shared" si="277"/>
        <v>6.1566167546115906</v>
      </c>
      <c r="Q1451">
        <v>17.488788151612901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71.108953705819189</v>
      </c>
      <c r="G1452" s="13">
        <f t="shared" si="271"/>
        <v>5.2647925412614063</v>
      </c>
      <c r="H1452" s="13">
        <f t="shared" si="272"/>
        <v>65.844161164557789</v>
      </c>
      <c r="I1452" s="16">
        <f t="shared" si="279"/>
        <v>71.252017545571249</v>
      </c>
      <c r="J1452" s="13">
        <f t="shared" si="273"/>
        <v>66.090224871211589</v>
      </c>
      <c r="K1452" s="13">
        <f t="shared" si="274"/>
        <v>5.1617926743596598</v>
      </c>
      <c r="L1452" s="13">
        <f t="shared" si="275"/>
        <v>0</v>
      </c>
      <c r="M1452" s="13">
        <f t="shared" si="280"/>
        <v>0.2563185265249231</v>
      </c>
      <c r="N1452" s="13">
        <f t="shared" si="276"/>
        <v>0.15891748644545231</v>
      </c>
      <c r="O1452" s="13">
        <f t="shared" si="277"/>
        <v>5.4237100277068588</v>
      </c>
      <c r="Q1452">
        <v>17.560057362495751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7.9384976155740672</v>
      </c>
      <c r="G1453" s="13">
        <f t="shared" si="271"/>
        <v>0</v>
      </c>
      <c r="H1453" s="13">
        <f t="shared" si="272"/>
        <v>7.9384976155740672</v>
      </c>
      <c r="I1453" s="16">
        <f t="shared" si="279"/>
        <v>13.100290289933728</v>
      </c>
      <c r="J1453" s="13">
        <f t="shared" si="273"/>
        <v>13.071771602090678</v>
      </c>
      <c r="K1453" s="13">
        <f t="shared" si="274"/>
        <v>2.8518687843050117E-2</v>
      </c>
      <c r="L1453" s="13">
        <f t="shared" si="275"/>
        <v>0</v>
      </c>
      <c r="M1453" s="13">
        <f t="shared" si="280"/>
        <v>9.7401040079470785E-2</v>
      </c>
      <c r="N1453" s="13">
        <f t="shared" si="276"/>
        <v>6.0388644849271887E-2</v>
      </c>
      <c r="O1453" s="13">
        <f t="shared" si="277"/>
        <v>6.0388644849271887E-2</v>
      </c>
      <c r="Q1453">
        <v>19.171902953068951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1.104602930598247</v>
      </c>
      <c r="G1454" s="13">
        <f t="shared" si="271"/>
        <v>0</v>
      </c>
      <c r="H1454" s="13">
        <f t="shared" si="272"/>
        <v>1.104602930598247</v>
      </c>
      <c r="I1454" s="16">
        <f t="shared" si="279"/>
        <v>1.1331216184412971</v>
      </c>
      <c r="J1454" s="13">
        <f t="shared" si="273"/>
        <v>1.1331153244637096</v>
      </c>
      <c r="K1454" s="13">
        <f t="shared" si="274"/>
        <v>6.2939775875570092E-6</v>
      </c>
      <c r="L1454" s="13">
        <f t="shared" si="275"/>
        <v>0</v>
      </c>
      <c r="M1454" s="13">
        <f t="shared" si="280"/>
        <v>3.7012395230198898E-2</v>
      </c>
      <c r="N1454" s="13">
        <f t="shared" si="276"/>
        <v>2.2947685042723317E-2</v>
      </c>
      <c r="O1454" s="13">
        <f t="shared" si="277"/>
        <v>2.2947685042723317E-2</v>
      </c>
      <c r="Q1454">
        <v>26.863906454981919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4.4096842153695546</v>
      </c>
      <c r="G1455" s="13">
        <f t="shared" si="271"/>
        <v>0</v>
      </c>
      <c r="H1455" s="13">
        <f t="shared" si="272"/>
        <v>4.4096842153695546</v>
      </c>
      <c r="I1455" s="16">
        <f t="shared" si="279"/>
        <v>4.4096905093471417</v>
      </c>
      <c r="J1455" s="13">
        <f t="shared" si="273"/>
        <v>4.4093445514502356</v>
      </c>
      <c r="K1455" s="13">
        <f t="shared" si="274"/>
        <v>3.4595789690605727E-4</v>
      </c>
      <c r="L1455" s="13">
        <f t="shared" si="275"/>
        <v>0</v>
      </c>
      <c r="M1455" s="13">
        <f t="shared" si="280"/>
        <v>1.4064710187475581E-2</v>
      </c>
      <c r="N1455" s="13">
        <f t="shared" si="276"/>
        <v>8.7201203162348608E-3</v>
      </c>
      <c r="O1455" s="13">
        <f t="shared" si="277"/>
        <v>8.7201203162348608E-3</v>
      </c>
      <c r="Q1455">
        <v>27.372253851038948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6.4124096973219906</v>
      </c>
      <c r="G1456" s="13">
        <f t="shared" si="271"/>
        <v>0</v>
      </c>
      <c r="H1456" s="13">
        <f t="shared" si="272"/>
        <v>6.4124096973219906</v>
      </c>
      <c r="I1456" s="16">
        <f t="shared" si="279"/>
        <v>6.4127556552188967</v>
      </c>
      <c r="J1456" s="13">
        <f t="shared" si="273"/>
        <v>6.4121169208805178</v>
      </c>
      <c r="K1456" s="13">
        <f t="shared" si="274"/>
        <v>6.3873433837891014E-4</v>
      </c>
      <c r="L1456" s="13">
        <f t="shared" si="275"/>
        <v>0</v>
      </c>
      <c r="M1456" s="13">
        <f t="shared" si="280"/>
        <v>5.3445898712407205E-3</v>
      </c>
      <c r="N1456" s="13">
        <f t="shared" si="276"/>
        <v>3.3136457201692468E-3</v>
      </c>
      <c r="O1456" s="13">
        <f t="shared" si="277"/>
        <v>3.3136457201692468E-3</v>
      </c>
      <c r="Q1456">
        <v>31.172102870967748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3.8709676999999998E-2</v>
      </c>
      <c r="G1457" s="13">
        <f t="shared" si="271"/>
        <v>0</v>
      </c>
      <c r="H1457" s="13">
        <f t="shared" si="272"/>
        <v>3.8709676999999998E-2</v>
      </c>
      <c r="I1457" s="16">
        <f t="shared" si="279"/>
        <v>3.9348411338378908E-2</v>
      </c>
      <c r="J1457" s="13">
        <f t="shared" si="273"/>
        <v>3.9348411171516072E-2</v>
      </c>
      <c r="K1457" s="13">
        <f t="shared" si="274"/>
        <v>1.6686283604849805E-10</v>
      </c>
      <c r="L1457" s="13">
        <f t="shared" si="275"/>
        <v>0</v>
      </c>
      <c r="M1457" s="13">
        <f t="shared" si="280"/>
        <v>2.0309441510714737E-3</v>
      </c>
      <c r="N1457" s="13">
        <f t="shared" si="276"/>
        <v>1.2591853736643136E-3</v>
      </c>
      <c r="O1457" s="13">
        <f t="shared" si="277"/>
        <v>1.2591853736643136E-3</v>
      </c>
      <c r="Q1457">
        <v>30.244212165914991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0.1129881165159998</v>
      </c>
      <c r="G1458" s="13">
        <f t="shared" si="271"/>
        <v>0</v>
      </c>
      <c r="H1458" s="13">
        <f t="shared" si="272"/>
        <v>0.1129881165159998</v>
      </c>
      <c r="I1458" s="16">
        <f t="shared" si="279"/>
        <v>0.11298811668286263</v>
      </c>
      <c r="J1458" s="13">
        <f t="shared" si="273"/>
        <v>0.11298811126954793</v>
      </c>
      <c r="K1458" s="13">
        <f t="shared" si="274"/>
        <v>5.4133146992763059E-9</v>
      </c>
      <c r="L1458" s="13">
        <f t="shared" si="275"/>
        <v>0</v>
      </c>
      <c r="M1458" s="13">
        <f t="shared" si="280"/>
        <v>7.7175877740716012E-4</v>
      </c>
      <c r="N1458" s="13">
        <f t="shared" si="276"/>
        <v>4.7849044199243927E-4</v>
      </c>
      <c r="O1458" s="13">
        <f t="shared" si="277"/>
        <v>4.7849044199243927E-4</v>
      </c>
      <c r="Q1458">
        <v>27.903739091876929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5.9552664552096681</v>
      </c>
      <c r="G1459" s="13">
        <f t="shared" si="271"/>
        <v>0</v>
      </c>
      <c r="H1459" s="13">
        <f t="shared" si="272"/>
        <v>5.9552664552096681</v>
      </c>
      <c r="I1459" s="16">
        <f t="shared" si="279"/>
        <v>5.9552664606229833</v>
      </c>
      <c r="J1459" s="13">
        <f t="shared" si="273"/>
        <v>5.9542402037149236</v>
      </c>
      <c r="K1459" s="13">
        <f t="shared" si="274"/>
        <v>1.0262569080596862E-3</v>
      </c>
      <c r="L1459" s="13">
        <f t="shared" si="275"/>
        <v>0</v>
      </c>
      <c r="M1459" s="13">
        <f t="shared" si="280"/>
        <v>2.9326833541472086E-4</v>
      </c>
      <c r="N1459" s="13">
        <f t="shared" si="276"/>
        <v>1.8182636795712693E-4</v>
      </c>
      <c r="O1459" s="13">
        <f t="shared" si="277"/>
        <v>1.8182636795712693E-4</v>
      </c>
      <c r="Q1459">
        <v>26.018767073998639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69.369732980491278</v>
      </c>
      <c r="G1460" s="13">
        <f t="shared" si="271"/>
        <v>4.9737049037573922</v>
      </c>
      <c r="H1460" s="13">
        <f t="shared" si="272"/>
        <v>64.396028076733884</v>
      </c>
      <c r="I1460" s="16">
        <f t="shared" si="279"/>
        <v>64.397054333641947</v>
      </c>
      <c r="J1460" s="13">
        <f t="shared" si="273"/>
        <v>61.421059332910588</v>
      </c>
      <c r="K1460" s="13">
        <f t="shared" si="274"/>
        <v>2.9759950007313591</v>
      </c>
      <c r="L1460" s="13">
        <f t="shared" si="275"/>
        <v>0</v>
      </c>
      <c r="M1460" s="13">
        <f t="shared" si="280"/>
        <v>1.1144196745759393E-4</v>
      </c>
      <c r="N1460" s="13">
        <f t="shared" si="276"/>
        <v>6.909401982370824E-5</v>
      </c>
      <c r="O1460" s="13">
        <f t="shared" si="277"/>
        <v>4.973773997777216</v>
      </c>
      <c r="Q1460">
        <v>19.606384548990341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8.6033163676641831</v>
      </c>
      <c r="G1461" s="13">
        <f t="shared" si="271"/>
        <v>0</v>
      </c>
      <c r="H1461" s="13">
        <f t="shared" si="272"/>
        <v>8.6033163676641831</v>
      </c>
      <c r="I1461" s="16">
        <f t="shared" si="279"/>
        <v>11.579311368395542</v>
      </c>
      <c r="J1461" s="13">
        <f t="shared" si="273"/>
        <v>11.558439204567781</v>
      </c>
      <c r="K1461" s="13">
        <f t="shared" si="274"/>
        <v>2.0872163827760915E-2</v>
      </c>
      <c r="L1461" s="13">
        <f t="shared" si="275"/>
        <v>0</v>
      </c>
      <c r="M1461" s="13">
        <f t="shared" si="280"/>
        <v>4.2347947633885688E-5</v>
      </c>
      <c r="N1461" s="13">
        <f t="shared" si="276"/>
        <v>2.6255727533009127E-5</v>
      </c>
      <c r="O1461" s="13">
        <f t="shared" si="277"/>
        <v>2.6255727533009127E-5</v>
      </c>
      <c r="Q1461">
        <v>18.765543575396311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29.419791312344859</v>
      </c>
      <c r="G1462" s="13">
        <f t="shared" si="271"/>
        <v>0</v>
      </c>
      <c r="H1462" s="13">
        <f t="shared" si="272"/>
        <v>29.419791312344859</v>
      </c>
      <c r="I1462" s="16">
        <f t="shared" si="279"/>
        <v>29.44066347617262</v>
      </c>
      <c r="J1462" s="13">
        <f t="shared" si="273"/>
        <v>29.069869846382421</v>
      </c>
      <c r="K1462" s="13">
        <f t="shared" si="274"/>
        <v>0.37079362979019947</v>
      </c>
      <c r="L1462" s="13">
        <f t="shared" si="275"/>
        <v>0</v>
      </c>
      <c r="M1462" s="13">
        <f t="shared" si="280"/>
        <v>1.6092220100876562E-5</v>
      </c>
      <c r="N1462" s="13">
        <f t="shared" si="276"/>
        <v>9.9771764625434685E-6</v>
      </c>
      <c r="O1462" s="13">
        <f t="shared" si="277"/>
        <v>9.9771764625434685E-6</v>
      </c>
      <c r="Q1462">
        <v>18.100465184253299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62.601256393797279</v>
      </c>
      <c r="G1463" s="13">
        <f t="shared" si="271"/>
        <v>3.8408872973259096</v>
      </c>
      <c r="H1463" s="13">
        <f t="shared" si="272"/>
        <v>58.760369096471372</v>
      </c>
      <c r="I1463" s="16">
        <f t="shared" si="279"/>
        <v>59.131162726261572</v>
      </c>
      <c r="J1463" s="13">
        <f t="shared" si="273"/>
        <v>55.780683084507849</v>
      </c>
      <c r="K1463" s="13">
        <f t="shared" si="274"/>
        <v>3.3504796417537221</v>
      </c>
      <c r="L1463" s="13">
        <f t="shared" si="275"/>
        <v>0</v>
      </c>
      <c r="M1463" s="13">
        <f t="shared" si="280"/>
        <v>6.1150436383330932E-6</v>
      </c>
      <c r="N1463" s="13">
        <f t="shared" si="276"/>
        <v>3.7913270557665178E-6</v>
      </c>
      <c r="O1463" s="13">
        <f t="shared" si="277"/>
        <v>3.8408910886529655</v>
      </c>
      <c r="Q1463">
        <v>16.839017151612911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2.7749167998912041</v>
      </c>
      <c r="G1464" s="13">
        <f t="shared" si="271"/>
        <v>0</v>
      </c>
      <c r="H1464" s="13">
        <f t="shared" si="272"/>
        <v>2.7749167998912041</v>
      </c>
      <c r="I1464" s="16">
        <f t="shared" si="279"/>
        <v>6.1253964416449262</v>
      </c>
      <c r="J1464" s="13">
        <f t="shared" si="273"/>
        <v>6.1234072713265748</v>
      </c>
      <c r="K1464" s="13">
        <f t="shared" si="274"/>
        <v>1.9891703183514409E-3</v>
      </c>
      <c r="L1464" s="13">
        <f t="shared" si="275"/>
        <v>0</v>
      </c>
      <c r="M1464" s="13">
        <f t="shared" si="280"/>
        <v>2.3237165825665754E-6</v>
      </c>
      <c r="N1464" s="13">
        <f t="shared" si="276"/>
        <v>1.4407042811912768E-6</v>
      </c>
      <c r="O1464" s="13">
        <f t="shared" si="277"/>
        <v>1.4407042811912768E-6</v>
      </c>
      <c r="Q1464">
        <v>21.891990399953581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34.819460693226759</v>
      </c>
      <c r="G1465" s="13">
        <f t="shared" si="271"/>
        <v>0</v>
      </c>
      <c r="H1465" s="13">
        <f t="shared" si="272"/>
        <v>34.819460693226759</v>
      </c>
      <c r="I1465" s="16">
        <f t="shared" si="279"/>
        <v>34.821449863545112</v>
      </c>
      <c r="J1465" s="13">
        <f t="shared" si="273"/>
        <v>34.348465513316633</v>
      </c>
      <c r="K1465" s="13">
        <f t="shared" si="274"/>
        <v>0.4729843502284794</v>
      </c>
      <c r="L1465" s="13">
        <f t="shared" si="275"/>
        <v>0</v>
      </c>
      <c r="M1465" s="13">
        <f t="shared" si="280"/>
        <v>8.8301230137529859E-7</v>
      </c>
      <c r="N1465" s="13">
        <f t="shared" si="276"/>
        <v>5.4746762685268513E-7</v>
      </c>
      <c r="O1465" s="13">
        <f t="shared" si="277"/>
        <v>5.4746762685268513E-7</v>
      </c>
      <c r="Q1465">
        <v>19.927438961773991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3.713229415311408</v>
      </c>
      <c r="G1466" s="13">
        <f t="shared" si="271"/>
        <v>0</v>
      </c>
      <c r="H1466" s="13">
        <f t="shared" si="272"/>
        <v>3.713229415311408</v>
      </c>
      <c r="I1466" s="16">
        <f t="shared" si="279"/>
        <v>4.1862137655398879</v>
      </c>
      <c r="J1466" s="13">
        <f t="shared" si="273"/>
        <v>4.18586986120566</v>
      </c>
      <c r="K1466" s="13">
        <f t="shared" si="274"/>
        <v>3.439043342279291E-4</v>
      </c>
      <c r="L1466" s="13">
        <f t="shared" si="275"/>
        <v>0</v>
      </c>
      <c r="M1466" s="13">
        <f t="shared" si="280"/>
        <v>3.3554467452261347E-7</v>
      </c>
      <c r="N1466" s="13">
        <f t="shared" si="276"/>
        <v>2.0803769820402034E-7</v>
      </c>
      <c r="O1466" s="13">
        <f t="shared" si="277"/>
        <v>2.0803769820402034E-7</v>
      </c>
      <c r="Q1466">
        <v>26.279542104387829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29.915781507376231</v>
      </c>
      <c r="G1467" s="13">
        <f t="shared" si="271"/>
        <v>0</v>
      </c>
      <c r="H1467" s="13">
        <f t="shared" si="272"/>
        <v>29.915781507376231</v>
      </c>
      <c r="I1467" s="16">
        <f t="shared" si="279"/>
        <v>29.91612541171046</v>
      </c>
      <c r="J1467" s="13">
        <f t="shared" si="273"/>
        <v>29.817053824899602</v>
      </c>
      <c r="K1467" s="13">
        <f t="shared" si="274"/>
        <v>9.9071586810858037E-2</v>
      </c>
      <c r="L1467" s="13">
        <f t="shared" si="275"/>
        <v>0</v>
      </c>
      <c r="M1467" s="13">
        <f t="shared" si="280"/>
        <v>1.2750697631859312E-7</v>
      </c>
      <c r="N1467" s="13">
        <f t="shared" si="276"/>
        <v>7.9054325317527733E-8</v>
      </c>
      <c r="O1467" s="13">
        <f t="shared" si="277"/>
        <v>7.9054325317527733E-8</v>
      </c>
      <c r="Q1467">
        <v>27.970940128442251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3.089124698676843</v>
      </c>
      <c r="G1468" s="13">
        <f t="shared" si="271"/>
        <v>0</v>
      </c>
      <c r="H1468" s="13">
        <f t="shared" si="272"/>
        <v>3.089124698676843</v>
      </c>
      <c r="I1468" s="16">
        <f t="shared" si="279"/>
        <v>3.1881962854877011</v>
      </c>
      <c r="J1468" s="13">
        <f t="shared" si="273"/>
        <v>3.1880783354930995</v>
      </c>
      <c r="K1468" s="13">
        <f t="shared" si="274"/>
        <v>1.1794999460157385E-4</v>
      </c>
      <c r="L1468" s="13">
        <f t="shared" si="275"/>
        <v>0</v>
      </c>
      <c r="M1468" s="13">
        <f t="shared" si="280"/>
        <v>4.8452651001065391E-8</v>
      </c>
      <c r="N1468" s="13">
        <f t="shared" si="276"/>
        <v>3.0040643620660539E-8</v>
      </c>
      <c r="O1468" s="13">
        <f t="shared" si="277"/>
        <v>3.0040643620660539E-8</v>
      </c>
      <c r="Q1468">
        <v>28.128639405562431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25.467793867392071</v>
      </c>
      <c r="G1469" s="13">
        <f t="shared" si="271"/>
        <v>0</v>
      </c>
      <c r="H1469" s="13">
        <f t="shared" si="272"/>
        <v>25.467793867392071</v>
      </c>
      <c r="I1469" s="16">
        <f t="shared" si="279"/>
        <v>25.467911817386671</v>
      </c>
      <c r="J1469" s="13">
        <f t="shared" si="273"/>
        <v>25.42414659025679</v>
      </c>
      <c r="K1469" s="13">
        <f t="shared" si="274"/>
        <v>4.3765227129881623E-2</v>
      </c>
      <c r="L1469" s="13">
        <f t="shared" si="275"/>
        <v>0</v>
      </c>
      <c r="M1469" s="13">
        <f t="shared" si="280"/>
        <v>1.8412007380404851E-8</v>
      </c>
      <c r="N1469" s="13">
        <f t="shared" si="276"/>
        <v>1.1415444575851007E-8</v>
      </c>
      <c r="O1469" s="13">
        <f t="shared" si="277"/>
        <v>1.1415444575851007E-8</v>
      </c>
      <c r="Q1469">
        <v>30.474908870967749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23.771144021253189</v>
      </c>
      <c r="G1470" s="13">
        <f t="shared" si="271"/>
        <v>0</v>
      </c>
      <c r="H1470" s="13">
        <f t="shared" si="272"/>
        <v>23.771144021253189</v>
      </c>
      <c r="I1470" s="16">
        <f t="shared" si="279"/>
        <v>23.814909248383071</v>
      </c>
      <c r="J1470" s="13">
        <f t="shared" si="273"/>
        <v>23.760031296991251</v>
      </c>
      <c r="K1470" s="13">
        <f t="shared" si="274"/>
        <v>5.4877951391819835E-2</v>
      </c>
      <c r="L1470" s="13">
        <f t="shared" si="275"/>
        <v>0</v>
      </c>
      <c r="M1470" s="13">
        <f t="shared" si="280"/>
        <v>6.9965628045538437E-9</v>
      </c>
      <c r="N1470" s="13">
        <f t="shared" si="276"/>
        <v>4.337868938823383E-9</v>
      </c>
      <c r="O1470" s="13">
        <f t="shared" si="277"/>
        <v>4.337868938823383E-9</v>
      </c>
      <c r="Q1470">
        <v>27.2964204541675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53.81234967949063</v>
      </c>
      <c r="G1471" s="13">
        <f t="shared" si="271"/>
        <v>2.3699169630525856</v>
      </c>
      <c r="H1471" s="13">
        <f t="shared" si="272"/>
        <v>51.442432716438041</v>
      </c>
      <c r="I1471" s="16">
        <f t="shared" si="279"/>
        <v>51.497310667829865</v>
      </c>
      <c r="J1471" s="13">
        <f t="shared" si="273"/>
        <v>50.745468227089255</v>
      </c>
      <c r="K1471" s="13">
        <f t="shared" si="274"/>
        <v>0.75184244074061013</v>
      </c>
      <c r="L1471" s="13">
        <f t="shared" si="275"/>
        <v>0</v>
      </c>
      <c r="M1471" s="13">
        <f t="shared" si="280"/>
        <v>2.6586938657304607E-9</v>
      </c>
      <c r="N1471" s="13">
        <f t="shared" si="276"/>
        <v>1.6483901967528855E-9</v>
      </c>
      <c r="O1471" s="13">
        <f t="shared" si="277"/>
        <v>2.3699169647009759</v>
      </c>
      <c r="Q1471">
        <v>24.961504120400431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69.033139170161377</v>
      </c>
      <c r="G1472" s="13">
        <f t="shared" si="271"/>
        <v>4.9173703076819377</v>
      </c>
      <c r="H1472" s="13">
        <f t="shared" si="272"/>
        <v>64.115768862479442</v>
      </c>
      <c r="I1472" s="16">
        <f t="shared" si="279"/>
        <v>64.867611303220059</v>
      </c>
      <c r="J1472" s="13">
        <f t="shared" si="273"/>
        <v>62.362259730969434</v>
      </c>
      <c r="K1472" s="13">
        <f t="shared" si="274"/>
        <v>2.5053515722506248</v>
      </c>
      <c r="L1472" s="13">
        <f t="shared" si="275"/>
        <v>0</v>
      </c>
      <c r="M1472" s="13">
        <f t="shared" si="280"/>
        <v>1.0103036689775751E-9</v>
      </c>
      <c r="N1472" s="13">
        <f t="shared" si="276"/>
        <v>6.263882747660966E-10</v>
      </c>
      <c r="O1472" s="13">
        <f t="shared" si="277"/>
        <v>4.9173703083083264</v>
      </c>
      <c r="Q1472">
        <v>21.06068758287395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131.1920145374435</v>
      </c>
      <c r="G1473" s="13">
        <f t="shared" si="271"/>
        <v>15.320696301372159</v>
      </c>
      <c r="H1473" s="13">
        <f t="shared" si="272"/>
        <v>115.87131823607135</v>
      </c>
      <c r="I1473" s="16">
        <f t="shared" si="279"/>
        <v>118.37666980832196</v>
      </c>
      <c r="J1473" s="13">
        <f t="shared" si="273"/>
        <v>95.216952883749727</v>
      </c>
      <c r="K1473" s="13">
        <f t="shared" si="274"/>
        <v>23.159716924572237</v>
      </c>
      <c r="L1473" s="13">
        <f t="shared" si="275"/>
        <v>3.6964218021602382</v>
      </c>
      <c r="M1473" s="13">
        <f t="shared" si="280"/>
        <v>3.6964218025441538</v>
      </c>
      <c r="N1473" s="13">
        <f t="shared" si="276"/>
        <v>2.2917815175773755</v>
      </c>
      <c r="O1473" s="13">
        <f t="shared" si="277"/>
        <v>17.612477818949536</v>
      </c>
      <c r="Q1473">
        <v>16.159105191673451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79.34574690018124</v>
      </c>
      <c r="G1474" s="13">
        <f t="shared" si="271"/>
        <v>6.6433574563637974</v>
      </c>
      <c r="H1474" s="13">
        <f t="shared" si="272"/>
        <v>72.702389443817438</v>
      </c>
      <c r="I1474" s="16">
        <f t="shared" si="279"/>
        <v>92.16568456622943</v>
      </c>
      <c r="J1474" s="13">
        <f t="shared" si="273"/>
        <v>76.707693850812177</v>
      </c>
      <c r="K1474" s="13">
        <f t="shared" si="274"/>
        <v>15.457990715417253</v>
      </c>
      <c r="L1474" s="13">
        <f t="shared" si="275"/>
        <v>0</v>
      </c>
      <c r="M1474" s="13">
        <f t="shared" si="280"/>
        <v>1.4046402849667783</v>
      </c>
      <c r="N1474" s="13">
        <f t="shared" si="276"/>
        <v>0.87087697667940256</v>
      </c>
      <c r="O1474" s="13">
        <f t="shared" si="277"/>
        <v>7.5142344330431996</v>
      </c>
      <c r="Q1474">
        <v>14.05139715161291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60.992596610146343</v>
      </c>
      <c r="G1475" s="13">
        <f t="shared" si="271"/>
        <v>3.5716512140896177</v>
      </c>
      <c r="H1475" s="13">
        <f t="shared" si="272"/>
        <v>57.420945396056723</v>
      </c>
      <c r="I1475" s="16">
        <f t="shared" si="279"/>
        <v>72.878936111473976</v>
      </c>
      <c r="J1475" s="13">
        <f t="shared" si="273"/>
        <v>66.583017603575556</v>
      </c>
      <c r="K1475" s="13">
        <f t="shared" si="274"/>
        <v>6.2959185078984206</v>
      </c>
      <c r="L1475" s="13">
        <f t="shared" si="275"/>
        <v>0</v>
      </c>
      <c r="M1475" s="13">
        <f t="shared" si="280"/>
        <v>0.53376330828737573</v>
      </c>
      <c r="N1475" s="13">
        <f t="shared" si="276"/>
        <v>0.33093325113817296</v>
      </c>
      <c r="O1475" s="13">
        <f t="shared" si="277"/>
        <v>3.9025844652277906</v>
      </c>
      <c r="Q1475">
        <v>16.467096297366421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43.531733946823813</v>
      </c>
      <c r="G1476" s="13">
        <f t="shared" si="271"/>
        <v>0.64928420947016185</v>
      </c>
      <c r="H1476" s="13">
        <f t="shared" si="272"/>
        <v>42.882449737353653</v>
      </c>
      <c r="I1476" s="16">
        <f t="shared" si="279"/>
        <v>49.178368245252074</v>
      </c>
      <c r="J1476" s="13">
        <f t="shared" si="273"/>
        <v>47.259248835981133</v>
      </c>
      <c r="K1476" s="13">
        <f t="shared" si="274"/>
        <v>1.9191194092709409</v>
      </c>
      <c r="L1476" s="13">
        <f t="shared" si="275"/>
        <v>0</v>
      </c>
      <c r="M1476" s="13">
        <f t="shared" si="280"/>
        <v>0.20283005714920277</v>
      </c>
      <c r="N1476" s="13">
        <f t="shared" si="276"/>
        <v>0.12575463543250573</v>
      </c>
      <c r="O1476" s="13">
        <f t="shared" si="277"/>
        <v>0.77503884490266761</v>
      </c>
      <c r="Q1476">
        <v>17.068689067799969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10.780240272146409</v>
      </c>
      <c r="G1477" s="13">
        <f t="shared" si="271"/>
        <v>0</v>
      </c>
      <c r="H1477" s="13">
        <f t="shared" si="272"/>
        <v>10.780240272146409</v>
      </c>
      <c r="I1477" s="16">
        <f t="shared" si="279"/>
        <v>12.69935968141735</v>
      </c>
      <c r="J1477" s="13">
        <f t="shared" si="273"/>
        <v>12.682052144350521</v>
      </c>
      <c r="K1477" s="13">
        <f t="shared" si="274"/>
        <v>1.7307537066828971E-2</v>
      </c>
      <c r="L1477" s="13">
        <f t="shared" si="275"/>
        <v>0</v>
      </c>
      <c r="M1477" s="13">
        <f t="shared" si="280"/>
        <v>7.707542171669704E-2</v>
      </c>
      <c r="N1477" s="13">
        <f t="shared" si="276"/>
        <v>4.7786761464352165E-2</v>
      </c>
      <c r="O1477" s="13">
        <f t="shared" si="277"/>
        <v>4.7786761464352165E-2</v>
      </c>
      <c r="Q1477">
        <v>22.05019608284584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5.8590517862372433</v>
      </c>
      <c r="G1478" s="13">
        <f t="shared" ref="G1478:G1541" si="282">IF((F1478-$J$2)&gt;0,$I$2*(F1478-$J$2),0)</f>
        <v>0</v>
      </c>
      <c r="H1478" s="13">
        <f t="shared" ref="H1478:H1541" si="283">F1478-G1478</f>
        <v>5.8590517862372433</v>
      </c>
      <c r="I1478" s="16">
        <f t="shared" si="279"/>
        <v>5.8763593233040723</v>
      </c>
      <c r="J1478" s="13">
        <f t="shared" ref="J1478:J1541" si="284">I1478/SQRT(1+(I1478/($K$2*(300+(25*Q1478)+0.05*(Q1478)^3)))^2)</f>
        <v>5.8755545749579419</v>
      </c>
      <c r="K1478" s="13">
        <f t="shared" ref="K1478:K1541" si="285">I1478-J1478</f>
        <v>8.047483461304239E-4</v>
      </c>
      <c r="L1478" s="13">
        <f t="shared" ref="L1478:L1541" si="286">IF(K1478&gt;$N$2,(K1478-$N$2)/$L$2,0)</f>
        <v>0</v>
      </c>
      <c r="M1478" s="13">
        <f t="shared" si="280"/>
        <v>2.9288660252344875E-2</v>
      </c>
      <c r="N1478" s="13">
        <f t="shared" ref="N1478:N1541" si="287">$M$2*M1478</f>
        <v>1.8158969356453822E-2</v>
      </c>
      <c r="O1478" s="13">
        <f t="shared" ref="O1478:O1541" si="288">N1478+G1478</f>
        <v>1.8158969356453822E-2</v>
      </c>
      <c r="Q1478">
        <v>27.497381831217439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3.616253232122292</v>
      </c>
      <c r="G1479" s="13">
        <f t="shared" si="282"/>
        <v>0</v>
      </c>
      <c r="H1479" s="13">
        <f t="shared" si="283"/>
        <v>3.616253232122292</v>
      </c>
      <c r="I1479" s="16">
        <f t="shared" ref="I1479:I1542" si="290">H1479+K1478-L1478</f>
        <v>3.6170579804684224</v>
      </c>
      <c r="J1479" s="13">
        <f t="shared" si="284"/>
        <v>3.6168789421311627</v>
      </c>
      <c r="K1479" s="13">
        <f t="shared" si="285"/>
        <v>1.7903833725974039E-4</v>
      </c>
      <c r="L1479" s="13">
        <f t="shared" si="286"/>
        <v>0</v>
      </c>
      <c r="M1479" s="13">
        <f t="shared" ref="M1479:M1542" si="291">L1479+M1478-N1478</f>
        <v>1.1129690895891053E-2</v>
      </c>
      <c r="N1479" s="13">
        <f t="shared" si="287"/>
        <v>6.9004083554524533E-3</v>
      </c>
      <c r="O1479" s="13">
        <f t="shared" si="288"/>
        <v>6.9004083554524533E-3</v>
      </c>
      <c r="Q1479">
        <v>27.843740713609019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12.095175665277401</v>
      </c>
      <c r="G1480" s="13">
        <f t="shared" si="282"/>
        <v>0</v>
      </c>
      <c r="H1480" s="13">
        <f t="shared" si="283"/>
        <v>12.095175665277401</v>
      </c>
      <c r="I1480" s="16">
        <f t="shared" si="290"/>
        <v>12.09535470361466</v>
      </c>
      <c r="J1480" s="13">
        <f t="shared" si="284"/>
        <v>12.090584093711328</v>
      </c>
      <c r="K1480" s="13">
        <f t="shared" si="285"/>
        <v>4.7706099033320015E-3</v>
      </c>
      <c r="L1480" s="13">
        <f t="shared" si="286"/>
        <v>0</v>
      </c>
      <c r="M1480" s="13">
        <f t="shared" si="291"/>
        <v>4.2292825404386001E-3</v>
      </c>
      <c r="N1480" s="13">
        <f t="shared" si="287"/>
        <v>2.6221551750719319E-3</v>
      </c>
      <c r="O1480" s="13">
        <f t="shared" si="288"/>
        <v>2.6221551750719319E-3</v>
      </c>
      <c r="Q1480">
        <v>30.358602504892829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11.901753433782149</v>
      </c>
      <c r="G1481" s="13">
        <f t="shared" si="282"/>
        <v>0</v>
      </c>
      <c r="H1481" s="13">
        <f t="shared" si="283"/>
        <v>11.901753433782149</v>
      </c>
      <c r="I1481" s="16">
        <f t="shared" si="290"/>
        <v>11.906524043685481</v>
      </c>
      <c r="J1481" s="13">
        <f t="shared" si="284"/>
        <v>11.902461074720089</v>
      </c>
      <c r="K1481" s="13">
        <f t="shared" si="285"/>
        <v>4.0629689653925993E-3</v>
      </c>
      <c r="L1481" s="13">
        <f t="shared" si="286"/>
        <v>0</v>
      </c>
      <c r="M1481" s="13">
        <f t="shared" si="291"/>
        <v>1.6071273653666682E-3</v>
      </c>
      <c r="N1481" s="13">
        <f t="shared" si="287"/>
        <v>9.964189665273343E-4</v>
      </c>
      <c r="O1481" s="13">
        <f t="shared" si="288"/>
        <v>9.964189665273343E-4</v>
      </c>
      <c r="Q1481">
        <v>31.216537870967748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2.6939909047777748</v>
      </c>
      <c r="G1482" s="13">
        <f t="shared" si="282"/>
        <v>0</v>
      </c>
      <c r="H1482" s="13">
        <f t="shared" si="283"/>
        <v>2.6939909047777748</v>
      </c>
      <c r="I1482" s="16">
        <f t="shared" si="290"/>
        <v>2.6980538737431674</v>
      </c>
      <c r="J1482" s="13">
        <f t="shared" si="284"/>
        <v>2.697972549734923</v>
      </c>
      <c r="K1482" s="13">
        <f t="shared" si="285"/>
        <v>8.1324008244454404E-5</v>
      </c>
      <c r="L1482" s="13">
        <f t="shared" si="286"/>
        <v>0</v>
      </c>
      <c r="M1482" s="13">
        <f t="shared" si="291"/>
        <v>6.1070839883933391E-4</v>
      </c>
      <c r="N1482" s="13">
        <f t="shared" si="287"/>
        <v>3.7863920728038703E-4</v>
      </c>
      <c r="O1482" s="13">
        <f t="shared" si="288"/>
        <v>3.7863920728038703E-4</v>
      </c>
      <c r="Q1482">
        <v>27.18316690664096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36.022444339879407</v>
      </c>
      <c r="G1483" s="13">
        <f t="shared" si="282"/>
        <v>0</v>
      </c>
      <c r="H1483" s="13">
        <f t="shared" si="283"/>
        <v>36.022444339879407</v>
      </c>
      <c r="I1483" s="16">
        <f t="shared" si="290"/>
        <v>36.022525663887649</v>
      </c>
      <c r="J1483" s="13">
        <f t="shared" si="284"/>
        <v>35.742589433541163</v>
      </c>
      <c r="K1483" s="13">
        <f t="shared" si="285"/>
        <v>0.27993623034648607</v>
      </c>
      <c r="L1483" s="13">
        <f t="shared" si="286"/>
        <v>0</v>
      </c>
      <c r="M1483" s="13">
        <f t="shared" si="291"/>
        <v>2.3206919155894688E-4</v>
      </c>
      <c r="N1483" s="13">
        <f t="shared" si="287"/>
        <v>1.4388289876654707E-4</v>
      </c>
      <c r="O1483" s="13">
        <f t="shared" si="288"/>
        <v>1.4388289876654707E-4</v>
      </c>
      <c r="Q1483">
        <v>24.432223619019268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6.3388666383486756</v>
      </c>
      <c r="G1484" s="13">
        <f t="shared" si="282"/>
        <v>0</v>
      </c>
      <c r="H1484" s="13">
        <f t="shared" si="283"/>
        <v>6.3388666383486756</v>
      </c>
      <c r="I1484" s="16">
        <f t="shared" si="290"/>
        <v>6.6188028686951617</v>
      </c>
      <c r="J1484" s="13">
        <f t="shared" si="284"/>
        <v>6.6160227614541274</v>
      </c>
      <c r="K1484" s="13">
        <f t="shared" si="285"/>
        <v>2.7801072410342798E-3</v>
      </c>
      <c r="L1484" s="13">
        <f t="shared" si="286"/>
        <v>0</v>
      </c>
      <c r="M1484" s="13">
        <f t="shared" si="291"/>
        <v>8.8186292792399808E-5</v>
      </c>
      <c r="N1484" s="13">
        <f t="shared" si="287"/>
        <v>5.4675501531287882E-5</v>
      </c>
      <c r="O1484" s="13">
        <f t="shared" si="288"/>
        <v>5.4675501531287882E-5</v>
      </c>
      <c r="Q1484">
        <v>21.166967582758641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87.064628023083003</v>
      </c>
      <c r="G1485" s="13">
        <f t="shared" si="282"/>
        <v>7.9352411359445956</v>
      </c>
      <c r="H1485" s="13">
        <f t="shared" si="283"/>
        <v>79.129386887138409</v>
      </c>
      <c r="I1485" s="16">
        <f t="shared" si="290"/>
        <v>79.132166994379446</v>
      </c>
      <c r="J1485" s="13">
        <f t="shared" si="284"/>
        <v>72.72270600291327</v>
      </c>
      <c r="K1485" s="13">
        <f t="shared" si="285"/>
        <v>6.409460991466176</v>
      </c>
      <c r="L1485" s="13">
        <f t="shared" si="286"/>
        <v>0</v>
      </c>
      <c r="M1485" s="13">
        <f t="shared" si="291"/>
        <v>3.3510791261111926E-5</v>
      </c>
      <c r="N1485" s="13">
        <f t="shared" si="287"/>
        <v>2.0776690581889395E-5</v>
      </c>
      <c r="O1485" s="13">
        <f t="shared" si="288"/>
        <v>7.9352619126351778</v>
      </c>
      <c r="Q1485">
        <v>18.155532723476359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105.94215468715051</v>
      </c>
      <c r="G1486" s="13">
        <f t="shared" si="282"/>
        <v>11.094710522745066</v>
      </c>
      <c r="H1486" s="13">
        <f t="shared" si="283"/>
        <v>94.847444164405445</v>
      </c>
      <c r="I1486" s="16">
        <f t="shared" si="290"/>
        <v>101.25690515587162</v>
      </c>
      <c r="J1486" s="13">
        <f t="shared" si="284"/>
        <v>87.657440723800406</v>
      </c>
      <c r="K1486" s="13">
        <f t="shared" si="285"/>
        <v>13.599464432071215</v>
      </c>
      <c r="L1486" s="13">
        <f t="shared" si="286"/>
        <v>0</v>
      </c>
      <c r="M1486" s="13">
        <f t="shared" si="291"/>
        <v>1.2734100679222531E-5</v>
      </c>
      <c r="N1486" s="13">
        <f t="shared" si="287"/>
        <v>7.8951424211179693E-6</v>
      </c>
      <c r="O1486" s="13">
        <f t="shared" si="288"/>
        <v>11.094718417887487</v>
      </c>
      <c r="Q1486">
        <v>17.419322459664659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86.919648287270022</v>
      </c>
      <c r="G1487" s="13">
        <f t="shared" si="282"/>
        <v>7.9109763556500763</v>
      </c>
      <c r="H1487" s="13">
        <f t="shared" si="283"/>
        <v>79.008671931619944</v>
      </c>
      <c r="I1487" s="16">
        <f t="shared" si="290"/>
        <v>92.608136363691159</v>
      </c>
      <c r="J1487" s="13">
        <f t="shared" si="284"/>
        <v>82.995153138342985</v>
      </c>
      <c r="K1487" s="13">
        <f t="shared" si="285"/>
        <v>9.6129832253481737</v>
      </c>
      <c r="L1487" s="13">
        <f t="shared" si="286"/>
        <v>0</v>
      </c>
      <c r="M1487" s="13">
        <f t="shared" si="291"/>
        <v>4.8389582581045617E-6</v>
      </c>
      <c r="N1487" s="13">
        <f t="shared" si="287"/>
        <v>3.0001541200248283E-6</v>
      </c>
      <c r="O1487" s="13">
        <f t="shared" si="288"/>
        <v>7.9109793558041961</v>
      </c>
      <c r="Q1487">
        <v>18.35446029892783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53.081120722063979</v>
      </c>
      <c r="G1488" s="13">
        <f t="shared" si="282"/>
        <v>2.2475335837654531</v>
      </c>
      <c r="H1488" s="13">
        <f t="shared" si="283"/>
        <v>50.833587138298526</v>
      </c>
      <c r="I1488" s="16">
        <f t="shared" si="290"/>
        <v>60.4465703636467</v>
      </c>
      <c r="J1488" s="13">
        <f t="shared" si="284"/>
        <v>57.9702990858462</v>
      </c>
      <c r="K1488" s="13">
        <f t="shared" si="285"/>
        <v>2.4762712778004996</v>
      </c>
      <c r="L1488" s="13">
        <f t="shared" si="286"/>
        <v>0</v>
      </c>
      <c r="M1488" s="13">
        <f t="shared" si="291"/>
        <v>1.8388041380797334E-6</v>
      </c>
      <c r="N1488" s="13">
        <f t="shared" si="287"/>
        <v>1.1400585656094347E-6</v>
      </c>
      <c r="O1488" s="13">
        <f t="shared" si="288"/>
        <v>2.2475347238240189</v>
      </c>
      <c r="Q1488">
        <v>19.62184793467214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61.262283690465452</v>
      </c>
      <c r="G1489" s="13">
        <f t="shared" si="282"/>
        <v>3.6167878513963312</v>
      </c>
      <c r="H1489" s="13">
        <f t="shared" si="283"/>
        <v>57.64549583906912</v>
      </c>
      <c r="I1489" s="16">
        <f t="shared" si="290"/>
        <v>60.12176711686962</v>
      </c>
      <c r="J1489" s="13">
        <f t="shared" si="284"/>
        <v>56.441327287776403</v>
      </c>
      <c r="K1489" s="13">
        <f t="shared" si="285"/>
        <v>3.680439829093217</v>
      </c>
      <c r="L1489" s="13">
        <f t="shared" si="286"/>
        <v>0</v>
      </c>
      <c r="M1489" s="13">
        <f t="shared" si="291"/>
        <v>6.9874557247029864E-7</v>
      </c>
      <c r="N1489" s="13">
        <f t="shared" si="287"/>
        <v>4.3322225493158513E-7</v>
      </c>
      <c r="O1489" s="13">
        <f t="shared" si="288"/>
        <v>3.6167882846185861</v>
      </c>
      <c r="Q1489">
        <v>16.473340151612909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5.9317264561980076</v>
      </c>
      <c r="G1490" s="13">
        <f t="shared" si="282"/>
        <v>0</v>
      </c>
      <c r="H1490" s="13">
        <f t="shared" si="283"/>
        <v>5.9317264561980076</v>
      </c>
      <c r="I1490" s="16">
        <f t="shared" si="290"/>
        <v>9.6121662852912237</v>
      </c>
      <c r="J1490" s="13">
        <f t="shared" si="284"/>
        <v>9.6088369514994767</v>
      </c>
      <c r="K1490" s="13">
        <f t="shared" si="285"/>
        <v>3.3293337917470467E-3</v>
      </c>
      <c r="L1490" s="13">
        <f t="shared" si="286"/>
        <v>0</v>
      </c>
      <c r="M1490" s="13">
        <f t="shared" si="291"/>
        <v>2.6552331753871351E-7</v>
      </c>
      <c r="N1490" s="13">
        <f t="shared" si="287"/>
        <v>1.6462445687400236E-7</v>
      </c>
      <c r="O1490" s="13">
        <f t="shared" si="288"/>
        <v>1.6462445687400236E-7</v>
      </c>
      <c r="Q1490">
        <v>27.907898221144631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70.149912324950108</v>
      </c>
      <c r="G1491" s="13">
        <f t="shared" si="282"/>
        <v>5.1042809479021818</v>
      </c>
      <c r="H1491" s="13">
        <f t="shared" si="283"/>
        <v>65.045631377047926</v>
      </c>
      <c r="I1491" s="16">
        <f t="shared" si="290"/>
        <v>65.04896071083968</v>
      </c>
      <c r="J1491" s="13">
        <f t="shared" si="284"/>
        <v>64.097858607352677</v>
      </c>
      <c r="K1491" s="13">
        <f t="shared" si="285"/>
        <v>0.95110210348700264</v>
      </c>
      <c r="L1491" s="13">
        <f t="shared" si="286"/>
        <v>0</v>
      </c>
      <c r="M1491" s="13">
        <f t="shared" si="291"/>
        <v>1.0089886066471115E-7</v>
      </c>
      <c r="N1491" s="13">
        <f t="shared" si="287"/>
        <v>6.2557293612120906E-8</v>
      </c>
      <c r="O1491" s="13">
        <f t="shared" si="288"/>
        <v>5.1042810104594754</v>
      </c>
      <c r="Q1491">
        <v>28.348833712252471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43.015899626119619</v>
      </c>
      <c r="G1492" s="13">
        <f t="shared" si="282"/>
        <v>0.56295072024097736</v>
      </c>
      <c r="H1492" s="13">
        <f t="shared" si="283"/>
        <v>42.452948905878642</v>
      </c>
      <c r="I1492" s="16">
        <f t="shared" si="290"/>
        <v>43.404051009365645</v>
      </c>
      <c r="J1492" s="13">
        <f t="shared" si="284"/>
        <v>43.208027156660776</v>
      </c>
      <c r="K1492" s="13">
        <f t="shared" si="285"/>
        <v>0.19602385270486877</v>
      </c>
      <c r="L1492" s="13">
        <f t="shared" si="286"/>
        <v>0</v>
      </c>
      <c r="M1492" s="13">
        <f t="shared" si="291"/>
        <v>3.8341567052590242E-8</v>
      </c>
      <c r="N1492" s="13">
        <f t="shared" si="287"/>
        <v>2.3771771572605951E-8</v>
      </c>
      <c r="O1492" s="13">
        <f t="shared" si="288"/>
        <v>0.56295074401274892</v>
      </c>
      <c r="Q1492">
        <v>31.199792870967752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11.900056408640539</v>
      </c>
      <c r="G1493" s="13">
        <f t="shared" si="282"/>
        <v>0</v>
      </c>
      <c r="H1493" s="13">
        <f t="shared" si="283"/>
        <v>11.900056408640539</v>
      </c>
      <c r="I1493" s="16">
        <f t="shared" si="290"/>
        <v>12.096080261345408</v>
      </c>
      <c r="J1493" s="13">
        <f t="shared" si="284"/>
        <v>12.090666904730748</v>
      </c>
      <c r="K1493" s="13">
        <f t="shared" si="285"/>
        <v>5.4133566146603584E-3</v>
      </c>
      <c r="L1493" s="13">
        <f t="shared" si="286"/>
        <v>0</v>
      </c>
      <c r="M1493" s="13">
        <f t="shared" si="291"/>
        <v>1.4569795479984291E-8</v>
      </c>
      <c r="N1493" s="13">
        <f t="shared" si="287"/>
        <v>9.0332731975902607E-9</v>
      </c>
      <c r="O1493" s="13">
        <f t="shared" si="288"/>
        <v>9.0332731975902607E-9</v>
      </c>
      <c r="Q1493">
        <v>29.412497816303169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16.890118572449559</v>
      </c>
      <c r="G1494" s="13">
        <f t="shared" si="282"/>
        <v>0</v>
      </c>
      <c r="H1494" s="13">
        <f t="shared" si="283"/>
        <v>16.890118572449559</v>
      </c>
      <c r="I1494" s="16">
        <f t="shared" si="290"/>
        <v>16.895531929064219</v>
      </c>
      <c r="J1494" s="13">
        <f t="shared" si="284"/>
        <v>16.878942311159637</v>
      </c>
      <c r="K1494" s="13">
        <f t="shared" si="285"/>
        <v>1.6589617904582354E-2</v>
      </c>
      <c r="L1494" s="13">
        <f t="shared" si="286"/>
        <v>0</v>
      </c>
      <c r="M1494" s="13">
        <f t="shared" si="291"/>
        <v>5.5365222823940299E-9</v>
      </c>
      <c r="N1494" s="13">
        <f t="shared" si="287"/>
        <v>3.4326438150842984E-9</v>
      </c>
      <c r="O1494" s="13">
        <f t="shared" si="288"/>
        <v>3.4326438150842984E-9</v>
      </c>
      <c r="Q1494">
        <v>28.535071670927891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4.7267525591260728</v>
      </c>
      <c r="G1495" s="13">
        <f t="shared" si="282"/>
        <v>0</v>
      </c>
      <c r="H1495" s="13">
        <f t="shared" si="283"/>
        <v>4.7267525591260728</v>
      </c>
      <c r="I1495" s="16">
        <f t="shared" si="290"/>
        <v>4.7433421770306552</v>
      </c>
      <c r="J1495" s="13">
        <f t="shared" si="284"/>
        <v>4.7428952426882693</v>
      </c>
      <c r="K1495" s="13">
        <f t="shared" si="285"/>
        <v>4.4693434238585183E-4</v>
      </c>
      <c r="L1495" s="13">
        <f t="shared" si="286"/>
        <v>0</v>
      </c>
      <c r="M1495" s="13">
        <f t="shared" si="291"/>
        <v>2.1038784673097315E-9</v>
      </c>
      <c r="N1495" s="13">
        <f t="shared" si="287"/>
        <v>1.3044046497320336E-9</v>
      </c>
      <c r="O1495" s="13">
        <f t="shared" si="288"/>
        <v>1.3044046497320336E-9</v>
      </c>
      <c r="Q1495">
        <v>27.099709687881031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39.796298195704253</v>
      </c>
      <c r="G1496" s="13">
        <f t="shared" si="282"/>
        <v>2.40966458638119E-2</v>
      </c>
      <c r="H1496" s="13">
        <f t="shared" si="283"/>
        <v>39.772201549840439</v>
      </c>
      <c r="I1496" s="16">
        <f t="shared" si="290"/>
        <v>39.772648484182824</v>
      </c>
      <c r="J1496" s="13">
        <f t="shared" si="284"/>
        <v>39.155654784530292</v>
      </c>
      <c r="K1496" s="13">
        <f t="shared" si="285"/>
        <v>0.61699369965253226</v>
      </c>
      <c r="L1496" s="13">
        <f t="shared" si="286"/>
        <v>0</v>
      </c>
      <c r="M1496" s="13">
        <f t="shared" si="291"/>
        <v>7.9947381757769793E-10</v>
      </c>
      <c r="N1496" s="13">
        <f t="shared" si="287"/>
        <v>4.9567376689817274E-10</v>
      </c>
      <c r="O1496" s="13">
        <f t="shared" si="288"/>
        <v>2.4096646359485666E-2</v>
      </c>
      <c r="Q1496">
        <v>20.845997142481501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122.4499744532729</v>
      </c>
      <c r="G1497" s="13">
        <f t="shared" si="282"/>
        <v>13.857569880436232</v>
      </c>
      <c r="H1497" s="13">
        <f t="shared" si="283"/>
        <v>108.59240457283667</v>
      </c>
      <c r="I1497" s="16">
        <f t="shared" si="290"/>
        <v>109.20939827248921</v>
      </c>
      <c r="J1497" s="13">
        <f t="shared" si="284"/>
        <v>94.129085662197369</v>
      </c>
      <c r="K1497" s="13">
        <f t="shared" si="285"/>
        <v>15.080312610291841</v>
      </c>
      <c r="L1497" s="13">
        <f t="shared" si="286"/>
        <v>0</v>
      </c>
      <c r="M1497" s="13">
        <f t="shared" si="291"/>
        <v>3.0380005067952519E-10</v>
      </c>
      <c r="N1497" s="13">
        <f t="shared" si="287"/>
        <v>1.8835603142130563E-10</v>
      </c>
      <c r="O1497" s="13">
        <f t="shared" si="288"/>
        <v>13.857569880624588</v>
      </c>
      <c r="Q1497">
        <v>18.245781337497181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146.81750034590991</v>
      </c>
      <c r="G1498" s="13">
        <f t="shared" si="282"/>
        <v>17.935882334175119</v>
      </c>
      <c r="H1498" s="13">
        <f t="shared" si="283"/>
        <v>128.88161801173479</v>
      </c>
      <c r="I1498" s="16">
        <f t="shared" si="290"/>
        <v>143.96193062202661</v>
      </c>
      <c r="J1498" s="13">
        <f t="shared" si="284"/>
        <v>106.36355239196868</v>
      </c>
      <c r="K1498" s="13">
        <f t="shared" si="285"/>
        <v>37.598378230057932</v>
      </c>
      <c r="L1498" s="13">
        <f t="shared" si="286"/>
        <v>12.489829627822104</v>
      </c>
      <c r="M1498" s="13">
        <f t="shared" si="291"/>
        <v>12.489829627937548</v>
      </c>
      <c r="N1498" s="13">
        <f t="shared" si="287"/>
        <v>7.7436943693212799</v>
      </c>
      <c r="O1498" s="13">
        <f t="shared" si="288"/>
        <v>25.679576703496398</v>
      </c>
      <c r="Q1498">
        <v>15.941751151612911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42.283496443281543</v>
      </c>
      <c r="G1499" s="13">
        <f t="shared" si="282"/>
        <v>0.44037081471888723</v>
      </c>
      <c r="H1499" s="13">
        <f t="shared" si="283"/>
        <v>41.843125628562653</v>
      </c>
      <c r="I1499" s="16">
        <f t="shared" si="290"/>
        <v>66.951674230798488</v>
      </c>
      <c r="J1499" s="13">
        <f t="shared" si="284"/>
        <v>61.416262954172431</v>
      </c>
      <c r="K1499" s="13">
        <f t="shared" si="285"/>
        <v>5.535411276626057</v>
      </c>
      <c r="L1499" s="13">
        <f t="shared" si="286"/>
        <v>0</v>
      </c>
      <c r="M1499" s="13">
        <f t="shared" si="291"/>
        <v>4.7461352586162677</v>
      </c>
      <c r="N1499" s="13">
        <f t="shared" si="287"/>
        <v>2.9426038603420861</v>
      </c>
      <c r="O1499" s="13">
        <f t="shared" si="288"/>
        <v>3.3829746750609733</v>
      </c>
      <c r="Q1499">
        <v>15.61397402250849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54.034287858953583</v>
      </c>
      <c r="G1500" s="13">
        <f t="shared" si="282"/>
        <v>2.4070620242808736</v>
      </c>
      <c r="H1500" s="13">
        <f t="shared" si="283"/>
        <v>51.627225834672707</v>
      </c>
      <c r="I1500" s="16">
        <f t="shared" si="290"/>
        <v>57.162637111298764</v>
      </c>
      <c r="J1500" s="13">
        <f t="shared" si="284"/>
        <v>54.394800316735243</v>
      </c>
      <c r="K1500" s="13">
        <f t="shared" si="285"/>
        <v>2.7678367945635216</v>
      </c>
      <c r="L1500" s="13">
        <f t="shared" si="286"/>
        <v>0</v>
      </c>
      <c r="M1500" s="13">
        <f t="shared" si="291"/>
        <v>1.8035313982741816</v>
      </c>
      <c r="N1500" s="13">
        <f t="shared" si="287"/>
        <v>1.1181894669299925</v>
      </c>
      <c r="O1500" s="13">
        <f t="shared" si="288"/>
        <v>3.5252514912108661</v>
      </c>
      <c r="Q1500">
        <v>17.56717354688417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31.70312141540186</v>
      </c>
      <c r="G1501" s="13">
        <f t="shared" si="282"/>
        <v>0</v>
      </c>
      <c r="H1501" s="13">
        <f t="shared" si="283"/>
        <v>31.70312141540186</v>
      </c>
      <c r="I1501" s="16">
        <f t="shared" si="290"/>
        <v>34.470958209965382</v>
      </c>
      <c r="J1501" s="13">
        <f t="shared" si="284"/>
        <v>34.109301265055876</v>
      </c>
      <c r="K1501" s="13">
        <f t="shared" si="285"/>
        <v>0.36165694490950528</v>
      </c>
      <c r="L1501" s="13">
        <f t="shared" si="286"/>
        <v>0</v>
      </c>
      <c r="M1501" s="13">
        <f t="shared" si="291"/>
        <v>0.68534193134418908</v>
      </c>
      <c r="N1501" s="13">
        <f t="shared" si="287"/>
        <v>0.42491199743339725</v>
      </c>
      <c r="O1501" s="13">
        <f t="shared" si="288"/>
        <v>0.42491199743339725</v>
      </c>
      <c r="Q1501">
        <v>21.642127663361581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10.871598659611241</v>
      </c>
      <c r="G1502" s="13">
        <f t="shared" si="282"/>
        <v>0</v>
      </c>
      <c r="H1502" s="13">
        <f t="shared" si="283"/>
        <v>10.871598659611241</v>
      </c>
      <c r="I1502" s="16">
        <f t="shared" si="290"/>
        <v>11.233255604520746</v>
      </c>
      <c r="J1502" s="13">
        <f t="shared" si="284"/>
        <v>11.227705390996805</v>
      </c>
      <c r="K1502" s="13">
        <f t="shared" si="285"/>
        <v>5.5502135239411388E-3</v>
      </c>
      <c r="L1502" s="13">
        <f t="shared" si="286"/>
        <v>0</v>
      </c>
      <c r="M1502" s="13">
        <f t="shared" si="291"/>
        <v>0.26042993391079183</v>
      </c>
      <c r="N1502" s="13">
        <f t="shared" si="287"/>
        <v>0.16146655902469093</v>
      </c>
      <c r="O1502" s="13">
        <f t="shared" si="288"/>
        <v>0.16146655902469093</v>
      </c>
      <c r="Q1502">
        <v>27.586934115314339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39.392316615283917</v>
      </c>
      <c r="G1503" s="13">
        <f t="shared" si="282"/>
        <v>0</v>
      </c>
      <c r="H1503" s="13">
        <f t="shared" si="283"/>
        <v>39.392316615283917</v>
      </c>
      <c r="I1503" s="16">
        <f t="shared" si="290"/>
        <v>39.397866828807857</v>
      </c>
      <c r="J1503" s="13">
        <f t="shared" si="284"/>
        <v>39.187827113944259</v>
      </c>
      <c r="K1503" s="13">
        <f t="shared" si="285"/>
        <v>0.21003971486359774</v>
      </c>
      <c r="L1503" s="13">
        <f t="shared" si="286"/>
        <v>0</v>
      </c>
      <c r="M1503" s="13">
        <f t="shared" si="291"/>
        <v>9.8963374886100908E-2</v>
      </c>
      <c r="N1503" s="13">
        <f t="shared" si="287"/>
        <v>6.1357292429382565E-2</v>
      </c>
      <c r="O1503" s="13">
        <f t="shared" si="288"/>
        <v>6.1357292429382565E-2</v>
      </c>
      <c r="Q1503">
        <v>28.497527701460239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23.987896712348341</v>
      </c>
      <c r="G1504" s="13">
        <f t="shared" si="282"/>
        <v>0</v>
      </c>
      <c r="H1504" s="13">
        <f t="shared" si="283"/>
        <v>23.987896712348341</v>
      </c>
      <c r="I1504" s="16">
        <f t="shared" si="290"/>
        <v>24.197936427211939</v>
      </c>
      <c r="J1504" s="13">
        <f t="shared" si="284"/>
        <v>24.161016905200448</v>
      </c>
      <c r="K1504" s="13">
        <f t="shared" si="285"/>
        <v>3.6919522011491068E-2</v>
      </c>
      <c r="L1504" s="13">
        <f t="shared" si="286"/>
        <v>0</v>
      </c>
      <c r="M1504" s="13">
        <f t="shared" si="291"/>
        <v>3.7606082456718343E-2</v>
      </c>
      <c r="N1504" s="13">
        <f t="shared" si="287"/>
        <v>2.3315771123165373E-2</v>
      </c>
      <c r="O1504" s="13">
        <f t="shared" si="288"/>
        <v>2.3315771123165373E-2</v>
      </c>
      <c r="Q1504">
        <v>30.602631436165861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11.309716647077391</v>
      </c>
      <c r="G1505" s="13">
        <f t="shared" si="282"/>
        <v>0</v>
      </c>
      <c r="H1505" s="13">
        <f t="shared" si="283"/>
        <v>11.309716647077391</v>
      </c>
      <c r="I1505" s="16">
        <f t="shared" si="290"/>
        <v>11.346636169088882</v>
      </c>
      <c r="J1505" s="13">
        <f t="shared" si="284"/>
        <v>11.343195235695573</v>
      </c>
      <c r="K1505" s="13">
        <f t="shared" si="285"/>
        <v>3.4409333933087538E-3</v>
      </c>
      <c r="L1505" s="13">
        <f t="shared" si="286"/>
        <v>0</v>
      </c>
      <c r="M1505" s="13">
        <f t="shared" si="291"/>
        <v>1.429031133355297E-2</v>
      </c>
      <c r="N1505" s="13">
        <f t="shared" si="287"/>
        <v>8.8599930268028412E-3</v>
      </c>
      <c r="O1505" s="13">
        <f t="shared" si="288"/>
        <v>8.8599930268028412E-3</v>
      </c>
      <c r="Q1505">
        <v>31.381832870967749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6.4576175411559387</v>
      </c>
      <c r="G1506" s="13">
        <f t="shared" si="282"/>
        <v>0</v>
      </c>
      <c r="H1506" s="13">
        <f t="shared" si="283"/>
        <v>6.4576175411559387</v>
      </c>
      <c r="I1506" s="16">
        <f t="shared" si="290"/>
        <v>6.4610584745492474</v>
      </c>
      <c r="J1506" s="13">
        <f t="shared" si="284"/>
        <v>6.4602233592385723</v>
      </c>
      <c r="K1506" s="13">
        <f t="shared" si="285"/>
        <v>8.3511531067514966E-4</v>
      </c>
      <c r="L1506" s="13">
        <f t="shared" si="286"/>
        <v>0</v>
      </c>
      <c r="M1506" s="13">
        <f t="shared" si="291"/>
        <v>5.4303183067501287E-3</v>
      </c>
      <c r="N1506" s="13">
        <f t="shared" si="287"/>
        <v>3.3667973501850797E-3</v>
      </c>
      <c r="O1506" s="13">
        <f t="shared" si="288"/>
        <v>3.3667973501850797E-3</v>
      </c>
      <c r="Q1506">
        <v>29.325070024041409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15.544466260280201</v>
      </c>
      <c r="G1507" s="13">
        <f t="shared" si="282"/>
        <v>0</v>
      </c>
      <c r="H1507" s="13">
        <f t="shared" si="283"/>
        <v>15.544466260280201</v>
      </c>
      <c r="I1507" s="16">
        <f t="shared" si="290"/>
        <v>15.545301375590876</v>
      </c>
      <c r="J1507" s="13">
        <f t="shared" si="284"/>
        <v>15.526306917037278</v>
      </c>
      <c r="K1507" s="13">
        <f t="shared" si="285"/>
        <v>1.8994458553597937E-2</v>
      </c>
      <c r="L1507" s="13">
        <f t="shared" si="286"/>
        <v>0</v>
      </c>
      <c r="M1507" s="13">
        <f t="shared" si="291"/>
        <v>2.0635209565650491E-3</v>
      </c>
      <c r="N1507" s="13">
        <f t="shared" si="287"/>
        <v>1.2793829930703303E-3</v>
      </c>
      <c r="O1507" s="13">
        <f t="shared" si="288"/>
        <v>1.2793829930703303E-3</v>
      </c>
      <c r="Q1507">
        <v>25.71986698657361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73.816251791119086</v>
      </c>
      <c r="G1508" s="13">
        <f t="shared" si="282"/>
        <v>5.7179040941498451</v>
      </c>
      <c r="H1508" s="13">
        <f t="shared" si="283"/>
        <v>68.098347696969242</v>
      </c>
      <c r="I1508" s="16">
        <f t="shared" si="290"/>
        <v>68.117342155522834</v>
      </c>
      <c r="J1508" s="13">
        <f t="shared" si="284"/>
        <v>65.076327359096794</v>
      </c>
      <c r="K1508" s="13">
        <f t="shared" si="285"/>
        <v>3.0410147964260403</v>
      </c>
      <c r="L1508" s="13">
        <f t="shared" si="286"/>
        <v>0</v>
      </c>
      <c r="M1508" s="13">
        <f t="shared" si="291"/>
        <v>7.8413796349471876E-4</v>
      </c>
      <c r="N1508" s="13">
        <f t="shared" si="287"/>
        <v>4.8616553736672565E-4</v>
      </c>
      <c r="O1508" s="13">
        <f t="shared" si="288"/>
        <v>5.7183902596872116</v>
      </c>
      <c r="Q1508">
        <v>20.660838658424321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43.021394395490837</v>
      </c>
      <c r="G1509" s="13">
        <f t="shared" si="282"/>
        <v>0.56387036167096072</v>
      </c>
      <c r="H1509" s="13">
        <f t="shared" si="283"/>
        <v>42.45752403381988</v>
      </c>
      <c r="I1509" s="16">
        <f t="shared" si="290"/>
        <v>45.49853883024592</v>
      </c>
      <c r="J1509" s="13">
        <f t="shared" si="284"/>
        <v>44.240340116662772</v>
      </c>
      <c r="K1509" s="13">
        <f t="shared" si="285"/>
        <v>1.2581987135831483</v>
      </c>
      <c r="L1509" s="13">
        <f t="shared" si="286"/>
        <v>0</v>
      </c>
      <c r="M1509" s="13">
        <f t="shared" si="291"/>
        <v>2.9797242612799311E-4</v>
      </c>
      <c r="N1509" s="13">
        <f t="shared" si="287"/>
        <v>1.8474290419935572E-4</v>
      </c>
      <c r="O1509" s="13">
        <f t="shared" si="288"/>
        <v>0.56405510457516006</v>
      </c>
      <c r="Q1509">
        <v>18.531691830311988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5.0324034926620644</v>
      </c>
      <c r="G1510" s="13">
        <f t="shared" si="282"/>
        <v>0</v>
      </c>
      <c r="H1510" s="13">
        <f t="shared" si="283"/>
        <v>5.0324034926620644</v>
      </c>
      <c r="I1510" s="16">
        <f t="shared" si="290"/>
        <v>6.2906022062452127</v>
      </c>
      <c r="J1510" s="13">
        <f t="shared" si="284"/>
        <v>6.2867011977901122</v>
      </c>
      <c r="K1510" s="13">
        <f t="shared" si="285"/>
        <v>3.9010084551005519E-3</v>
      </c>
      <c r="L1510" s="13">
        <f t="shared" si="286"/>
        <v>0</v>
      </c>
      <c r="M1510" s="13">
        <f t="shared" si="291"/>
        <v>1.1322952192863739E-4</v>
      </c>
      <c r="N1510" s="13">
        <f t="shared" si="287"/>
        <v>7.0202303595755187E-5</v>
      </c>
      <c r="O1510" s="13">
        <f t="shared" si="288"/>
        <v>7.0202303595755187E-5</v>
      </c>
      <c r="Q1510">
        <v>17.693836891872358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114.05165238276891</v>
      </c>
      <c r="G1511" s="13">
        <f t="shared" si="282"/>
        <v>12.451970409995287</v>
      </c>
      <c r="H1511" s="13">
        <f t="shared" si="283"/>
        <v>101.59968197277362</v>
      </c>
      <c r="I1511" s="16">
        <f t="shared" si="290"/>
        <v>101.60358298122873</v>
      </c>
      <c r="J1511" s="13">
        <f t="shared" si="284"/>
        <v>82.745372789241159</v>
      </c>
      <c r="K1511" s="13">
        <f t="shared" si="285"/>
        <v>18.858210191987567</v>
      </c>
      <c r="L1511" s="13">
        <f t="shared" si="286"/>
        <v>1.0767258231378349</v>
      </c>
      <c r="M1511" s="13">
        <f t="shared" si="291"/>
        <v>1.0767688503561679</v>
      </c>
      <c r="N1511" s="13">
        <f t="shared" si="287"/>
        <v>0.6675966872208241</v>
      </c>
      <c r="O1511" s="13">
        <f t="shared" si="288"/>
        <v>13.119567097216111</v>
      </c>
      <c r="Q1511">
        <v>14.484668151612899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53.191858842764297</v>
      </c>
      <c r="G1512" s="13">
        <f t="shared" si="282"/>
        <v>2.266067457854501</v>
      </c>
      <c r="H1512" s="13">
        <f t="shared" si="283"/>
        <v>50.925791384909793</v>
      </c>
      <c r="I1512" s="16">
        <f t="shared" si="290"/>
        <v>68.707275753759532</v>
      </c>
      <c r="J1512" s="13">
        <f t="shared" si="284"/>
        <v>62.368453910865732</v>
      </c>
      <c r="K1512" s="13">
        <f t="shared" si="285"/>
        <v>6.3388218428938004</v>
      </c>
      <c r="L1512" s="13">
        <f t="shared" si="286"/>
        <v>0</v>
      </c>
      <c r="M1512" s="13">
        <f t="shared" si="291"/>
        <v>0.40917216313534377</v>
      </c>
      <c r="N1512" s="13">
        <f t="shared" si="287"/>
        <v>0.25368674114391315</v>
      </c>
      <c r="O1512" s="13">
        <f t="shared" si="288"/>
        <v>2.519754198998414</v>
      </c>
      <c r="Q1512">
        <v>15.084810142448241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39.847541456195081</v>
      </c>
      <c r="G1513" s="13">
        <f t="shared" si="282"/>
        <v>3.2673061391211809E-2</v>
      </c>
      <c r="H1513" s="13">
        <f t="shared" si="283"/>
        <v>39.814868394803867</v>
      </c>
      <c r="I1513" s="16">
        <f t="shared" si="290"/>
        <v>46.153690237697667</v>
      </c>
      <c r="J1513" s="13">
        <f t="shared" si="284"/>
        <v>45.099326361706829</v>
      </c>
      <c r="K1513" s="13">
        <f t="shared" si="285"/>
        <v>1.0543638759908376</v>
      </c>
      <c r="L1513" s="13">
        <f t="shared" si="286"/>
        <v>0</v>
      </c>
      <c r="M1513" s="13">
        <f t="shared" si="291"/>
        <v>0.15548542199143062</v>
      </c>
      <c r="N1513" s="13">
        <f t="shared" si="287"/>
        <v>9.6400961634686977E-2</v>
      </c>
      <c r="O1513" s="13">
        <f t="shared" si="288"/>
        <v>0.12907402302589879</v>
      </c>
      <c r="Q1513">
        <v>20.13501292852693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15.83371269931459</v>
      </c>
      <c r="G1514" s="13">
        <f t="shared" si="282"/>
        <v>0</v>
      </c>
      <c r="H1514" s="13">
        <f t="shared" si="283"/>
        <v>15.83371269931459</v>
      </c>
      <c r="I1514" s="16">
        <f t="shared" si="290"/>
        <v>16.888076575305426</v>
      </c>
      <c r="J1514" s="13">
        <f t="shared" si="284"/>
        <v>16.871871026094816</v>
      </c>
      <c r="K1514" s="13">
        <f t="shared" si="285"/>
        <v>1.620554921061057E-2</v>
      </c>
      <c r="L1514" s="13">
        <f t="shared" si="286"/>
        <v>0</v>
      </c>
      <c r="M1514" s="13">
        <f t="shared" si="291"/>
        <v>5.908446035674364E-2</v>
      </c>
      <c r="N1514" s="13">
        <f t="shared" si="287"/>
        <v>3.6632365421181055E-2</v>
      </c>
      <c r="O1514" s="13">
        <f t="shared" si="288"/>
        <v>3.6632365421181055E-2</v>
      </c>
      <c r="Q1514">
        <v>28.698791599961861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4.7268002449019297</v>
      </c>
      <c r="G1515" s="13">
        <f t="shared" si="282"/>
        <v>0</v>
      </c>
      <c r="H1515" s="13">
        <f t="shared" si="283"/>
        <v>4.7268002449019297</v>
      </c>
      <c r="I1515" s="16">
        <f t="shared" si="290"/>
        <v>4.7430057941125403</v>
      </c>
      <c r="J1515" s="13">
        <f t="shared" si="284"/>
        <v>4.742618778510387</v>
      </c>
      <c r="K1515" s="13">
        <f t="shared" si="285"/>
        <v>3.8701560215326225E-4</v>
      </c>
      <c r="L1515" s="13">
        <f t="shared" si="286"/>
        <v>0</v>
      </c>
      <c r="M1515" s="13">
        <f t="shared" si="291"/>
        <v>2.2452094935562585E-2</v>
      </c>
      <c r="N1515" s="13">
        <f t="shared" si="287"/>
        <v>1.3920298860048802E-2</v>
      </c>
      <c r="O1515" s="13">
        <f t="shared" si="288"/>
        <v>1.3920298860048802E-2</v>
      </c>
      <c r="Q1515">
        <v>28.15350180871793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5.8134653228389013</v>
      </c>
      <c r="G1516" s="13">
        <f t="shared" si="282"/>
        <v>0</v>
      </c>
      <c r="H1516" s="13">
        <f t="shared" si="283"/>
        <v>5.8134653228389013</v>
      </c>
      <c r="I1516" s="16">
        <f t="shared" si="290"/>
        <v>5.8138523384410545</v>
      </c>
      <c r="J1516" s="13">
        <f t="shared" si="284"/>
        <v>5.8131654138287461</v>
      </c>
      <c r="K1516" s="13">
        <f t="shared" si="285"/>
        <v>6.8692461230845936E-4</v>
      </c>
      <c r="L1516" s="13">
        <f t="shared" si="286"/>
        <v>0</v>
      </c>
      <c r="M1516" s="13">
        <f t="shared" si="291"/>
        <v>8.5317960755137822E-3</v>
      </c>
      <c r="N1516" s="13">
        <f t="shared" si="287"/>
        <v>5.2897135668185449E-3</v>
      </c>
      <c r="O1516" s="13">
        <f t="shared" si="288"/>
        <v>5.2897135668185449E-3</v>
      </c>
      <c r="Q1516">
        <v>28.425637924195499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12.24777022157714</v>
      </c>
      <c r="G1517" s="13">
        <f t="shared" si="282"/>
        <v>0</v>
      </c>
      <c r="H1517" s="13">
        <f t="shared" si="283"/>
        <v>12.24777022157714</v>
      </c>
      <c r="I1517" s="16">
        <f t="shared" si="290"/>
        <v>12.248457146189448</v>
      </c>
      <c r="J1517" s="13">
        <f t="shared" si="284"/>
        <v>12.243177147758797</v>
      </c>
      <c r="K1517" s="13">
        <f t="shared" si="285"/>
        <v>5.2799984306517445E-3</v>
      </c>
      <c r="L1517" s="13">
        <f t="shared" si="286"/>
        <v>0</v>
      </c>
      <c r="M1517" s="13">
        <f t="shared" si="291"/>
        <v>3.2420825086952373E-3</v>
      </c>
      <c r="N1517" s="13">
        <f t="shared" si="287"/>
        <v>2.0100911553910471E-3</v>
      </c>
      <c r="O1517" s="13">
        <f t="shared" si="288"/>
        <v>2.0100911553910471E-3</v>
      </c>
      <c r="Q1517">
        <v>29.879720870967748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29.26978294528632</v>
      </c>
      <c r="G1518" s="13">
        <f t="shared" si="282"/>
        <v>0</v>
      </c>
      <c r="H1518" s="13">
        <f t="shared" si="283"/>
        <v>29.26978294528632</v>
      </c>
      <c r="I1518" s="16">
        <f t="shared" si="290"/>
        <v>29.275062943716971</v>
      </c>
      <c r="J1518" s="13">
        <f t="shared" si="284"/>
        <v>29.194830184446037</v>
      </c>
      <c r="K1518" s="13">
        <f t="shared" si="285"/>
        <v>8.023275927093465E-2</v>
      </c>
      <c r="L1518" s="13">
        <f t="shared" si="286"/>
        <v>0</v>
      </c>
      <c r="M1518" s="13">
        <f t="shared" si="291"/>
        <v>1.2319913533041901E-3</v>
      </c>
      <c r="N1518" s="13">
        <f t="shared" si="287"/>
        <v>7.6383463904859791E-4</v>
      </c>
      <c r="O1518" s="13">
        <f t="shared" si="288"/>
        <v>7.6383463904859791E-4</v>
      </c>
      <c r="Q1518">
        <v>29.055703760127429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53.601296458729813</v>
      </c>
      <c r="G1519" s="13">
        <f t="shared" si="282"/>
        <v>2.3345936814677848</v>
      </c>
      <c r="H1519" s="13">
        <f t="shared" si="283"/>
        <v>51.266702777262026</v>
      </c>
      <c r="I1519" s="16">
        <f t="shared" si="290"/>
        <v>51.34693553653296</v>
      </c>
      <c r="J1519" s="13">
        <f t="shared" si="284"/>
        <v>50.747501712497765</v>
      </c>
      <c r="K1519" s="13">
        <f t="shared" si="285"/>
        <v>0.59943382403519507</v>
      </c>
      <c r="L1519" s="13">
        <f t="shared" si="286"/>
        <v>0</v>
      </c>
      <c r="M1519" s="13">
        <f t="shared" si="291"/>
        <v>4.6815671425559223E-4</v>
      </c>
      <c r="N1519" s="13">
        <f t="shared" si="287"/>
        <v>2.9025716283846719E-4</v>
      </c>
      <c r="O1519" s="13">
        <f t="shared" si="288"/>
        <v>2.334883938630623</v>
      </c>
      <c r="Q1519">
        <v>26.566503768231421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15.64523016406328</v>
      </c>
      <c r="G1520" s="13">
        <f t="shared" si="282"/>
        <v>0</v>
      </c>
      <c r="H1520" s="13">
        <f t="shared" si="283"/>
        <v>15.64523016406328</v>
      </c>
      <c r="I1520" s="16">
        <f t="shared" si="290"/>
        <v>16.244663988098473</v>
      </c>
      <c r="J1520" s="13">
        <f t="shared" si="284"/>
        <v>16.193801629670411</v>
      </c>
      <c r="K1520" s="13">
        <f t="shared" si="285"/>
        <v>5.0862358428062748E-2</v>
      </c>
      <c r="L1520" s="13">
        <f t="shared" si="286"/>
        <v>0</v>
      </c>
      <c r="M1520" s="13">
        <f t="shared" si="291"/>
        <v>1.7789955141712504E-4</v>
      </c>
      <c r="N1520" s="13">
        <f t="shared" si="287"/>
        <v>1.1029772187861753E-4</v>
      </c>
      <c r="O1520" s="13">
        <f t="shared" si="288"/>
        <v>1.1029772187861753E-4</v>
      </c>
      <c r="Q1520">
        <v>19.633545421207678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64.319578071945159</v>
      </c>
      <c r="G1521" s="13">
        <f t="shared" si="282"/>
        <v>4.1284771302205794</v>
      </c>
      <c r="H1521" s="13">
        <f t="shared" si="283"/>
        <v>60.191100941724578</v>
      </c>
      <c r="I1521" s="16">
        <f t="shared" si="290"/>
        <v>60.241963300152641</v>
      </c>
      <c r="J1521" s="13">
        <f t="shared" si="284"/>
        <v>57.429622678278932</v>
      </c>
      <c r="K1521" s="13">
        <f t="shared" si="285"/>
        <v>2.8123406218737088</v>
      </c>
      <c r="L1521" s="13">
        <f t="shared" si="286"/>
        <v>0</v>
      </c>
      <c r="M1521" s="13">
        <f t="shared" si="291"/>
        <v>6.7601829538507511E-5</v>
      </c>
      <c r="N1521" s="13">
        <f t="shared" si="287"/>
        <v>4.1913134313874655E-5</v>
      </c>
      <c r="O1521" s="13">
        <f t="shared" si="288"/>
        <v>4.1285190433548928</v>
      </c>
      <c r="Q1521">
        <v>18.58748505241989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51.84564882378784</v>
      </c>
      <c r="G1522" s="13">
        <f t="shared" si="282"/>
        <v>2.0407567262714186</v>
      </c>
      <c r="H1522" s="13">
        <f t="shared" si="283"/>
        <v>49.804892097516422</v>
      </c>
      <c r="I1522" s="16">
        <f t="shared" si="290"/>
        <v>52.617232719390131</v>
      </c>
      <c r="J1522" s="13">
        <f t="shared" si="284"/>
        <v>50.211599053113162</v>
      </c>
      <c r="K1522" s="13">
        <f t="shared" si="285"/>
        <v>2.4056336662769695</v>
      </c>
      <c r="L1522" s="13">
        <f t="shared" si="286"/>
        <v>0</v>
      </c>
      <c r="M1522" s="13">
        <f t="shared" si="291"/>
        <v>2.5688695224632856E-5</v>
      </c>
      <c r="N1522" s="13">
        <f t="shared" si="287"/>
        <v>1.5926991039272371E-5</v>
      </c>
      <c r="O1522" s="13">
        <f t="shared" si="288"/>
        <v>2.0407726532624579</v>
      </c>
      <c r="Q1522">
        <v>16.8290531516129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57.17657844154062</v>
      </c>
      <c r="G1523" s="13">
        <f t="shared" si="282"/>
        <v>2.932976836999035</v>
      </c>
      <c r="H1523" s="13">
        <f t="shared" si="283"/>
        <v>54.243601604541588</v>
      </c>
      <c r="I1523" s="16">
        <f t="shared" si="290"/>
        <v>56.649235270818558</v>
      </c>
      <c r="J1523" s="13">
        <f t="shared" si="284"/>
        <v>54.258138969125547</v>
      </c>
      <c r="K1523" s="13">
        <f t="shared" si="285"/>
        <v>2.3910963016930111</v>
      </c>
      <c r="L1523" s="13">
        <f t="shared" si="286"/>
        <v>0</v>
      </c>
      <c r="M1523" s="13">
        <f t="shared" si="291"/>
        <v>9.7617041853604848E-6</v>
      </c>
      <c r="N1523" s="13">
        <f t="shared" si="287"/>
        <v>6.0522565949235009E-6</v>
      </c>
      <c r="O1523" s="13">
        <f t="shared" si="288"/>
        <v>2.93298288925563</v>
      </c>
      <c r="Q1523">
        <v>18.4805661540003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11.35751890935112</v>
      </c>
      <c r="G1524" s="13">
        <f t="shared" si="282"/>
        <v>0</v>
      </c>
      <c r="H1524" s="13">
        <f t="shared" si="283"/>
        <v>11.35751890935112</v>
      </c>
      <c r="I1524" s="16">
        <f t="shared" si="290"/>
        <v>13.748615211044131</v>
      </c>
      <c r="J1524" s="13">
        <f t="shared" si="284"/>
        <v>13.71634085944779</v>
      </c>
      <c r="K1524" s="13">
        <f t="shared" si="285"/>
        <v>3.2274351596340622E-2</v>
      </c>
      <c r="L1524" s="13">
        <f t="shared" si="286"/>
        <v>0</v>
      </c>
      <c r="M1524" s="13">
        <f t="shared" si="291"/>
        <v>3.7094475904369839E-6</v>
      </c>
      <c r="N1524" s="13">
        <f t="shared" si="287"/>
        <v>2.2998575060709301E-6</v>
      </c>
      <c r="O1524" s="13">
        <f t="shared" si="288"/>
        <v>2.2998575060709301E-6</v>
      </c>
      <c r="Q1524">
        <v>19.319758755305301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4.5283253391972522</v>
      </c>
      <c r="G1525" s="13">
        <f t="shared" si="282"/>
        <v>0</v>
      </c>
      <c r="H1525" s="13">
        <f t="shared" si="283"/>
        <v>4.5283253391972522</v>
      </c>
      <c r="I1525" s="16">
        <f t="shared" si="290"/>
        <v>4.5605996907935928</v>
      </c>
      <c r="J1525" s="13">
        <f t="shared" si="284"/>
        <v>4.5599013376273989</v>
      </c>
      <c r="K1525" s="13">
        <f t="shared" si="285"/>
        <v>6.983531661939324E-4</v>
      </c>
      <c r="L1525" s="13">
        <f t="shared" si="286"/>
        <v>0</v>
      </c>
      <c r="M1525" s="13">
        <f t="shared" si="291"/>
        <v>1.4095900843660538E-6</v>
      </c>
      <c r="N1525" s="13">
        <f t="shared" si="287"/>
        <v>8.7394585230695331E-7</v>
      </c>
      <c r="O1525" s="13">
        <f t="shared" si="288"/>
        <v>8.7394585230695331E-7</v>
      </c>
      <c r="Q1525">
        <v>23.041368085476119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22.119090101614201</v>
      </c>
      <c r="G1526" s="13">
        <f t="shared" si="282"/>
        <v>0</v>
      </c>
      <c r="H1526" s="13">
        <f t="shared" si="283"/>
        <v>22.119090101614201</v>
      </c>
      <c r="I1526" s="16">
        <f t="shared" si="290"/>
        <v>22.119788454780394</v>
      </c>
      <c r="J1526" s="13">
        <f t="shared" si="284"/>
        <v>22.069822077335107</v>
      </c>
      <c r="K1526" s="13">
        <f t="shared" si="285"/>
        <v>4.996637744528698E-2</v>
      </c>
      <c r="L1526" s="13">
        <f t="shared" si="286"/>
        <v>0</v>
      </c>
      <c r="M1526" s="13">
        <f t="shared" si="291"/>
        <v>5.356442320591005E-7</v>
      </c>
      <c r="N1526" s="13">
        <f t="shared" si="287"/>
        <v>3.3209942387664229E-7</v>
      </c>
      <c r="O1526" s="13">
        <f t="shared" si="288"/>
        <v>3.3209942387664229E-7</v>
      </c>
      <c r="Q1526">
        <v>26.366681153650109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4.8254935249418356</v>
      </c>
      <c r="G1527" s="13">
        <f t="shared" si="282"/>
        <v>0</v>
      </c>
      <c r="H1527" s="13">
        <f t="shared" si="283"/>
        <v>4.8254935249418356</v>
      </c>
      <c r="I1527" s="16">
        <f t="shared" si="290"/>
        <v>4.8754599023871226</v>
      </c>
      <c r="J1527" s="13">
        <f t="shared" si="284"/>
        <v>4.8749754300732393</v>
      </c>
      <c r="K1527" s="13">
        <f t="shared" si="285"/>
        <v>4.8447231388326628E-4</v>
      </c>
      <c r="L1527" s="13">
        <f t="shared" si="286"/>
        <v>0</v>
      </c>
      <c r="M1527" s="13">
        <f t="shared" si="291"/>
        <v>2.0354480818245821E-7</v>
      </c>
      <c r="N1527" s="13">
        <f t="shared" si="287"/>
        <v>1.2619778107312409E-7</v>
      </c>
      <c r="O1527" s="13">
        <f t="shared" si="288"/>
        <v>1.2619778107312409E-7</v>
      </c>
      <c r="Q1527">
        <v>27.112561213054502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4.5207610181805657</v>
      </c>
      <c r="G1528" s="13">
        <f t="shared" si="282"/>
        <v>0</v>
      </c>
      <c r="H1528" s="13">
        <f t="shared" si="283"/>
        <v>4.5207610181805657</v>
      </c>
      <c r="I1528" s="16">
        <f t="shared" si="290"/>
        <v>4.521245490494449</v>
      </c>
      <c r="J1528" s="13">
        <f t="shared" si="284"/>
        <v>4.5209948622107685</v>
      </c>
      <c r="K1528" s="13">
        <f t="shared" si="285"/>
        <v>2.506282836804985E-4</v>
      </c>
      <c r="L1528" s="13">
        <f t="shared" si="286"/>
        <v>0</v>
      </c>
      <c r="M1528" s="13">
        <f t="shared" si="291"/>
        <v>7.7347027109334116E-8</v>
      </c>
      <c r="N1528" s="13">
        <f t="shared" si="287"/>
        <v>4.795515680778715E-8</v>
      </c>
      <c r="O1528" s="13">
        <f t="shared" si="288"/>
        <v>4.795515680778715E-8</v>
      </c>
      <c r="Q1528">
        <v>30.318449241214889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22.228813854178679</v>
      </c>
      <c r="G1529" s="13">
        <f t="shared" si="282"/>
        <v>0</v>
      </c>
      <c r="H1529" s="13">
        <f t="shared" si="283"/>
        <v>22.228813854178679</v>
      </c>
      <c r="I1529" s="16">
        <f t="shared" si="290"/>
        <v>22.229064482462359</v>
      </c>
      <c r="J1529" s="13">
        <f t="shared" si="284"/>
        <v>22.205025465749546</v>
      </c>
      <c r="K1529" s="13">
        <f t="shared" si="285"/>
        <v>2.4039016712812611E-2</v>
      </c>
      <c r="L1529" s="13">
        <f t="shared" si="286"/>
        <v>0</v>
      </c>
      <c r="M1529" s="13">
        <f t="shared" si="291"/>
        <v>2.9391870301546966E-8</v>
      </c>
      <c r="N1529" s="13">
        <f t="shared" si="287"/>
        <v>1.8222959586959118E-8</v>
      </c>
      <c r="O1529" s="13">
        <f t="shared" si="288"/>
        <v>1.8222959586959118E-8</v>
      </c>
      <c r="Q1529">
        <v>31.934215870967751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10.930842824735761</v>
      </c>
      <c r="G1530" s="13">
        <f t="shared" si="282"/>
        <v>0</v>
      </c>
      <c r="H1530" s="13">
        <f t="shared" si="283"/>
        <v>10.930842824735761</v>
      </c>
      <c r="I1530" s="16">
        <f t="shared" si="290"/>
        <v>10.954881841448573</v>
      </c>
      <c r="J1530" s="13">
        <f t="shared" si="284"/>
        <v>10.95042704184706</v>
      </c>
      <c r="K1530" s="13">
        <f t="shared" si="285"/>
        <v>4.4547996015129598E-3</v>
      </c>
      <c r="L1530" s="13">
        <f t="shared" si="286"/>
        <v>0</v>
      </c>
      <c r="M1530" s="13">
        <f t="shared" si="291"/>
        <v>1.1168910714587848E-8</v>
      </c>
      <c r="N1530" s="13">
        <f t="shared" si="287"/>
        <v>6.9247246430444656E-9</v>
      </c>
      <c r="O1530" s="13">
        <f t="shared" si="288"/>
        <v>6.9247246430444656E-9</v>
      </c>
      <c r="Q1530">
        <v>28.652413070056291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10.80354184146835</v>
      </c>
      <c r="G1531" s="13">
        <f t="shared" si="282"/>
        <v>0</v>
      </c>
      <c r="H1531" s="13">
        <f t="shared" si="283"/>
        <v>10.80354184146835</v>
      </c>
      <c r="I1531" s="16">
        <f t="shared" si="290"/>
        <v>10.807996641069863</v>
      </c>
      <c r="J1531" s="13">
        <f t="shared" si="284"/>
        <v>10.802941849876849</v>
      </c>
      <c r="K1531" s="13">
        <f t="shared" si="285"/>
        <v>5.0547911930145517E-3</v>
      </c>
      <c r="L1531" s="13">
        <f t="shared" si="286"/>
        <v>0</v>
      </c>
      <c r="M1531" s="13">
        <f t="shared" si="291"/>
        <v>4.2441860715433826E-9</v>
      </c>
      <c r="N1531" s="13">
        <f t="shared" si="287"/>
        <v>2.631395364356897E-9</v>
      </c>
      <c r="O1531" s="13">
        <f t="shared" si="288"/>
        <v>2.631395364356897E-9</v>
      </c>
      <c r="Q1531">
        <v>27.424097661835741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22.162204093587771</v>
      </c>
      <c r="G1532" s="13">
        <f t="shared" si="282"/>
        <v>0</v>
      </c>
      <c r="H1532" s="13">
        <f t="shared" si="283"/>
        <v>22.162204093587771</v>
      </c>
      <c r="I1532" s="16">
        <f t="shared" si="290"/>
        <v>22.167258884780786</v>
      </c>
      <c r="J1532" s="13">
        <f t="shared" si="284"/>
        <v>22.090592014551333</v>
      </c>
      <c r="K1532" s="13">
        <f t="shared" si="285"/>
        <v>7.66668702294524E-2</v>
      </c>
      <c r="L1532" s="13">
        <f t="shared" si="286"/>
        <v>0</v>
      </c>
      <c r="M1532" s="13">
        <f t="shared" si="291"/>
        <v>1.6127907071864856E-9</v>
      </c>
      <c r="N1532" s="13">
        <f t="shared" si="287"/>
        <v>9.9993023845562103E-10</v>
      </c>
      <c r="O1532" s="13">
        <f t="shared" si="288"/>
        <v>9.9993023845562103E-10</v>
      </c>
      <c r="Q1532">
        <v>23.326027276725569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22.274035232812562</v>
      </c>
      <c r="G1533" s="13">
        <f t="shared" si="282"/>
        <v>0</v>
      </c>
      <c r="H1533" s="13">
        <f t="shared" si="283"/>
        <v>22.274035232812562</v>
      </c>
      <c r="I1533" s="16">
        <f t="shared" si="290"/>
        <v>22.350702103042014</v>
      </c>
      <c r="J1533" s="13">
        <f t="shared" si="284"/>
        <v>22.160813067349629</v>
      </c>
      <c r="K1533" s="13">
        <f t="shared" si="285"/>
        <v>0.18988903569238502</v>
      </c>
      <c r="L1533" s="13">
        <f t="shared" si="286"/>
        <v>0</v>
      </c>
      <c r="M1533" s="13">
        <f t="shared" si="291"/>
        <v>6.1286046873086456E-10</v>
      </c>
      <c r="N1533" s="13">
        <f t="shared" si="287"/>
        <v>3.7997349061313602E-10</v>
      </c>
      <c r="O1533" s="13">
        <f t="shared" si="288"/>
        <v>3.7997349061313602E-10</v>
      </c>
      <c r="Q1533">
        <v>17.02958963122822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46.819751882083366</v>
      </c>
      <c r="G1534" s="13">
        <f t="shared" si="282"/>
        <v>1.1995889286512647</v>
      </c>
      <c r="H1534" s="13">
        <f t="shared" si="283"/>
        <v>45.6201629534321</v>
      </c>
      <c r="I1534" s="16">
        <f t="shared" si="290"/>
        <v>45.810051989124489</v>
      </c>
      <c r="J1534" s="13">
        <f t="shared" si="284"/>
        <v>43.889652594897619</v>
      </c>
      <c r="K1534" s="13">
        <f t="shared" si="285"/>
        <v>1.9203993942268696</v>
      </c>
      <c r="L1534" s="13">
        <f t="shared" si="286"/>
        <v>0</v>
      </c>
      <c r="M1534" s="13">
        <f t="shared" si="291"/>
        <v>2.3288697811772854E-10</v>
      </c>
      <c r="N1534" s="13">
        <f t="shared" si="287"/>
        <v>1.443899264329917E-10</v>
      </c>
      <c r="O1534" s="13">
        <f t="shared" si="288"/>
        <v>1.1995889287956545</v>
      </c>
      <c r="Q1534">
        <v>15.514807875506779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74.094698199859479</v>
      </c>
      <c r="G1535" s="13">
        <f t="shared" si="282"/>
        <v>5.764506751369467</v>
      </c>
      <c r="H1535" s="13">
        <f t="shared" si="283"/>
        <v>68.330191448490012</v>
      </c>
      <c r="I1535" s="16">
        <f t="shared" si="290"/>
        <v>70.250590842716889</v>
      </c>
      <c r="J1535" s="13">
        <f t="shared" si="284"/>
        <v>62.442344587295693</v>
      </c>
      <c r="K1535" s="13">
        <f t="shared" si="285"/>
        <v>7.8082462554211958</v>
      </c>
      <c r="L1535" s="13">
        <f t="shared" si="286"/>
        <v>0</v>
      </c>
      <c r="M1535" s="13">
        <f t="shared" si="291"/>
        <v>8.8497051684736843E-11</v>
      </c>
      <c r="N1535" s="13">
        <f t="shared" si="287"/>
        <v>5.4868172044536844E-11</v>
      </c>
      <c r="O1535" s="13">
        <f t="shared" si="288"/>
        <v>5.7645067514243351</v>
      </c>
      <c r="Q1535">
        <v>13.83062973861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123.63802176787711</v>
      </c>
      <c r="G1536" s="13">
        <f t="shared" si="282"/>
        <v>14.056409441749489</v>
      </c>
      <c r="H1536" s="13">
        <f t="shared" si="283"/>
        <v>109.58161232612761</v>
      </c>
      <c r="I1536" s="16">
        <f t="shared" si="290"/>
        <v>117.38985858154881</v>
      </c>
      <c r="J1536" s="13">
        <f t="shared" si="284"/>
        <v>91.138150404807831</v>
      </c>
      <c r="K1536" s="13">
        <f t="shared" si="285"/>
        <v>26.251708176740976</v>
      </c>
      <c r="L1536" s="13">
        <f t="shared" si="286"/>
        <v>5.5795008147116736</v>
      </c>
      <c r="M1536" s="13">
        <f t="shared" si="291"/>
        <v>5.5795008147453027</v>
      </c>
      <c r="N1536" s="13">
        <f t="shared" si="287"/>
        <v>3.4592905051420875</v>
      </c>
      <c r="O1536" s="13">
        <f t="shared" si="288"/>
        <v>17.515699946891576</v>
      </c>
      <c r="Q1536">
        <v>14.686584151612911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34.571555978147252</v>
      </c>
      <c r="G1537" s="13">
        <f t="shared" si="282"/>
        <v>0</v>
      </c>
      <c r="H1537" s="13">
        <f t="shared" si="283"/>
        <v>34.571555978147252</v>
      </c>
      <c r="I1537" s="16">
        <f t="shared" si="290"/>
        <v>55.243763340176557</v>
      </c>
      <c r="J1537" s="13">
        <f t="shared" si="284"/>
        <v>53.505052883179431</v>
      </c>
      <c r="K1537" s="13">
        <f t="shared" si="285"/>
        <v>1.7387104569971257</v>
      </c>
      <c r="L1537" s="13">
        <f t="shared" si="286"/>
        <v>0</v>
      </c>
      <c r="M1537" s="13">
        <f t="shared" si="291"/>
        <v>2.1202103096032152</v>
      </c>
      <c r="N1537" s="13">
        <f t="shared" si="287"/>
        <v>1.3145303919539935</v>
      </c>
      <c r="O1537" s="13">
        <f t="shared" si="288"/>
        <v>1.3145303919539935</v>
      </c>
      <c r="Q1537">
        <v>20.316892174036688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11.90465360614451</v>
      </c>
      <c r="G1538" s="13">
        <f t="shared" si="282"/>
        <v>0</v>
      </c>
      <c r="H1538" s="13">
        <f t="shared" si="283"/>
        <v>11.90465360614451</v>
      </c>
      <c r="I1538" s="16">
        <f t="shared" si="290"/>
        <v>13.643364063141636</v>
      </c>
      <c r="J1538" s="13">
        <f t="shared" si="284"/>
        <v>13.62929233380237</v>
      </c>
      <c r="K1538" s="13">
        <f t="shared" si="285"/>
        <v>1.4071729339265815E-2</v>
      </c>
      <c r="L1538" s="13">
        <f t="shared" si="286"/>
        <v>0</v>
      </c>
      <c r="M1538" s="13">
        <f t="shared" si="291"/>
        <v>0.80567991764922176</v>
      </c>
      <c r="N1538" s="13">
        <f t="shared" si="287"/>
        <v>0.49952154894251749</v>
      </c>
      <c r="O1538" s="13">
        <f t="shared" si="288"/>
        <v>0.49952154894251749</v>
      </c>
      <c r="Q1538">
        <v>25.062593315591059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32.122537267886713</v>
      </c>
      <c r="G1539" s="13">
        <f t="shared" si="282"/>
        <v>0</v>
      </c>
      <c r="H1539" s="13">
        <f t="shared" si="283"/>
        <v>32.122537267886713</v>
      </c>
      <c r="I1539" s="16">
        <f t="shared" si="290"/>
        <v>32.136608997225977</v>
      </c>
      <c r="J1539" s="13">
        <f t="shared" si="284"/>
        <v>32.053614173071011</v>
      </c>
      <c r="K1539" s="13">
        <f t="shared" si="285"/>
        <v>8.2994824154965841E-2</v>
      </c>
      <c r="L1539" s="13">
        <f t="shared" si="286"/>
        <v>0</v>
      </c>
      <c r="M1539" s="13">
        <f t="shared" si="291"/>
        <v>0.30615836870670426</v>
      </c>
      <c r="N1539" s="13">
        <f t="shared" si="287"/>
        <v>0.18981818859815663</v>
      </c>
      <c r="O1539" s="13">
        <f t="shared" si="288"/>
        <v>0.18981818859815663</v>
      </c>
      <c r="Q1539">
        <v>30.90170413599024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3.6001711732455992</v>
      </c>
      <c r="G1540" s="13">
        <f t="shared" si="282"/>
        <v>0</v>
      </c>
      <c r="H1540" s="13">
        <f t="shared" si="283"/>
        <v>3.6001711732455992</v>
      </c>
      <c r="I1540" s="16">
        <f t="shared" si="290"/>
        <v>3.6831659974005651</v>
      </c>
      <c r="J1540" s="13">
        <f t="shared" si="284"/>
        <v>3.6830536435220615</v>
      </c>
      <c r="K1540" s="13">
        <f t="shared" si="285"/>
        <v>1.1235387850350165E-4</v>
      </c>
      <c r="L1540" s="13">
        <f t="shared" si="286"/>
        <v>0</v>
      </c>
      <c r="M1540" s="13">
        <f t="shared" si="291"/>
        <v>0.11634018010854763</v>
      </c>
      <c r="N1540" s="13">
        <f t="shared" si="287"/>
        <v>7.2130911667299527E-2</v>
      </c>
      <c r="O1540" s="13">
        <f t="shared" si="288"/>
        <v>7.2130911667299527E-2</v>
      </c>
      <c r="Q1540">
        <v>31.738887870967741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11.20018043987171</v>
      </c>
      <c r="G1541" s="13">
        <f t="shared" si="282"/>
        <v>0</v>
      </c>
      <c r="H1541" s="13">
        <f t="shared" si="283"/>
        <v>11.20018043987171</v>
      </c>
      <c r="I1541" s="16">
        <f t="shared" si="290"/>
        <v>11.200292793750213</v>
      </c>
      <c r="J1541" s="13">
        <f t="shared" si="284"/>
        <v>11.19665779998911</v>
      </c>
      <c r="K1541" s="13">
        <f t="shared" si="285"/>
        <v>3.6349937611035443E-3</v>
      </c>
      <c r="L1541" s="13">
        <f t="shared" si="286"/>
        <v>0</v>
      </c>
      <c r="M1541" s="13">
        <f t="shared" si="291"/>
        <v>4.4209268441248104E-2</v>
      </c>
      <c r="N1541" s="13">
        <f t="shared" si="287"/>
        <v>2.7409746433573825E-2</v>
      </c>
      <c r="O1541" s="13">
        <f t="shared" si="288"/>
        <v>2.7409746433573825E-2</v>
      </c>
      <c r="Q1541">
        <v>30.670244693717081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10.783063428487379</v>
      </c>
      <c r="G1542" s="13">
        <f t="shared" ref="G1542:G1605" si="293">IF((F1542-$J$2)&gt;0,$I$2*(F1542-$J$2),0)</f>
        <v>0</v>
      </c>
      <c r="H1542" s="13">
        <f t="shared" ref="H1542:H1605" si="294">F1542-G1542</f>
        <v>10.783063428487379</v>
      </c>
      <c r="I1542" s="16">
        <f t="shared" si="290"/>
        <v>10.786698422248483</v>
      </c>
      <c r="J1542" s="13">
        <f t="shared" ref="J1542:J1605" si="295">I1542/SQRT(1+(I1542/($K$2*(300+(25*Q1542)+0.05*(Q1542)^3)))^2)</f>
        <v>10.783275629131605</v>
      </c>
      <c r="K1542" s="13">
        <f t="shared" ref="K1542:K1605" si="296">I1542-J1542</f>
        <v>3.4227931168775427E-3</v>
      </c>
      <c r="L1542" s="13">
        <f t="shared" ref="L1542:L1605" si="297">IF(K1542&gt;$N$2,(K1542-$N$2)/$L$2,0)</f>
        <v>0</v>
      </c>
      <c r="M1542" s="13">
        <f t="shared" si="291"/>
        <v>1.6799522007674279E-2</v>
      </c>
      <c r="N1542" s="13">
        <f t="shared" ref="N1542:N1605" si="298">$M$2*M1542</f>
        <v>1.0415703644758053E-2</v>
      </c>
      <c r="O1542" s="13">
        <f t="shared" ref="O1542:O1605" si="299">N1542+G1542</f>
        <v>1.0415703644758053E-2</v>
      </c>
      <c r="Q1542">
        <v>30.272891837284121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1.55139110375288</v>
      </c>
      <c r="G1543" s="13">
        <f t="shared" si="293"/>
        <v>0</v>
      </c>
      <c r="H1543" s="13">
        <f t="shared" si="294"/>
        <v>1.55139110375288</v>
      </c>
      <c r="I1543" s="16">
        <f t="shared" ref="I1543:I1606" si="301">H1543+K1542-L1542</f>
        <v>1.5548138968697576</v>
      </c>
      <c r="J1543" s="13">
        <f t="shared" si="295"/>
        <v>1.5548015960600909</v>
      </c>
      <c r="K1543" s="13">
        <f t="shared" si="296"/>
        <v>1.2300809666632162E-5</v>
      </c>
      <c r="L1543" s="13">
        <f t="shared" si="297"/>
        <v>0</v>
      </c>
      <c r="M1543" s="13">
        <f t="shared" ref="M1543:M1606" si="302">L1543+M1542-N1542</f>
        <v>6.383818362916226E-3</v>
      </c>
      <c r="N1543" s="13">
        <f t="shared" si="298"/>
        <v>3.9579673850080599E-3</v>
      </c>
      <c r="O1543" s="13">
        <f t="shared" si="299"/>
        <v>3.9579673850080599E-3</v>
      </c>
      <c r="Q1543">
        <v>28.914562081490629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3.8709676999999998E-2</v>
      </c>
      <c r="G1544" s="13">
        <f t="shared" si="293"/>
        <v>0</v>
      </c>
      <c r="H1544" s="13">
        <f t="shared" si="294"/>
        <v>3.8709676999999998E-2</v>
      </c>
      <c r="I1544" s="16">
        <f t="shared" si="301"/>
        <v>3.872197780966663E-2</v>
      </c>
      <c r="J1544" s="13">
        <f t="shared" si="295"/>
        <v>3.8721977381986183E-2</v>
      </c>
      <c r="K1544" s="13">
        <f t="shared" si="296"/>
        <v>4.2768044661301019E-10</v>
      </c>
      <c r="L1544" s="13">
        <f t="shared" si="297"/>
        <v>0</v>
      </c>
      <c r="M1544" s="13">
        <f t="shared" si="302"/>
        <v>2.4258509779081661E-3</v>
      </c>
      <c r="N1544" s="13">
        <f t="shared" si="298"/>
        <v>1.5040276063030629E-3</v>
      </c>
      <c r="O1544" s="13">
        <f t="shared" si="299"/>
        <v>1.5040276063030629E-3</v>
      </c>
      <c r="Q1544">
        <v>23.039112464925729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57.015911232992913</v>
      </c>
      <c r="G1545" s="13">
        <f t="shared" si="293"/>
        <v>2.9060864961242738</v>
      </c>
      <c r="H1545" s="13">
        <f t="shared" si="294"/>
        <v>54.109824736868639</v>
      </c>
      <c r="I1545" s="16">
        <f t="shared" si="301"/>
        <v>54.109824737296321</v>
      </c>
      <c r="J1545" s="13">
        <f t="shared" si="295"/>
        <v>51.120023066017858</v>
      </c>
      <c r="K1545" s="13">
        <f t="shared" si="296"/>
        <v>2.9898016712784639</v>
      </c>
      <c r="L1545" s="13">
        <f t="shared" si="297"/>
        <v>0</v>
      </c>
      <c r="M1545" s="13">
        <f t="shared" si="302"/>
        <v>9.2182337160510324E-4</v>
      </c>
      <c r="N1545" s="13">
        <f t="shared" si="298"/>
        <v>5.7153049039516404E-4</v>
      </c>
      <c r="O1545" s="13">
        <f t="shared" si="299"/>
        <v>2.9066580266146689</v>
      </c>
      <c r="Q1545">
        <v>15.7698481516129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75.972448648353748</v>
      </c>
      <c r="G1546" s="13">
        <f t="shared" si="293"/>
        <v>6.0787796518210451</v>
      </c>
      <c r="H1546" s="13">
        <f t="shared" si="294"/>
        <v>69.893668996532696</v>
      </c>
      <c r="I1546" s="16">
        <f t="shared" si="301"/>
        <v>72.883470667811167</v>
      </c>
      <c r="J1546" s="13">
        <f t="shared" si="295"/>
        <v>66.051909428531815</v>
      </c>
      <c r="K1546" s="13">
        <f t="shared" si="296"/>
        <v>6.8315612392793525</v>
      </c>
      <c r="L1546" s="13">
        <f t="shared" si="297"/>
        <v>0</v>
      </c>
      <c r="M1546" s="13">
        <f t="shared" si="302"/>
        <v>3.5029288120993921E-4</v>
      </c>
      <c r="N1546" s="13">
        <f t="shared" si="298"/>
        <v>2.1718158635016232E-4</v>
      </c>
      <c r="O1546" s="13">
        <f t="shared" si="299"/>
        <v>6.0789968334073956</v>
      </c>
      <c r="Q1546">
        <v>15.79852237296463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70.724279611668052</v>
      </c>
      <c r="G1547" s="13">
        <f t="shared" si="293"/>
        <v>5.2004109066334374</v>
      </c>
      <c r="H1547" s="13">
        <f t="shared" si="294"/>
        <v>65.523868705034616</v>
      </c>
      <c r="I1547" s="16">
        <f t="shared" si="301"/>
        <v>72.355429944313968</v>
      </c>
      <c r="J1547" s="13">
        <f t="shared" si="295"/>
        <v>66.329756851833352</v>
      </c>
      <c r="K1547" s="13">
        <f t="shared" si="296"/>
        <v>6.0256730924806163</v>
      </c>
      <c r="L1547" s="13">
        <f t="shared" si="297"/>
        <v>0</v>
      </c>
      <c r="M1547" s="13">
        <f t="shared" si="302"/>
        <v>1.3311129485977689E-4</v>
      </c>
      <c r="N1547" s="13">
        <f t="shared" si="298"/>
        <v>8.2529002813061669E-5</v>
      </c>
      <c r="O1547" s="13">
        <f t="shared" si="299"/>
        <v>5.2004934356362504</v>
      </c>
      <c r="Q1547">
        <v>16.662160430419529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60.665376115301093</v>
      </c>
      <c r="G1548" s="13">
        <f t="shared" si="293"/>
        <v>3.5168853989171702</v>
      </c>
      <c r="H1548" s="13">
        <f t="shared" si="294"/>
        <v>57.148490716383925</v>
      </c>
      <c r="I1548" s="16">
        <f t="shared" si="301"/>
        <v>63.174163808864542</v>
      </c>
      <c r="J1548" s="13">
        <f t="shared" si="295"/>
        <v>59.437213489031706</v>
      </c>
      <c r="K1548" s="13">
        <f t="shared" si="296"/>
        <v>3.736950319832836</v>
      </c>
      <c r="L1548" s="13">
        <f t="shared" si="297"/>
        <v>0</v>
      </c>
      <c r="M1548" s="13">
        <f t="shared" si="302"/>
        <v>5.0582292046715219E-5</v>
      </c>
      <c r="N1548" s="13">
        <f t="shared" si="298"/>
        <v>3.1361021068963435E-5</v>
      </c>
      <c r="O1548" s="13">
        <f t="shared" si="299"/>
        <v>3.5169167599382392</v>
      </c>
      <c r="Q1548">
        <v>17.443931058874991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6.9867315720457226</v>
      </c>
      <c r="G1549" s="13">
        <f t="shared" si="293"/>
        <v>0</v>
      </c>
      <c r="H1549" s="13">
        <f t="shared" si="294"/>
        <v>6.9867315720457226</v>
      </c>
      <c r="I1549" s="16">
        <f t="shared" si="301"/>
        <v>10.723681891878559</v>
      </c>
      <c r="J1549" s="13">
        <f t="shared" si="295"/>
        <v>10.712436977711503</v>
      </c>
      <c r="K1549" s="13">
        <f t="shared" si="296"/>
        <v>1.1244914167056308E-2</v>
      </c>
      <c r="L1549" s="13">
        <f t="shared" si="297"/>
        <v>0</v>
      </c>
      <c r="M1549" s="13">
        <f t="shared" si="302"/>
        <v>1.9221270977751784E-5</v>
      </c>
      <c r="N1549" s="13">
        <f t="shared" si="298"/>
        <v>1.1917188006206106E-5</v>
      </c>
      <c r="O1549" s="13">
        <f t="shared" si="299"/>
        <v>1.1917188006206106E-5</v>
      </c>
      <c r="Q1549">
        <v>21.51517164384688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4.4047050884217436</v>
      </c>
      <c r="G1550" s="13">
        <f t="shared" si="293"/>
        <v>0</v>
      </c>
      <c r="H1550" s="13">
        <f t="shared" si="294"/>
        <v>4.4047050884217436</v>
      </c>
      <c r="I1550" s="16">
        <f t="shared" si="301"/>
        <v>4.4159500025887999</v>
      </c>
      <c r="J1550" s="13">
        <f t="shared" si="295"/>
        <v>4.4154652993066446</v>
      </c>
      <c r="K1550" s="13">
        <f t="shared" si="296"/>
        <v>4.8470328215532987E-4</v>
      </c>
      <c r="L1550" s="13">
        <f t="shared" si="297"/>
        <v>0</v>
      </c>
      <c r="M1550" s="13">
        <f t="shared" si="302"/>
        <v>7.3040829715456784E-6</v>
      </c>
      <c r="N1550" s="13">
        <f t="shared" si="298"/>
        <v>4.5285314423583206E-6</v>
      </c>
      <c r="O1550" s="13">
        <f t="shared" si="299"/>
        <v>4.5285314423583206E-6</v>
      </c>
      <c r="Q1550">
        <v>24.959698721040539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1.328729843813883</v>
      </c>
      <c r="G1551" s="13">
        <f t="shared" si="293"/>
        <v>0</v>
      </c>
      <c r="H1551" s="13">
        <f t="shared" si="294"/>
        <v>1.328729843813883</v>
      </c>
      <c r="I1551" s="16">
        <f t="shared" si="301"/>
        <v>1.3292145470960384</v>
      </c>
      <c r="J1551" s="13">
        <f t="shared" si="295"/>
        <v>1.3292053074394119</v>
      </c>
      <c r="K1551" s="13">
        <f t="shared" si="296"/>
        <v>9.2396566264696389E-6</v>
      </c>
      <c r="L1551" s="13">
        <f t="shared" si="297"/>
        <v>0</v>
      </c>
      <c r="M1551" s="13">
        <f t="shared" si="302"/>
        <v>2.7755515291873577E-6</v>
      </c>
      <c r="N1551" s="13">
        <f t="shared" si="298"/>
        <v>1.7208419480961618E-6</v>
      </c>
      <c r="O1551" s="13">
        <f t="shared" si="299"/>
        <v>1.7208419480961618E-6</v>
      </c>
      <c r="Q1551">
        <v>27.557235442865469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9.6407919618396996</v>
      </c>
      <c r="G1552" s="13">
        <f t="shared" si="293"/>
        <v>0</v>
      </c>
      <c r="H1552" s="13">
        <f t="shared" si="294"/>
        <v>9.6407919618396996</v>
      </c>
      <c r="I1552" s="16">
        <f t="shared" si="301"/>
        <v>9.6408012014963269</v>
      </c>
      <c r="J1552" s="13">
        <f t="shared" si="295"/>
        <v>9.638783548005085</v>
      </c>
      <c r="K1552" s="13">
        <f t="shared" si="296"/>
        <v>2.0176534912419442E-3</v>
      </c>
      <c r="L1552" s="13">
        <f t="shared" si="297"/>
        <v>0</v>
      </c>
      <c r="M1552" s="13">
        <f t="shared" si="302"/>
        <v>1.054709581091196E-6</v>
      </c>
      <c r="N1552" s="13">
        <f t="shared" si="298"/>
        <v>6.5391994027654145E-7</v>
      </c>
      <c r="O1552" s="13">
        <f t="shared" si="299"/>
        <v>6.5391994027654145E-7</v>
      </c>
      <c r="Q1552">
        <v>31.726577870967741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7.5144066106731744</v>
      </c>
      <c r="G1553" s="13">
        <f t="shared" si="293"/>
        <v>0</v>
      </c>
      <c r="H1553" s="13">
        <f t="shared" si="294"/>
        <v>7.5144066106731744</v>
      </c>
      <c r="I1553" s="16">
        <f t="shared" si="301"/>
        <v>7.5164242641644163</v>
      </c>
      <c r="J1553" s="13">
        <f t="shared" si="295"/>
        <v>7.5153741008172652</v>
      </c>
      <c r="K1553" s="13">
        <f t="shared" si="296"/>
        <v>1.050163347151134E-3</v>
      </c>
      <c r="L1553" s="13">
        <f t="shared" si="297"/>
        <v>0</v>
      </c>
      <c r="M1553" s="13">
        <f t="shared" si="302"/>
        <v>4.0078964081465453E-7</v>
      </c>
      <c r="N1553" s="13">
        <f t="shared" si="298"/>
        <v>2.4848957730508578E-7</v>
      </c>
      <c r="O1553" s="13">
        <f t="shared" si="299"/>
        <v>2.4848957730508578E-7</v>
      </c>
      <c r="Q1553">
        <v>31.013745469619629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20.284407422424099</v>
      </c>
      <c r="G1554" s="13">
        <f t="shared" si="293"/>
        <v>0</v>
      </c>
      <c r="H1554" s="13">
        <f t="shared" si="294"/>
        <v>20.284407422424099</v>
      </c>
      <c r="I1554" s="16">
        <f t="shared" si="301"/>
        <v>20.285457585771251</v>
      </c>
      <c r="J1554" s="13">
        <f t="shared" si="295"/>
        <v>20.256245107803441</v>
      </c>
      <c r="K1554" s="13">
        <f t="shared" si="296"/>
        <v>2.9212477967810457E-2</v>
      </c>
      <c r="L1554" s="13">
        <f t="shared" si="297"/>
        <v>0</v>
      </c>
      <c r="M1554" s="13">
        <f t="shared" si="302"/>
        <v>1.5230006350956875E-7</v>
      </c>
      <c r="N1554" s="13">
        <f t="shared" si="298"/>
        <v>9.4426039375932622E-8</v>
      </c>
      <c r="O1554" s="13">
        <f t="shared" si="299"/>
        <v>9.4426039375932622E-8</v>
      </c>
      <c r="Q1554">
        <v>28.402537973273681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42.918964271440032</v>
      </c>
      <c r="G1555" s="13">
        <f t="shared" si="293"/>
        <v>0.54672696958450173</v>
      </c>
      <c r="H1555" s="13">
        <f t="shared" si="294"/>
        <v>42.372237301855527</v>
      </c>
      <c r="I1555" s="16">
        <f t="shared" si="301"/>
        <v>42.401449779823338</v>
      </c>
      <c r="J1555" s="13">
        <f t="shared" si="295"/>
        <v>42.05884832660491</v>
      </c>
      <c r="K1555" s="13">
        <f t="shared" si="296"/>
        <v>0.34260145321842828</v>
      </c>
      <c r="L1555" s="13">
        <f t="shared" si="297"/>
        <v>0</v>
      </c>
      <c r="M1555" s="13">
        <f t="shared" si="302"/>
        <v>5.7874024133636124E-8</v>
      </c>
      <c r="N1555" s="13">
        <f t="shared" si="298"/>
        <v>3.5881894962854395E-8</v>
      </c>
      <c r="O1555" s="13">
        <f t="shared" si="299"/>
        <v>0.54672700546639674</v>
      </c>
      <c r="Q1555">
        <v>26.49825269860375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54.565079941103257</v>
      </c>
      <c r="G1556" s="13">
        <f t="shared" si="293"/>
        <v>2.4958989447181312</v>
      </c>
      <c r="H1556" s="13">
        <f t="shared" si="294"/>
        <v>52.069180996385128</v>
      </c>
      <c r="I1556" s="16">
        <f t="shared" si="301"/>
        <v>52.411782449603557</v>
      </c>
      <c r="J1556" s="13">
        <f t="shared" si="295"/>
        <v>51.061759628490051</v>
      </c>
      <c r="K1556" s="13">
        <f t="shared" si="296"/>
        <v>1.3500228211135052</v>
      </c>
      <c r="L1556" s="13">
        <f t="shared" si="297"/>
        <v>0</v>
      </c>
      <c r="M1556" s="13">
        <f t="shared" si="302"/>
        <v>2.1992129170781728E-8</v>
      </c>
      <c r="N1556" s="13">
        <f t="shared" si="298"/>
        <v>1.3635120085884672E-8</v>
      </c>
      <c r="O1556" s="13">
        <f t="shared" si="299"/>
        <v>2.4958989583532514</v>
      </c>
      <c r="Q1556">
        <v>21.051531377440021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74.263772830076064</v>
      </c>
      <c r="G1557" s="13">
        <f t="shared" si="293"/>
        <v>5.7928042146844421</v>
      </c>
      <c r="H1557" s="13">
        <f t="shared" si="294"/>
        <v>68.470968615391627</v>
      </c>
      <c r="I1557" s="16">
        <f t="shared" si="301"/>
        <v>69.820991436505125</v>
      </c>
      <c r="J1557" s="13">
        <f t="shared" si="295"/>
        <v>63.7593445127672</v>
      </c>
      <c r="K1557" s="13">
        <f t="shared" si="296"/>
        <v>6.0616469237379249</v>
      </c>
      <c r="L1557" s="13">
        <f t="shared" si="297"/>
        <v>0</v>
      </c>
      <c r="M1557" s="13">
        <f t="shared" si="302"/>
        <v>8.3570090848970564E-9</v>
      </c>
      <c r="N1557" s="13">
        <f t="shared" si="298"/>
        <v>5.1813456326361749E-9</v>
      </c>
      <c r="O1557" s="13">
        <f t="shared" si="299"/>
        <v>5.7928042198657881</v>
      </c>
      <c r="Q1557">
        <v>15.815473101179601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12.327083556742441</v>
      </c>
      <c r="G1558" s="13">
        <f t="shared" si="293"/>
        <v>0</v>
      </c>
      <c r="H1558" s="13">
        <f t="shared" si="294"/>
        <v>12.327083556742441</v>
      </c>
      <c r="I1558" s="16">
        <f t="shared" si="301"/>
        <v>18.388730480480366</v>
      </c>
      <c r="J1558" s="13">
        <f t="shared" si="295"/>
        <v>18.269896138532634</v>
      </c>
      <c r="K1558" s="13">
        <f t="shared" si="296"/>
        <v>0.11883434194773201</v>
      </c>
      <c r="L1558" s="13">
        <f t="shared" si="297"/>
        <v>0</v>
      </c>
      <c r="M1558" s="13">
        <f t="shared" si="302"/>
        <v>3.1756634522608815E-9</v>
      </c>
      <c r="N1558" s="13">
        <f t="shared" si="298"/>
        <v>1.9689113404017465E-9</v>
      </c>
      <c r="O1558" s="13">
        <f t="shared" si="299"/>
        <v>1.9689113404017465E-9</v>
      </c>
      <c r="Q1558">
        <v>16.221774634906179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74.094027644987733</v>
      </c>
      <c r="G1559" s="13">
        <f t="shared" si="293"/>
        <v>5.7643945228118199</v>
      </c>
      <c r="H1559" s="13">
        <f t="shared" si="294"/>
        <v>68.32963312217592</v>
      </c>
      <c r="I1559" s="16">
        <f t="shared" si="301"/>
        <v>68.448467464123652</v>
      </c>
      <c r="J1559" s="13">
        <f t="shared" si="295"/>
        <v>62.284958134433211</v>
      </c>
      <c r="K1559" s="13">
        <f t="shared" si="296"/>
        <v>6.1635093296904415</v>
      </c>
      <c r="L1559" s="13">
        <f t="shared" si="297"/>
        <v>0</v>
      </c>
      <c r="M1559" s="13">
        <f t="shared" si="302"/>
        <v>1.206752111859135E-9</v>
      </c>
      <c r="N1559" s="13">
        <f t="shared" si="298"/>
        <v>7.4818630935266374E-10</v>
      </c>
      <c r="O1559" s="13">
        <f t="shared" si="299"/>
        <v>5.7643945235600063</v>
      </c>
      <c r="Q1559">
        <v>15.23138715161291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5.5802627180144606</v>
      </c>
      <c r="G1560" s="13">
        <f t="shared" si="293"/>
        <v>0</v>
      </c>
      <c r="H1560" s="13">
        <f t="shared" si="294"/>
        <v>5.5802627180144606</v>
      </c>
      <c r="I1560" s="16">
        <f t="shared" si="301"/>
        <v>11.743772047704901</v>
      </c>
      <c r="J1560" s="13">
        <f t="shared" si="295"/>
        <v>11.723265529286442</v>
      </c>
      <c r="K1560" s="13">
        <f t="shared" si="296"/>
        <v>2.0506518418459407E-2</v>
      </c>
      <c r="L1560" s="13">
        <f t="shared" si="297"/>
        <v>0</v>
      </c>
      <c r="M1560" s="13">
        <f t="shared" si="302"/>
        <v>4.5856580250647131E-10</v>
      </c>
      <c r="N1560" s="13">
        <f t="shared" si="298"/>
        <v>2.8431079755401222E-10</v>
      </c>
      <c r="O1560" s="13">
        <f t="shared" si="299"/>
        <v>2.8431079755401222E-10</v>
      </c>
      <c r="Q1560">
        <v>19.189770142566921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2.5211148973321671</v>
      </c>
      <c r="G1561" s="13">
        <f t="shared" si="293"/>
        <v>0</v>
      </c>
      <c r="H1561" s="13">
        <f t="shared" si="294"/>
        <v>2.5211148973321671</v>
      </c>
      <c r="I1561" s="16">
        <f t="shared" si="301"/>
        <v>2.5416214157506265</v>
      </c>
      <c r="J1561" s="13">
        <f t="shared" si="295"/>
        <v>2.5415436010541974</v>
      </c>
      <c r="K1561" s="13">
        <f t="shared" si="296"/>
        <v>7.7814696429090446E-5</v>
      </c>
      <c r="L1561" s="13">
        <f t="shared" si="297"/>
        <v>0</v>
      </c>
      <c r="M1561" s="13">
        <f t="shared" si="302"/>
        <v>1.7425500495245909E-10</v>
      </c>
      <c r="N1561" s="13">
        <f t="shared" si="298"/>
        <v>1.0803810307052464E-10</v>
      </c>
      <c r="O1561" s="13">
        <f t="shared" si="299"/>
        <v>1.0803810307052464E-10</v>
      </c>
      <c r="Q1561">
        <v>26.20074374646574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1.129767997932758</v>
      </c>
      <c r="G1562" s="13">
        <f t="shared" si="293"/>
        <v>0</v>
      </c>
      <c r="H1562" s="13">
        <f t="shared" si="294"/>
        <v>1.129767997932758</v>
      </c>
      <c r="I1562" s="16">
        <f t="shared" si="301"/>
        <v>1.129845812629187</v>
      </c>
      <c r="J1562" s="13">
        <f t="shared" si="295"/>
        <v>1.1298396831671784</v>
      </c>
      <c r="K1562" s="13">
        <f t="shared" si="296"/>
        <v>6.1294620086194129E-6</v>
      </c>
      <c r="L1562" s="13">
        <f t="shared" si="297"/>
        <v>0</v>
      </c>
      <c r="M1562" s="13">
        <f t="shared" si="302"/>
        <v>6.6216901881934456E-11</v>
      </c>
      <c r="N1562" s="13">
        <f t="shared" si="298"/>
        <v>4.1054479166799365E-11</v>
      </c>
      <c r="O1562" s="13">
        <f t="shared" si="299"/>
        <v>4.1054479166799365E-11</v>
      </c>
      <c r="Q1562">
        <v>26.993621303021978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8.0052951293298271</v>
      </c>
      <c r="G1563" s="13">
        <f t="shared" si="293"/>
        <v>0</v>
      </c>
      <c r="H1563" s="13">
        <f t="shared" si="294"/>
        <v>8.0052951293298271</v>
      </c>
      <c r="I1563" s="16">
        <f t="shared" si="301"/>
        <v>8.0053012587918353</v>
      </c>
      <c r="J1563" s="13">
        <f t="shared" si="295"/>
        <v>8.0038945147191214</v>
      </c>
      <c r="K1563" s="13">
        <f t="shared" si="296"/>
        <v>1.4067440727139058E-3</v>
      </c>
      <c r="L1563" s="13">
        <f t="shared" si="297"/>
        <v>0</v>
      </c>
      <c r="M1563" s="13">
        <f t="shared" si="302"/>
        <v>2.5162422715135091E-11</v>
      </c>
      <c r="N1563" s="13">
        <f t="shared" si="298"/>
        <v>1.5600702083383755E-11</v>
      </c>
      <c r="O1563" s="13">
        <f t="shared" si="299"/>
        <v>1.5600702083383755E-11</v>
      </c>
      <c r="Q1563">
        <v>30.233503804792999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11.14314019754873</v>
      </c>
      <c r="G1564" s="13">
        <f t="shared" si="293"/>
        <v>0</v>
      </c>
      <c r="H1564" s="13">
        <f t="shared" si="294"/>
        <v>11.14314019754873</v>
      </c>
      <c r="I1564" s="16">
        <f t="shared" si="301"/>
        <v>11.144546941621444</v>
      </c>
      <c r="J1564" s="13">
        <f t="shared" si="295"/>
        <v>11.14135961231233</v>
      </c>
      <c r="K1564" s="13">
        <f t="shared" si="296"/>
        <v>3.1873293091138066E-3</v>
      </c>
      <c r="L1564" s="13">
        <f t="shared" si="297"/>
        <v>0</v>
      </c>
      <c r="M1564" s="13">
        <f t="shared" si="302"/>
        <v>9.561720631751336E-12</v>
      </c>
      <c r="N1564" s="13">
        <f t="shared" si="298"/>
        <v>5.9282667916858286E-12</v>
      </c>
      <c r="O1564" s="13">
        <f t="shared" si="299"/>
        <v>5.9282667916858286E-12</v>
      </c>
      <c r="Q1564">
        <v>31.554599870967749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12.113206878518721</v>
      </c>
      <c r="G1565" s="13">
        <f t="shared" si="293"/>
        <v>0</v>
      </c>
      <c r="H1565" s="13">
        <f t="shared" si="294"/>
        <v>12.113206878518721</v>
      </c>
      <c r="I1565" s="16">
        <f t="shared" si="301"/>
        <v>12.116394207827835</v>
      </c>
      <c r="J1565" s="13">
        <f t="shared" si="295"/>
        <v>12.111317757356035</v>
      </c>
      <c r="K1565" s="13">
        <f t="shared" si="296"/>
        <v>5.0764504717992764E-3</v>
      </c>
      <c r="L1565" s="13">
        <f t="shared" si="297"/>
        <v>0</v>
      </c>
      <c r="M1565" s="13">
        <f t="shared" si="302"/>
        <v>3.6334538400655074E-12</v>
      </c>
      <c r="N1565" s="13">
        <f t="shared" si="298"/>
        <v>2.2527413808406144E-12</v>
      </c>
      <c r="O1565" s="13">
        <f t="shared" si="299"/>
        <v>2.2527413808406144E-12</v>
      </c>
      <c r="Q1565">
        <v>29.93074569408649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13.512695498836329</v>
      </c>
      <c r="G1566" s="13">
        <f t="shared" si="293"/>
        <v>0</v>
      </c>
      <c r="H1566" s="13">
        <f t="shared" si="294"/>
        <v>13.512695498836329</v>
      </c>
      <c r="I1566" s="16">
        <f t="shared" si="301"/>
        <v>13.517771949308129</v>
      </c>
      <c r="J1566" s="13">
        <f t="shared" si="295"/>
        <v>13.510749461974465</v>
      </c>
      <c r="K1566" s="13">
        <f t="shared" si="296"/>
        <v>7.0224873336641735E-3</v>
      </c>
      <c r="L1566" s="13">
        <f t="shared" si="297"/>
        <v>0</v>
      </c>
      <c r="M1566" s="13">
        <f t="shared" si="302"/>
        <v>1.380712459224893E-12</v>
      </c>
      <c r="N1566" s="13">
        <f t="shared" si="298"/>
        <v>8.5604172471943365E-13</v>
      </c>
      <c r="O1566" s="13">
        <f t="shared" si="299"/>
        <v>8.5604172471943365E-13</v>
      </c>
      <c r="Q1566">
        <v>29.958340554007311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11.895443101549491</v>
      </c>
      <c r="G1567" s="13">
        <f t="shared" si="293"/>
        <v>0</v>
      </c>
      <c r="H1567" s="13">
        <f t="shared" si="294"/>
        <v>11.895443101549491</v>
      </c>
      <c r="I1567" s="16">
        <f t="shared" si="301"/>
        <v>11.902465588883155</v>
      </c>
      <c r="J1567" s="13">
        <f t="shared" si="295"/>
        <v>11.892274108935206</v>
      </c>
      <c r="K1567" s="13">
        <f t="shared" si="296"/>
        <v>1.0191479947948778E-2</v>
      </c>
      <c r="L1567" s="13">
        <f t="shared" si="297"/>
        <v>0</v>
      </c>
      <c r="M1567" s="13">
        <f t="shared" si="302"/>
        <v>5.2467073450545931E-13</v>
      </c>
      <c r="N1567" s="13">
        <f t="shared" si="298"/>
        <v>3.2529585539338477E-13</v>
      </c>
      <c r="O1567" s="13">
        <f t="shared" si="299"/>
        <v>3.2529585539338477E-13</v>
      </c>
      <c r="Q1567">
        <v>24.44108648241361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6.1491997810964074</v>
      </c>
      <c r="G1568" s="13">
        <f t="shared" si="293"/>
        <v>0</v>
      </c>
      <c r="H1568" s="13">
        <f t="shared" si="294"/>
        <v>6.1491997810964074</v>
      </c>
      <c r="I1568" s="16">
        <f t="shared" si="301"/>
        <v>6.1593912610443562</v>
      </c>
      <c r="J1568" s="13">
        <f t="shared" si="295"/>
        <v>6.1571169738960752</v>
      </c>
      <c r="K1568" s="13">
        <f t="shared" si="296"/>
        <v>2.2742871482810401E-3</v>
      </c>
      <c r="L1568" s="13">
        <f t="shared" si="297"/>
        <v>0</v>
      </c>
      <c r="M1568" s="13">
        <f t="shared" si="302"/>
        <v>1.9937487911207454E-13</v>
      </c>
      <c r="N1568" s="13">
        <f t="shared" si="298"/>
        <v>1.2361242504948622E-13</v>
      </c>
      <c r="O1568" s="13">
        <f t="shared" si="299"/>
        <v>1.2361242504948622E-13</v>
      </c>
      <c r="Q1568">
        <v>21.0615948663384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23.781237976395062</v>
      </c>
      <c r="G1569" s="13">
        <f t="shared" si="293"/>
        <v>0</v>
      </c>
      <c r="H1569" s="13">
        <f t="shared" si="294"/>
        <v>23.781237976395062</v>
      </c>
      <c r="I1569" s="16">
        <f t="shared" si="301"/>
        <v>23.783512263543344</v>
      </c>
      <c r="J1569" s="13">
        <f t="shared" si="295"/>
        <v>23.566512889640457</v>
      </c>
      <c r="K1569" s="13">
        <f t="shared" si="296"/>
        <v>0.21699937390288682</v>
      </c>
      <c r="L1569" s="13">
        <f t="shared" si="297"/>
        <v>0</v>
      </c>
      <c r="M1569" s="13">
        <f t="shared" si="302"/>
        <v>7.5762454062588322E-14</v>
      </c>
      <c r="N1569" s="13">
        <f t="shared" si="298"/>
        <v>4.6972721518804759E-14</v>
      </c>
      <c r="O1569" s="13">
        <f t="shared" si="299"/>
        <v>4.6972721518804759E-14</v>
      </c>
      <c r="Q1569">
        <v>17.398490319868198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58.403023098981599</v>
      </c>
      <c r="G1570" s="13">
        <f t="shared" si="293"/>
        <v>3.1382428349629254</v>
      </c>
      <c r="H1570" s="13">
        <f t="shared" si="294"/>
        <v>55.264780264018675</v>
      </c>
      <c r="I1570" s="16">
        <f t="shared" si="301"/>
        <v>55.481779637921562</v>
      </c>
      <c r="J1570" s="13">
        <f t="shared" si="295"/>
        <v>53.063945110136821</v>
      </c>
      <c r="K1570" s="13">
        <f t="shared" si="296"/>
        <v>2.4178345277847413</v>
      </c>
      <c r="L1570" s="13">
        <f t="shared" si="297"/>
        <v>0</v>
      </c>
      <c r="M1570" s="13">
        <f t="shared" si="302"/>
        <v>2.8789732543783564E-14</v>
      </c>
      <c r="N1570" s="13">
        <f t="shared" si="298"/>
        <v>1.784963417714581E-14</v>
      </c>
      <c r="O1570" s="13">
        <f t="shared" si="299"/>
        <v>3.1382428349629432</v>
      </c>
      <c r="Q1570">
        <v>17.94480015161291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61.222815606144501</v>
      </c>
      <c r="G1571" s="13">
        <f t="shared" si="293"/>
        <v>3.6101822082743928</v>
      </c>
      <c r="H1571" s="13">
        <f t="shared" si="294"/>
        <v>57.612633397870106</v>
      </c>
      <c r="I1571" s="16">
        <f t="shared" si="301"/>
        <v>60.030467925654847</v>
      </c>
      <c r="J1571" s="13">
        <f t="shared" si="295"/>
        <v>57.315391474996467</v>
      </c>
      <c r="K1571" s="13">
        <f t="shared" si="296"/>
        <v>2.7150764506583798</v>
      </c>
      <c r="L1571" s="13">
        <f t="shared" si="297"/>
        <v>0</v>
      </c>
      <c r="M1571" s="13">
        <f t="shared" si="302"/>
        <v>1.0940098366637753E-14</v>
      </c>
      <c r="N1571" s="13">
        <f t="shared" si="298"/>
        <v>6.7828609873154067E-15</v>
      </c>
      <c r="O1571" s="13">
        <f t="shared" si="299"/>
        <v>3.6101822082743995</v>
      </c>
      <c r="Q1571">
        <v>18.777920926137512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43.273842785023398</v>
      </c>
      <c r="G1572" s="13">
        <f t="shared" si="293"/>
        <v>0.6061218161474311</v>
      </c>
      <c r="H1572" s="13">
        <f t="shared" si="294"/>
        <v>42.667720968875969</v>
      </c>
      <c r="I1572" s="16">
        <f t="shared" si="301"/>
        <v>45.382797419534349</v>
      </c>
      <c r="J1572" s="13">
        <f t="shared" si="295"/>
        <v>44.419287323659496</v>
      </c>
      <c r="K1572" s="13">
        <f t="shared" si="296"/>
        <v>0.96351009587485237</v>
      </c>
      <c r="L1572" s="13">
        <f t="shared" si="297"/>
        <v>0</v>
      </c>
      <c r="M1572" s="13">
        <f t="shared" si="302"/>
        <v>4.1572373793223466E-15</v>
      </c>
      <c r="N1572" s="13">
        <f t="shared" si="298"/>
        <v>2.5774871751798549E-15</v>
      </c>
      <c r="O1572" s="13">
        <f t="shared" si="299"/>
        <v>0.60612181614743366</v>
      </c>
      <c r="Q1572">
        <v>20.431968387689931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14.626121326841879</v>
      </c>
      <c r="G1573" s="13">
        <f t="shared" si="293"/>
        <v>0</v>
      </c>
      <c r="H1573" s="13">
        <f t="shared" si="294"/>
        <v>14.626121326841879</v>
      </c>
      <c r="I1573" s="16">
        <f t="shared" si="301"/>
        <v>15.589631422716732</v>
      </c>
      <c r="J1573" s="13">
        <f t="shared" si="295"/>
        <v>15.557301788020416</v>
      </c>
      <c r="K1573" s="13">
        <f t="shared" si="296"/>
        <v>3.2329634696315779E-2</v>
      </c>
      <c r="L1573" s="13">
        <f t="shared" si="297"/>
        <v>0</v>
      </c>
      <c r="M1573" s="13">
        <f t="shared" si="302"/>
        <v>1.5797502041424917E-15</v>
      </c>
      <c r="N1573" s="13">
        <f t="shared" si="298"/>
        <v>9.7944512656834488E-16</v>
      </c>
      <c r="O1573" s="13">
        <f t="shared" si="299"/>
        <v>9.7944512656834488E-16</v>
      </c>
      <c r="Q1573">
        <v>21.97408097286386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11.133907778730441</v>
      </c>
      <c r="G1574" s="13">
        <f t="shared" si="293"/>
        <v>0</v>
      </c>
      <c r="H1574" s="13">
        <f t="shared" si="294"/>
        <v>11.133907778730441</v>
      </c>
      <c r="I1574" s="16">
        <f t="shared" si="301"/>
        <v>11.166237413426757</v>
      </c>
      <c r="J1574" s="13">
        <f t="shared" si="295"/>
        <v>11.157753572961248</v>
      </c>
      <c r="K1574" s="13">
        <f t="shared" si="296"/>
        <v>8.4838404655087629E-3</v>
      </c>
      <c r="L1574" s="13">
        <f t="shared" si="297"/>
        <v>0</v>
      </c>
      <c r="M1574" s="13">
        <f t="shared" si="302"/>
        <v>6.003050775741468E-16</v>
      </c>
      <c r="N1574" s="13">
        <f t="shared" si="298"/>
        <v>3.72189148095971E-16</v>
      </c>
      <c r="O1574" s="13">
        <f t="shared" si="299"/>
        <v>3.72189148095971E-16</v>
      </c>
      <c r="Q1574">
        <v>24.383684341414291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53.089169440913707</v>
      </c>
      <c r="G1575" s="13">
        <f t="shared" si="293"/>
        <v>2.2488806712976928</v>
      </c>
      <c r="H1575" s="13">
        <f t="shared" si="294"/>
        <v>50.840288769616016</v>
      </c>
      <c r="I1575" s="16">
        <f t="shared" si="301"/>
        <v>50.848772610081525</v>
      </c>
      <c r="J1575" s="13">
        <f t="shared" si="295"/>
        <v>50.519579184210983</v>
      </c>
      <c r="K1575" s="13">
        <f t="shared" si="296"/>
        <v>0.32919342587054246</v>
      </c>
      <c r="L1575" s="13">
        <f t="shared" si="297"/>
        <v>0</v>
      </c>
      <c r="M1575" s="13">
        <f t="shared" si="302"/>
        <v>2.281159294781758E-16</v>
      </c>
      <c r="N1575" s="13">
        <f t="shared" si="298"/>
        <v>1.4143187627646899E-16</v>
      </c>
      <c r="O1575" s="13">
        <f t="shared" si="299"/>
        <v>2.2488806712976928</v>
      </c>
      <c r="Q1575">
        <v>30.84753900562113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25.134556135586621</v>
      </c>
      <c r="G1576" s="13">
        <f t="shared" si="293"/>
        <v>0</v>
      </c>
      <c r="H1576" s="13">
        <f t="shared" si="294"/>
        <v>25.134556135586621</v>
      </c>
      <c r="I1576" s="16">
        <f t="shared" si="301"/>
        <v>25.463749561457163</v>
      </c>
      <c r="J1576" s="13">
        <f t="shared" si="295"/>
        <v>25.426167221457732</v>
      </c>
      <c r="K1576" s="13">
        <f t="shared" si="296"/>
        <v>3.7582339999431724E-2</v>
      </c>
      <c r="L1576" s="13">
        <f t="shared" si="297"/>
        <v>0</v>
      </c>
      <c r="M1576" s="13">
        <f t="shared" si="302"/>
        <v>8.6684053201706808E-17</v>
      </c>
      <c r="N1576" s="13">
        <f t="shared" si="298"/>
        <v>5.3744112985058218E-17</v>
      </c>
      <c r="O1576" s="13">
        <f t="shared" si="299"/>
        <v>5.3744112985058218E-17</v>
      </c>
      <c r="Q1576">
        <v>31.629221483639402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3.4621640474189079</v>
      </c>
      <c r="G1577" s="13">
        <f t="shared" si="293"/>
        <v>0</v>
      </c>
      <c r="H1577" s="13">
        <f t="shared" si="294"/>
        <v>3.4621640474189079</v>
      </c>
      <c r="I1577" s="16">
        <f t="shared" si="301"/>
        <v>3.4997463874183397</v>
      </c>
      <c r="J1577" s="13">
        <f t="shared" si="295"/>
        <v>3.4996647811737334</v>
      </c>
      <c r="K1577" s="13">
        <f t="shared" si="296"/>
        <v>8.1606244606291511E-5</v>
      </c>
      <c r="L1577" s="13">
        <f t="shared" si="297"/>
        <v>0</v>
      </c>
      <c r="M1577" s="13">
        <f t="shared" si="302"/>
        <v>3.293994021664859E-17</v>
      </c>
      <c r="N1577" s="13">
        <f t="shared" si="298"/>
        <v>2.0422762934322125E-17</v>
      </c>
      <c r="O1577" s="13">
        <f t="shared" si="299"/>
        <v>2.0422762934322125E-17</v>
      </c>
      <c r="Q1577">
        <v>33.021060870967737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4.6549858431012119</v>
      </c>
      <c r="G1578" s="13">
        <f t="shared" si="293"/>
        <v>0</v>
      </c>
      <c r="H1578" s="13">
        <f t="shared" si="294"/>
        <v>4.6549858431012119</v>
      </c>
      <c r="I1578" s="16">
        <f t="shared" si="301"/>
        <v>4.6550674493458182</v>
      </c>
      <c r="J1578" s="13">
        <f t="shared" si="295"/>
        <v>4.6548274100562397</v>
      </c>
      <c r="K1578" s="13">
        <f t="shared" si="296"/>
        <v>2.4003928957849752E-4</v>
      </c>
      <c r="L1578" s="13">
        <f t="shared" si="297"/>
        <v>0</v>
      </c>
      <c r="M1578" s="13">
        <f t="shared" si="302"/>
        <v>1.2517177282326465E-17</v>
      </c>
      <c r="N1578" s="13">
        <f t="shared" si="298"/>
        <v>7.760649915042408E-18</v>
      </c>
      <c r="O1578" s="13">
        <f t="shared" si="299"/>
        <v>7.760649915042408E-18</v>
      </c>
      <c r="Q1578">
        <v>31.307092928379131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2.9253202991199632</v>
      </c>
      <c r="G1579" s="13">
        <f t="shared" si="293"/>
        <v>0</v>
      </c>
      <c r="H1579" s="13">
        <f t="shared" si="294"/>
        <v>2.9253202991199632</v>
      </c>
      <c r="I1579" s="16">
        <f t="shared" si="301"/>
        <v>2.9255603384095417</v>
      </c>
      <c r="J1579" s="13">
        <f t="shared" si="295"/>
        <v>2.9254798348276361</v>
      </c>
      <c r="K1579" s="13">
        <f t="shared" si="296"/>
        <v>8.0503581905588817E-5</v>
      </c>
      <c r="L1579" s="13">
        <f t="shared" si="297"/>
        <v>0</v>
      </c>
      <c r="M1579" s="13">
        <f t="shared" si="302"/>
        <v>4.7565273672840571E-18</v>
      </c>
      <c r="N1579" s="13">
        <f t="shared" si="298"/>
        <v>2.9490469677161155E-18</v>
      </c>
      <c r="O1579" s="13">
        <f t="shared" si="299"/>
        <v>2.9490469677161155E-18</v>
      </c>
      <c r="Q1579">
        <v>29.04613391465227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14.432679401322471</v>
      </c>
      <c r="G1580" s="13">
        <f t="shared" si="293"/>
        <v>0</v>
      </c>
      <c r="H1580" s="13">
        <f t="shared" si="294"/>
        <v>14.432679401322471</v>
      </c>
      <c r="I1580" s="16">
        <f t="shared" si="301"/>
        <v>14.432759904904376</v>
      </c>
      <c r="J1580" s="13">
        <f t="shared" si="295"/>
        <v>14.412094867089266</v>
      </c>
      <c r="K1580" s="13">
        <f t="shared" si="296"/>
        <v>2.066503781511031E-2</v>
      </c>
      <c r="L1580" s="13">
        <f t="shared" si="297"/>
        <v>0</v>
      </c>
      <c r="M1580" s="13">
        <f t="shared" si="302"/>
        <v>1.8074803995679416E-18</v>
      </c>
      <c r="N1580" s="13">
        <f t="shared" si="298"/>
        <v>1.1206378477321238E-18</v>
      </c>
      <c r="O1580" s="13">
        <f t="shared" si="299"/>
        <v>1.1206378477321238E-18</v>
      </c>
      <c r="Q1580">
        <v>23.516356643630321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26.653836587144209</v>
      </c>
      <c r="G1581" s="13">
        <f t="shared" si="293"/>
        <v>0</v>
      </c>
      <c r="H1581" s="13">
        <f t="shared" si="294"/>
        <v>26.653836587144209</v>
      </c>
      <c r="I1581" s="16">
        <f t="shared" si="301"/>
        <v>26.674501624959319</v>
      </c>
      <c r="J1581" s="13">
        <f t="shared" si="295"/>
        <v>26.431916835191569</v>
      </c>
      <c r="K1581" s="13">
        <f t="shared" si="296"/>
        <v>0.24258478976775066</v>
      </c>
      <c r="L1581" s="13">
        <f t="shared" si="297"/>
        <v>0</v>
      </c>
      <c r="M1581" s="13">
        <f t="shared" si="302"/>
        <v>6.8684255183581775E-19</v>
      </c>
      <c r="N1581" s="13">
        <f t="shared" si="298"/>
        <v>4.2584238213820699E-19</v>
      </c>
      <c r="O1581" s="13">
        <f t="shared" si="299"/>
        <v>4.2584238213820699E-19</v>
      </c>
      <c r="Q1581">
        <v>19.044691198341749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52.70857142436369</v>
      </c>
      <c r="G1582" s="13">
        <f t="shared" si="293"/>
        <v>2.1851812363364571</v>
      </c>
      <c r="H1582" s="13">
        <f t="shared" si="294"/>
        <v>50.523390188027236</v>
      </c>
      <c r="I1582" s="16">
        <f t="shared" si="301"/>
        <v>50.765974977794983</v>
      </c>
      <c r="J1582" s="13">
        <f t="shared" si="295"/>
        <v>46.843914181462594</v>
      </c>
      <c r="K1582" s="13">
        <f t="shared" si="296"/>
        <v>3.9220607963323886</v>
      </c>
      <c r="L1582" s="13">
        <f t="shared" si="297"/>
        <v>0</v>
      </c>
      <c r="M1582" s="13">
        <f t="shared" si="302"/>
        <v>2.6100016969761076E-19</v>
      </c>
      <c r="N1582" s="13">
        <f t="shared" si="298"/>
        <v>1.6182010521251867E-19</v>
      </c>
      <c r="O1582" s="13">
        <f t="shared" si="299"/>
        <v>2.1851812363364571</v>
      </c>
      <c r="Q1582">
        <v>12.160013751612899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120.17276000457331</v>
      </c>
      <c r="G1583" s="13">
        <f t="shared" si="293"/>
        <v>13.476440007551929</v>
      </c>
      <c r="H1583" s="13">
        <f t="shared" si="294"/>
        <v>106.69631999702138</v>
      </c>
      <c r="I1583" s="16">
        <f t="shared" si="301"/>
        <v>110.61838079335377</v>
      </c>
      <c r="J1583" s="13">
        <f t="shared" si="295"/>
        <v>86.62335486575364</v>
      </c>
      <c r="K1583" s="13">
        <f t="shared" si="296"/>
        <v>23.995025927600125</v>
      </c>
      <c r="L1583" s="13">
        <f t="shared" si="297"/>
        <v>4.2051402053878677</v>
      </c>
      <c r="M1583" s="13">
        <f t="shared" si="302"/>
        <v>4.2051402053878677</v>
      </c>
      <c r="N1583" s="13">
        <f t="shared" si="298"/>
        <v>2.6071869273404777</v>
      </c>
      <c r="O1583" s="13">
        <f t="shared" si="299"/>
        <v>16.083626934892408</v>
      </c>
      <c r="Q1583">
        <v>14.146323403593181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53.530421829551031</v>
      </c>
      <c r="G1584" s="13">
        <f t="shared" si="293"/>
        <v>2.3227316284999335</v>
      </c>
      <c r="H1584" s="13">
        <f t="shared" si="294"/>
        <v>51.207690201051101</v>
      </c>
      <c r="I1584" s="16">
        <f t="shared" si="301"/>
        <v>70.997575923263355</v>
      </c>
      <c r="J1584" s="13">
        <f t="shared" si="295"/>
        <v>67.612431134571338</v>
      </c>
      <c r="K1584" s="13">
        <f t="shared" si="296"/>
        <v>3.385144788692017</v>
      </c>
      <c r="L1584" s="13">
        <f t="shared" si="297"/>
        <v>0</v>
      </c>
      <c r="M1584" s="13">
        <f t="shared" si="302"/>
        <v>1.59795327804739</v>
      </c>
      <c r="N1584" s="13">
        <f t="shared" si="298"/>
        <v>0.99073103238938176</v>
      </c>
      <c r="O1584" s="13">
        <f t="shared" si="299"/>
        <v>3.3134626608893152</v>
      </c>
      <c r="Q1584">
        <v>20.747173562444779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54.666973214969801</v>
      </c>
      <c r="G1585" s="13">
        <f t="shared" si="293"/>
        <v>2.51295248595958</v>
      </c>
      <c r="H1585" s="13">
        <f t="shared" si="294"/>
        <v>52.15402072901022</v>
      </c>
      <c r="I1585" s="16">
        <f t="shared" si="301"/>
        <v>55.539165517702237</v>
      </c>
      <c r="J1585" s="13">
        <f t="shared" si="295"/>
        <v>53.18113631602148</v>
      </c>
      <c r="K1585" s="13">
        <f t="shared" si="296"/>
        <v>2.3580292016807576</v>
      </c>
      <c r="L1585" s="13">
        <f t="shared" si="297"/>
        <v>0</v>
      </c>
      <c r="M1585" s="13">
        <f t="shared" si="302"/>
        <v>0.6072222456580082</v>
      </c>
      <c r="N1585" s="13">
        <f t="shared" si="298"/>
        <v>0.37647779230796508</v>
      </c>
      <c r="O1585" s="13">
        <f t="shared" si="299"/>
        <v>2.8894302782675449</v>
      </c>
      <c r="Q1585">
        <v>18.156479956536039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6.4592879604226052</v>
      </c>
      <c r="G1586" s="13">
        <f t="shared" si="293"/>
        <v>0</v>
      </c>
      <c r="H1586" s="13">
        <f t="shared" si="294"/>
        <v>6.4592879604226052</v>
      </c>
      <c r="I1586" s="16">
        <f t="shared" si="301"/>
        <v>8.8173171621033628</v>
      </c>
      <c r="J1586" s="13">
        <f t="shared" si="295"/>
        <v>8.8147157142814603</v>
      </c>
      <c r="K1586" s="13">
        <f t="shared" si="296"/>
        <v>2.601447821902525E-3</v>
      </c>
      <c r="L1586" s="13">
        <f t="shared" si="297"/>
        <v>0</v>
      </c>
      <c r="M1586" s="13">
        <f t="shared" si="302"/>
        <v>0.23074445335004312</v>
      </c>
      <c r="N1586" s="13">
        <f t="shared" si="298"/>
        <v>0.14306156107702672</v>
      </c>
      <c r="O1586" s="13">
        <f t="shared" si="299"/>
        <v>0.14306156107702672</v>
      </c>
      <c r="Q1586">
        <v>27.81861176813922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53.311759858760432</v>
      </c>
      <c r="G1587" s="13">
        <f t="shared" si="293"/>
        <v>2.2861348955134364</v>
      </c>
      <c r="H1587" s="13">
        <f t="shared" si="294"/>
        <v>51.025624963246997</v>
      </c>
      <c r="I1587" s="16">
        <f t="shared" si="301"/>
        <v>51.0282264110689</v>
      </c>
      <c r="J1587" s="13">
        <f t="shared" si="295"/>
        <v>50.540918388441362</v>
      </c>
      <c r="K1587" s="13">
        <f t="shared" si="296"/>
        <v>0.4873080226275377</v>
      </c>
      <c r="L1587" s="13">
        <f t="shared" si="297"/>
        <v>0</v>
      </c>
      <c r="M1587" s="13">
        <f t="shared" si="302"/>
        <v>8.76828922730164E-2</v>
      </c>
      <c r="N1587" s="13">
        <f t="shared" si="298"/>
        <v>5.4363393209270167E-2</v>
      </c>
      <c r="O1587" s="13">
        <f t="shared" si="299"/>
        <v>2.3404982887227064</v>
      </c>
      <c r="Q1587">
        <v>27.96698603093683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30.632175956003159</v>
      </c>
      <c r="G1588" s="13">
        <f t="shared" si="293"/>
        <v>0</v>
      </c>
      <c r="H1588" s="13">
        <f t="shared" si="294"/>
        <v>30.632175956003159</v>
      </c>
      <c r="I1588" s="16">
        <f t="shared" si="301"/>
        <v>31.119483978630697</v>
      </c>
      <c r="J1588" s="13">
        <f t="shared" si="295"/>
        <v>31.030184994432137</v>
      </c>
      <c r="K1588" s="13">
        <f t="shared" si="296"/>
        <v>8.9298984198560305E-2</v>
      </c>
      <c r="L1588" s="13">
        <f t="shared" si="297"/>
        <v>0</v>
      </c>
      <c r="M1588" s="13">
        <f t="shared" si="302"/>
        <v>3.3319499063746233E-2</v>
      </c>
      <c r="N1588" s="13">
        <f t="shared" si="298"/>
        <v>2.0658089419522664E-2</v>
      </c>
      <c r="O1588" s="13">
        <f t="shared" si="299"/>
        <v>2.0658089419522664E-2</v>
      </c>
      <c r="Q1588">
        <v>29.622184588021089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29.90244650972161</v>
      </c>
      <c r="G1589" s="13">
        <f t="shared" si="293"/>
        <v>0</v>
      </c>
      <c r="H1589" s="13">
        <f t="shared" si="294"/>
        <v>29.90244650972161</v>
      </c>
      <c r="I1589" s="16">
        <f t="shared" si="301"/>
        <v>29.99174549392017</v>
      </c>
      <c r="J1589" s="13">
        <f t="shared" si="295"/>
        <v>29.929258389684648</v>
      </c>
      <c r="K1589" s="13">
        <f t="shared" si="296"/>
        <v>6.2487104235522395E-2</v>
      </c>
      <c r="L1589" s="13">
        <f t="shared" si="297"/>
        <v>0</v>
      </c>
      <c r="M1589" s="13">
        <f t="shared" si="302"/>
        <v>1.2661409644223569E-2</v>
      </c>
      <c r="N1589" s="13">
        <f t="shared" si="298"/>
        <v>7.850073979418613E-3</v>
      </c>
      <c r="O1589" s="13">
        <f t="shared" si="299"/>
        <v>7.850073979418613E-3</v>
      </c>
      <c r="Q1589">
        <v>31.489322870967751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27.01810405757184</v>
      </c>
      <c r="G1590" s="13">
        <f t="shared" si="293"/>
        <v>0</v>
      </c>
      <c r="H1590" s="13">
        <f t="shared" si="294"/>
        <v>27.01810405757184</v>
      </c>
      <c r="I1590" s="16">
        <f t="shared" si="301"/>
        <v>27.080591161807362</v>
      </c>
      <c r="J1590" s="13">
        <f t="shared" si="295"/>
        <v>27.009927973765986</v>
      </c>
      <c r="K1590" s="13">
        <f t="shared" si="296"/>
        <v>7.0663188041375946E-2</v>
      </c>
      <c r="L1590" s="13">
        <f t="shared" si="297"/>
        <v>0</v>
      </c>
      <c r="M1590" s="13">
        <f t="shared" si="302"/>
        <v>4.8113356648049558E-3</v>
      </c>
      <c r="N1590" s="13">
        <f t="shared" si="298"/>
        <v>2.9830281121790724E-3</v>
      </c>
      <c r="O1590" s="13">
        <f t="shared" si="299"/>
        <v>2.9830281121790724E-3</v>
      </c>
      <c r="Q1590">
        <v>28.26717612982435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53.818724099703282</v>
      </c>
      <c r="G1591" s="13">
        <f t="shared" si="293"/>
        <v>2.3709838287431428</v>
      </c>
      <c r="H1591" s="13">
        <f t="shared" si="294"/>
        <v>51.447740270960139</v>
      </c>
      <c r="I1591" s="16">
        <f t="shared" si="301"/>
        <v>51.518403459001519</v>
      </c>
      <c r="J1591" s="13">
        <f t="shared" si="295"/>
        <v>50.585392718829731</v>
      </c>
      <c r="K1591" s="13">
        <f t="shared" si="296"/>
        <v>0.9330107401717882</v>
      </c>
      <c r="L1591" s="13">
        <f t="shared" si="297"/>
        <v>0</v>
      </c>
      <c r="M1591" s="13">
        <f t="shared" si="302"/>
        <v>1.8283075526258834E-3</v>
      </c>
      <c r="N1591" s="13">
        <f t="shared" si="298"/>
        <v>1.1335506826280477E-3</v>
      </c>
      <c r="O1591" s="13">
        <f t="shared" si="299"/>
        <v>2.3721173794257711</v>
      </c>
      <c r="Q1591">
        <v>23.388412143230632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80.036358196844532</v>
      </c>
      <c r="G1592" s="13">
        <f t="shared" si="293"/>
        <v>6.7589427917106955</v>
      </c>
      <c r="H1592" s="13">
        <f t="shared" si="294"/>
        <v>73.277415405133837</v>
      </c>
      <c r="I1592" s="16">
        <f t="shared" si="301"/>
        <v>74.210426145305632</v>
      </c>
      <c r="J1592" s="13">
        <f t="shared" si="295"/>
        <v>69.458090803950668</v>
      </c>
      <c r="K1592" s="13">
        <f t="shared" si="296"/>
        <v>4.7523353413549643</v>
      </c>
      <c r="L1592" s="13">
        <f t="shared" si="297"/>
        <v>0</v>
      </c>
      <c r="M1592" s="13">
        <f t="shared" si="302"/>
        <v>6.9475686999783564E-4</v>
      </c>
      <c r="N1592" s="13">
        <f t="shared" si="298"/>
        <v>4.3074925939865812E-4</v>
      </c>
      <c r="O1592" s="13">
        <f t="shared" si="299"/>
        <v>6.7593735409700937</v>
      </c>
      <c r="Q1592">
        <v>19.104324321424698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138.74325996676379</v>
      </c>
      <c r="G1593" s="13">
        <f t="shared" si="293"/>
        <v>16.584523347717528</v>
      </c>
      <c r="H1593" s="13">
        <f t="shared" si="294"/>
        <v>122.15873661904627</v>
      </c>
      <c r="I1593" s="16">
        <f t="shared" si="301"/>
        <v>126.91107196040123</v>
      </c>
      <c r="J1593" s="13">
        <f t="shared" si="295"/>
        <v>103.07519019036457</v>
      </c>
      <c r="K1593" s="13">
        <f t="shared" si="296"/>
        <v>23.835881770036664</v>
      </c>
      <c r="L1593" s="13">
        <f t="shared" si="297"/>
        <v>4.1082185136244336</v>
      </c>
      <c r="M1593" s="13">
        <f t="shared" si="302"/>
        <v>4.1084825212350333</v>
      </c>
      <c r="N1593" s="13">
        <f t="shared" si="298"/>
        <v>2.5472591631657204</v>
      </c>
      <c r="O1593" s="13">
        <f t="shared" si="299"/>
        <v>19.131782510883248</v>
      </c>
      <c r="Q1593">
        <v>17.545538151612909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11.874500840021931</v>
      </c>
      <c r="G1594" s="13">
        <f t="shared" si="293"/>
        <v>0</v>
      </c>
      <c r="H1594" s="13">
        <f t="shared" si="294"/>
        <v>11.874500840021931</v>
      </c>
      <c r="I1594" s="16">
        <f t="shared" si="301"/>
        <v>31.602164096434162</v>
      </c>
      <c r="J1594" s="13">
        <f t="shared" si="295"/>
        <v>31.093391592016779</v>
      </c>
      <c r="K1594" s="13">
        <f t="shared" si="296"/>
        <v>0.50877250441738298</v>
      </c>
      <c r="L1594" s="13">
        <f t="shared" si="297"/>
        <v>0</v>
      </c>
      <c r="M1594" s="13">
        <f t="shared" si="302"/>
        <v>1.5612233580693129</v>
      </c>
      <c r="N1594" s="13">
        <f t="shared" si="298"/>
        <v>0.96795848200297396</v>
      </c>
      <c r="O1594" s="13">
        <f t="shared" si="299"/>
        <v>0.96795848200297396</v>
      </c>
      <c r="Q1594">
        <v>17.327397281754919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32.88123301381335</v>
      </c>
      <c r="G1595" s="13">
        <f t="shared" si="293"/>
        <v>0</v>
      </c>
      <c r="H1595" s="13">
        <f t="shared" si="294"/>
        <v>32.88123301381335</v>
      </c>
      <c r="I1595" s="16">
        <f t="shared" si="301"/>
        <v>33.390005518230737</v>
      </c>
      <c r="J1595" s="13">
        <f t="shared" si="295"/>
        <v>32.908945817909824</v>
      </c>
      <c r="K1595" s="13">
        <f t="shared" si="296"/>
        <v>0.4810597003209125</v>
      </c>
      <c r="L1595" s="13">
        <f t="shared" si="297"/>
        <v>0</v>
      </c>
      <c r="M1595" s="13">
        <f t="shared" si="302"/>
        <v>0.59326487606633893</v>
      </c>
      <c r="N1595" s="13">
        <f t="shared" si="298"/>
        <v>0.36782422316113011</v>
      </c>
      <c r="O1595" s="13">
        <f t="shared" si="299"/>
        <v>0.36782422316113011</v>
      </c>
      <c r="Q1595">
        <v>18.909976803937379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19.696366671211742</v>
      </c>
      <c r="G1596" s="13">
        <f t="shared" si="293"/>
        <v>0</v>
      </c>
      <c r="H1596" s="13">
        <f t="shared" si="294"/>
        <v>19.696366671211742</v>
      </c>
      <c r="I1596" s="16">
        <f t="shared" si="301"/>
        <v>20.177426371532654</v>
      </c>
      <c r="J1596" s="13">
        <f t="shared" si="295"/>
        <v>20.072551121321904</v>
      </c>
      <c r="K1596" s="13">
        <f t="shared" si="296"/>
        <v>0.10487525021074973</v>
      </c>
      <c r="L1596" s="13">
        <f t="shared" si="297"/>
        <v>0</v>
      </c>
      <c r="M1596" s="13">
        <f t="shared" si="302"/>
        <v>0.22544065290520882</v>
      </c>
      <c r="N1596" s="13">
        <f t="shared" si="298"/>
        <v>0.13977320480122946</v>
      </c>
      <c r="O1596" s="13">
        <f t="shared" si="299"/>
        <v>0.13977320480122946</v>
      </c>
      <c r="Q1596">
        <v>19.09442533857937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0.65976714332475794</v>
      </c>
      <c r="G1597" s="13">
        <f t="shared" si="293"/>
        <v>0</v>
      </c>
      <c r="H1597" s="13">
        <f t="shared" si="294"/>
        <v>0.65976714332475794</v>
      </c>
      <c r="I1597" s="16">
        <f t="shared" si="301"/>
        <v>0.76464239353550767</v>
      </c>
      <c r="J1597" s="13">
        <f t="shared" si="295"/>
        <v>0.76464019373720338</v>
      </c>
      <c r="K1597" s="13">
        <f t="shared" si="296"/>
        <v>2.1997983042920666E-6</v>
      </c>
      <c r="L1597" s="13">
        <f t="shared" si="297"/>
        <v>0</v>
      </c>
      <c r="M1597" s="13">
        <f t="shared" si="302"/>
        <v>8.566744810397936E-2</v>
      </c>
      <c r="N1597" s="13">
        <f t="shared" si="298"/>
        <v>5.3113817824467204E-2</v>
      </c>
      <c r="O1597" s="13">
        <f t="shared" si="299"/>
        <v>5.3113817824467204E-2</v>
      </c>
      <c r="Q1597">
        <v>25.92975322030556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19.430964111679572</v>
      </c>
      <c r="G1598" s="13">
        <f t="shared" si="293"/>
        <v>0</v>
      </c>
      <c r="H1598" s="13">
        <f t="shared" si="294"/>
        <v>19.430964111679572</v>
      </c>
      <c r="I1598" s="16">
        <f t="shared" si="301"/>
        <v>19.430966311477874</v>
      </c>
      <c r="J1598" s="13">
        <f t="shared" si="295"/>
        <v>19.397458225011064</v>
      </c>
      <c r="K1598" s="13">
        <f t="shared" si="296"/>
        <v>3.3508086466810028E-2</v>
      </c>
      <c r="L1598" s="13">
        <f t="shared" si="297"/>
        <v>0</v>
      </c>
      <c r="M1598" s="13">
        <f t="shared" si="302"/>
        <v>3.2553630279512157E-2</v>
      </c>
      <c r="N1598" s="13">
        <f t="shared" si="298"/>
        <v>2.0183250773297537E-2</v>
      </c>
      <c r="O1598" s="13">
        <f t="shared" si="299"/>
        <v>2.0183250773297537E-2</v>
      </c>
      <c r="Q1598">
        <v>26.450518722725889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34.984940457057903</v>
      </c>
      <c r="G1599" s="13">
        <f t="shared" si="293"/>
        <v>0</v>
      </c>
      <c r="H1599" s="13">
        <f t="shared" si="294"/>
        <v>34.984940457057903</v>
      </c>
      <c r="I1599" s="16">
        <f t="shared" si="301"/>
        <v>35.018448543524713</v>
      </c>
      <c r="J1599" s="13">
        <f t="shared" si="295"/>
        <v>34.877829155116316</v>
      </c>
      <c r="K1599" s="13">
        <f t="shared" si="296"/>
        <v>0.14061938840839616</v>
      </c>
      <c r="L1599" s="13">
        <f t="shared" si="297"/>
        <v>0</v>
      </c>
      <c r="M1599" s="13">
        <f t="shared" si="302"/>
        <v>1.237037950621462E-2</v>
      </c>
      <c r="N1599" s="13">
        <f t="shared" si="298"/>
        <v>7.6696352938530644E-3</v>
      </c>
      <c r="O1599" s="13">
        <f t="shared" si="299"/>
        <v>7.6696352938530644E-3</v>
      </c>
      <c r="Q1599">
        <v>28.8654995202252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12.56402995194099</v>
      </c>
      <c r="G1600" s="13">
        <f t="shared" si="293"/>
        <v>0</v>
      </c>
      <c r="H1600" s="13">
        <f t="shared" si="294"/>
        <v>12.56402995194099</v>
      </c>
      <c r="I1600" s="16">
        <f t="shared" si="301"/>
        <v>12.704649340349386</v>
      </c>
      <c r="J1600" s="13">
        <f t="shared" si="295"/>
        <v>12.698049869142425</v>
      </c>
      <c r="K1600" s="13">
        <f t="shared" si="296"/>
        <v>6.5994712069610273E-3</v>
      </c>
      <c r="L1600" s="13">
        <f t="shared" si="297"/>
        <v>0</v>
      </c>
      <c r="M1600" s="13">
        <f t="shared" si="302"/>
        <v>4.7007442123615552E-3</v>
      </c>
      <c r="N1600" s="13">
        <f t="shared" si="298"/>
        <v>2.9144614116641643E-3</v>
      </c>
      <c r="O1600" s="13">
        <f t="shared" si="299"/>
        <v>2.9144614116641643E-3</v>
      </c>
      <c r="Q1600">
        <v>29.033244964404989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13.48277750059456</v>
      </c>
      <c r="G1601" s="13">
        <f t="shared" si="293"/>
        <v>0</v>
      </c>
      <c r="H1601" s="13">
        <f t="shared" si="294"/>
        <v>13.48277750059456</v>
      </c>
      <c r="I1601" s="16">
        <f t="shared" si="301"/>
        <v>13.489376971801521</v>
      </c>
      <c r="J1601" s="13">
        <f t="shared" si="295"/>
        <v>13.483360292750305</v>
      </c>
      <c r="K1601" s="13">
        <f t="shared" si="296"/>
        <v>6.0166790512159452E-3</v>
      </c>
      <c r="L1601" s="13">
        <f t="shared" si="297"/>
        <v>0</v>
      </c>
      <c r="M1601" s="13">
        <f t="shared" si="302"/>
        <v>1.7862828006973909E-3</v>
      </c>
      <c r="N1601" s="13">
        <f t="shared" si="298"/>
        <v>1.1074953364323824E-3</v>
      </c>
      <c r="O1601" s="13">
        <f t="shared" si="299"/>
        <v>1.1074953364323824E-3</v>
      </c>
      <c r="Q1601">
        <v>31.07735287096774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23.970286277671178</v>
      </c>
      <c r="G1602" s="13">
        <f t="shared" si="293"/>
        <v>0</v>
      </c>
      <c r="H1602" s="13">
        <f t="shared" si="294"/>
        <v>23.970286277671178</v>
      </c>
      <c r="I1602" s="16">
        <f t="shared" si="301"/>
        <v>23.976302956722392</v>
      </c>
      <c r="J1602" s="13">
        <f t="shared" si="295"/>
        <v>23.934021361466836</v>
      </c>
      <c r="K1602" s="13">
        <f t="shared" si="296"/>
        <v>4.228159525555597E-2</v>
      </c>
      <c r="L1602" s="13">
        <f t="shared" si="297"/>
        <v>0</v>
      </c>
      <c r="M1602" s="13">
        <f t="shared" si="302"/>
        <v>6.7878746426500852E-4</v>
      </c>
      <c r="N1602" s="13">
        <f t="shared" si="298"/>
        <v>4.2084822784430531E-4</v>
      </c>
      <c r="O1602" s="13">
        <f t="shared" si="299"/>
        <v>4.2084822784430531E-4</v>
      </c>
      <c r="Q1602">
        <v>29.375934077795261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6.4589508023972861</v>
      </c>
      <c r="G1603" s="13">
        <f t="shared" si="293"/>
        <v>0</v>
      </c>
      <c r="H1603" s="13">
        <f t="shared" si="294"/>
        <v>6.4589508023972861</v>
      </c>
      <c r="I1603" s="16">
        <f t="shared" si="301"/>
        <v>6.5012323976528421</v>
      </c>
      <c r="J1603" s="13">
        <f t="shared" si="295"/>
        <v>6.5001846584481369</v>
      </c>
      <c r="K1603" s="13">
        <f t="shared" si="296"/>
        <v>1.0477392047052447E-3</v>
      </c>
      <c r="L1603" s="13">
        <f t="shared" si="297"/>
        <v>0</v>
      </c>
      <c r="M1603" s="13">
        <f t="shared" si="302"/>
        <v>2.5793923642070322E-4</v>
      </c>
      <c r="N1603" s="13">
        <f t="shared" si="298"/>
        <v>1.59922326580836E-4</v>
      </c>
      <c r="O1603" s="13">
        <f t="shared" si="299"/>
        <v>1.59922326580836E-4</v>
      </c>
      <c r="Q1603">
        <v>27.785255652708589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46.28250348436729</v>
      </c>
      <c r="G1604" s="13">
        <f t="shared" si="293"/>
        <v>1.1096714359681523</v>
      </c>
      <c r="H1604" s="13">
        <f t="shared" si="294"/>
        <v>45.172832048399137</v>
      </c>
      <c r="I1604" s="16">
        <f t="shared" si="301"/>
        <v>45.173879787603845</v>
      </c>
      <c r="J1604" s="13">
        <f t="shared" si="295"/>
        <v>44.284393212178585</v>
      </c>
      <c r="K1604" s="13">
        <f t="shared" si="296"/>
        <v>0.88948657542525922</v>
      </c>
      <c r="L1604" s="13">
        <f t="shared" si="297"/>
        <v>0</v>
      </c>
      <c r="M1604" s="13">
        <f t="shared" si="302"/>
        <v>9.8016909839867216E-5</v>
      </c>
      <c r="N1604" s="13">
        <f t="shared" si="298"/>
        <v>6.0770484100717672E-5</v>
      </c>
      <c r="O1604" s="13">
        <f t="shared" si="299"/>
        <v>1.109732206452253</v>
      </c>
      <c r="Q1604">
        <v>20.915481629696519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35.230091314068297</v>
      </c>
      <c r="G1605" s="13">
        <f t="shared" si="293"/>
        <v>0</v>
      </c>
      <c r="H1605" s="13">
        <f t="shared" si="294"/>
        <v>35.230091314068297</v>
      </c>
      <c r="I1605" s="16">
        <f t="shared" si="301"/>
        <v>36.119577889493556</v>
      </c>
      <c r="J1605" s="13">
        <f t="shared" si="295"/>
        <v>35.387613900978252</v>
      </c>
      <c r="K1605" s="13">
        <f t="shared" si="296"/>
        <v>0.73196398851530375</v>
      </c>
      <c r="L1605" s="13">
        <f t="shared" si="297"/>
        <v>0</v>
      </c>
      <c r="M1605" s="13">
        <f t="shared" si="302"/>
        <v>3.7246425739149544E-5</v>
      </c>
      <c r="N1605" s="13">
        <f t="shared" si="298"/>
        <v>2.3092783958272717E-5</v>
      </c>
      <c r="O1605" s="13">
        <f t="shared" si="299"/>
        <v>2.3092783958272717E-5</v>
      </c>
      <c r="Q1605">
        <v>17.5451181516129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23.975051019954311</v>
      </c>
      <c r="G1606" s="13">
        <f t="shared" ref="G1606:G1669" si="304">IF((F1606-$J$2)&gt;0,$I$2*(F1606-$J$2),0)</f>
        <v>0</v>
      </c>
      <c r="H1606" s="13">
        <f t="shared" ref="H1606:H1669" si="305">F1606-G1606</f>
        <v>23.975051019954311</v>
      </c>
      <c r="I1606" s="16">
        <f t="shared" si="301"/>
        <v>24.707015008469615</v>
      </c>
      <c r="J1606" s="13">
        <f t="shared" ref="J1606:J1669" si="306">I1606/SQRT(1+(I1606/($K$2*(300+(25*Q1606)+0.05*(Q1606)^3)))^2)</f>
        <v>24.46518506958099</v>
      </c>
      <c r="K1606" s="13">
        <f t="shared" ref="K1606:K1669" si="307">I1606-J1606</f>
        <v>0.2418299388886247</v>
      </c>
      <c r="L1606" s="13">
        <f t="shared" ref="L1606:L1669" si="308">IF(K1606&gt;$N$2,(K1606-$N$2)/$L$2,0)</f>
        <v>0</v>
      </c>
      <c r="M1606" s="13">
        <f t="shared" si="302"/>
        <v>1.4153641780876826E-5</v>
      </c>
      <c r="N1606" s="13">
        <f t="shared" ref="N1606:N1669" si="309">$M$2*M1606</f>
        <v>8.7752579041436316E-6</v>
      </c>
      <c r="O1606" s="13">
        <f t="shared" ref="O1606:O1669" si="310">N1606+G1606</f>
        <v>8.7752579041436316E-6</v>
      </c>
      <c r="Q1606">
        <v>17.43348619266008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42.302113237885003</v>
      </c>
      <c r="G1607" s="13">
        <f t="shared" si="304"/>
        <v>0.44348664624049988</v>
      </c>
      <c r="H1607" s="13">
        <f t="shared" si="305"/>
        <v>41.858626591644502</v>
      </c>
      <c r="I1607" s="16">
        <f t="shared" ref="I1607:I1670" si="312">H1607+K1606-L1606</f>
        <v>42.100456530533123</v>
      </c>
      <c r="J1607" s="13">
        <f t="shared" si="306"/>
        <v>41.227901955761475</v>
      </c>
      <c r="K1607" s="13">
        <f t="shared" si="307"/>
        <v>0.87255457477164811</v>
      </c>
      <c r="L1607" s="13">
        <f t="shared" si="308"/>
        <v>0</v>
      </c>
      <c r="M1607" s="13">
        <f t="shared" ref="M1607:M1670" si="313">L1607+M1606-N1606</f>
        <v>5.3783838767331947E-6</v>
      </c>
      <c r="N1607" s="13">
        <f t="shared" si="309"/>
        <v>3.3345980035745809E-6</v>
      </c>
      <c r="O1607" s="13">
        <f t="shared" si="310"/>
        <v>0.44348998083850344</v>
      </c>
      <c r="Q1607">
        <v>19.54753564014354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53.457407351232249</v>
      </c>
      <c r="G1608" s="13">
        <f t="shared" si="304"/>
        <v>2.3105114360379355</v>
      </c>
      <c r="H1608" s="13">
        <f t="shared" si="305"/>
        <v>51.146895915194314</v>
      </c>
      <c r="I1608" s="16">
        <f t="shared" si="312"/>
        <v>52.019450489965962</v>
      </c>
      <c r="J1608" s="13">
        <f t="shared" si="306"/>
        <v>50.431153763670984</v>
      </c>
      <c r="K1608" s="13">
        <f t="shared" si="307"/>
        <v>1.5882967262949776</v>
      </c>
      <c r="L1608" s="13">
        <f t="shared" si="308"/>
        <v>0</v>
      </c>
      <c r="M1608" s="13">
        <f t="shared" si="313"/>
        <v>2.0437858731586138E-6</v>
      </c>
      <c r="N1608" s="13">
        <f t="shared" si="309"/>
        <v>1.2671472413583405E-6</v>
      </c>
      <c r="O1608" s="13">
        <f t="shared" si="310"/>
        <v>2.3105127031851769</v>
      </c>
      <c r="Q1608">
        <v>19.692397284645558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1.5638456419611819</v>
      </c>
      <c r="G1609" s="13">
        <f t="shared" si="304"/>
        <v>0</v>
      </c>
      <c r="H1609" s="13">
        <f t="shared" si="305"/>
        <v>1.5638456419611819</v>
      </c>
      <c r="I1609" s="16">
        <f t="shared" si="312"/>
        <v>3.1521423682561593</v>
      </c>
      <c r="J1609" s="13">
        <f t="shared" si="306"/>
        <v>3.1519992719969112</v>
      </c>
      <c r="K1609" s="13">
        <f t="shared" si="307"/>
        <v>1.4309625924813218E-4</v>
      </c>
      <c r="L1609" s="13">
        <f t="shared" si="308"/>
        <v>0</v>
      </c>
      <c r="M1609" s="13">
        <f t="shared" si="313"/>
        <v>7.766386318002733E-7</v>
      </c>
      <c r="N1609" s="13">
        <f t="shared" si="309"/>
        <v>4.8151595171616944E-7</v>
      </c>
      <c r="O1609" s="13">
        <f t="shared" si="310"/>
        <v>4.8151595171616944E-7</v>
      </c>
      <c r="Q1609">
        <v>26.466408069210171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2.694590485247105</v>
      </c>
      <c r="G1610" s="13">
        <f t="shared" si="304"/>
        <v>0</v>
      </c>
      <c r="H1610" s="13">
        <f t="shared" si="305"/>
        <v>2.694590485247105</v>
      </c>
      <c r="I1610" s="16">
        <f t="shared" si="312"/>
        <v>2.6947335815063531</v>
      </c>
      <c r="J1610" s="13">
        <f t="shared" si="306"/>
        <v>2.694685668150687</v>
      </c>
      <c r="K1610" s="13">
        <f t="shared" si="307"/>
        <v>4.7913355666118207E-5</v>
      </c>
      <c r="L1610" s="13">
        <f t="shared" si="308"/>
        <v>0</v>
      </c>
      <c r="M1610" s="13">
        <f t="shared" si="313"/>
        <v>2.9512268008410385E-7</v>
      </c>
      <c r="N1610" s="13">
        <f t="shared" si="309"/>
        <v>1.829760616521444E-7</v>
      </c>
      <c r="O1610" s="13">
        <f t="shared" si="310"/>
        <v>1.829760616521444E-7</v>
      </c>
      <c r="Q1610">
        <v>31.0904763106427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6.2528086967103276</v>
      </c>
      <c r="G1611" s="13">
        <f t="shared" si="304"/>
        <v>0</v>
      </c>
      <c r="H1611" s="13">
        <f t="shared" si="305"/>
        <v>6.2528086967103276</v>
      </c>
      <c r="I1611" s="16">
        <f t="shared" si="312"/>
        <v>6.2528566100659937</v>
      </c>
      <c r="J1611" s="13">
        <f t="shared" si="306"/>
        <v>6.2522191703156373</v>
      </c>
      <c r="K1611" s="13">
        <f t="shared" si="307"/>
        <v>6.3743975035635003E-4</v>
      </c>
      <c r="L1611" s="13">
        <f t="shared" si="308"/>
        <v>0</v>
      </c>
      <c r="M1611" s="13">
        <f t="shared" si="313"/>
        <v>1.1214661843195946E-7</v>
      </c>
      <c r="N1611" s="13">
        <f t="shared" si="309"/>
        <v>6.9530903427814856E-8</v>
      </c>
      <c r="O1611" s="13">
        <f t="shared" si="310"/>
        <v>6.9530903427814856E-8</v>
      </c>
      <c r="Q1611">
        <v>30.613855008983201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5.9500163265189467</v>
      </c>
      <c r="G1612" s="13">
        <f t="shared" si="304"/>
        <v>0</v>
      </c>
      <c r="H1612" s="13">
        <f t="shared" si="305"/>
        <v>5.9500163265189467</v>
      </c>
      <c r="I1612" s="16">
        <f t="shared" si="312"/>
        <v>5.9506537662693031</v>
      </c>
      <c r="J1612" s="13">
        <f t="shared" si="306"/>
        <v>5.9502872105372404</v>
      </c>
      <c r="K1612" s="13">
        <f t="shared" si="307"/>
        <v>3.6655573206267889E-4</v>
      </c>
      <c r="L1612" s="13">
        <f t="shared" si="308"/>
        <v>0</v>
      </c>
      <c r="M1612" s="13">
        <f t="shared" si="313"/>
        <v>4.2615715004144599E-8</v>
      </c>
      <c r="N1612" s="13">
        <f t="shared" si="309"/>
        <v>2.6421743302569652E-8</v>
      </c>
      <c r="O1612" s="13">
        <f t="shared" si="310"/>
        <v>2.6421743302569652E-8</v>
      </c>
      <c r="Q1612">
        <v>33.723270870967752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13.03205469920287</v>
      </c>
      <c r="G1613" s="13">
        <f t="shared" si="304"/>
        <v>0</v>
      </c>
      <c r="H1613" s="13">
        <f t="shared" si="305"/>
        <v>13.03205469920287</v>
      </c>
      <c r="I1613" s="16">
        <f t="shared" si="312"/>
        <v>13.032421254934933</v>
      </c>
      <c r="J1613" s="13">
        <f t="shared" si="306"/>
        <v>13.026983761030934</v>
      </c>
      <c r="K1613" s="13">
        <f t="shared" si="307"/>
        <v>5.4374939039991688E-3</v>
      </c>
      <c r="L1613" s="13">
        <f t="shared" si="308"/>
        <v>0</v>
      </c>
      <c r="M1613" s="13">
        <f t="shared" si="313"/>
        <v>1.6193971701574947E-8</v>
      </c>
      <c r="N1613" s="13">
        <f t="shared" si="309"/>
        <v>1.0040262454976467E-8</v>
      </c>
      <c r="O1613" s="13">
        <f t="shared" si="310"/>
        <v>1.0040262454976467E-8</v>
      </c>
      <c r="Q1613">
        <v>31.061220514791909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19.561399362531361</v>
      </c>
      <c r="G1614" s="13">
        <f t="shared" si="304"/>
        <v>0</v>
      </c>
      <c r="H1614" s="13">
        <f t="shared" si="305"/>
        <v>19.561399362531361</v>
      </c>
      <c r="I1614" s="16">
        <f t="shared" si="312"/>
        <v>19.566836856435359</v>
      </c>
      <c r="J1614" s="13">
        <f t="shared" si="306"/>
        <v>19.547642715344445</v>
      </c>
      <c r="K1614" s="13">
        <f t="shared" si="307"/>
        <v>1.9194141090913774E-2</v>
      </c>
      <c r="L1614" s="13">
        <f t="shared" si="308"/>
        <v>0</v>
      </c>
      <c r="M1614" s="13">
        <f t="shared" si="313"/>
        <v>6.1537092465984803E-9</v>
      </c>
      <c r="N1614" s="13">
        <f t="shared" si="309"/>
        <v>3.815299732891058E-9</v>
      </c>
      <c r="O1614" s="13">
        <f t="shared" si="310"/>
        <v>3.815299732891058E-9</v>
      </c>
      <c r="Q1614">
        <v>30.73602606098201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16.90874112916087</v>
      </c>
      <c r="G1615" s="13">
        <f t="shared" si="304"/>
        <v>0</v>
      </c>
      <c r="H1615" s="13">
        <f t="shared" si="305"/>
        <v>16.90874112916087</v>
      </c>
      <c r="I1615" s="16">
        <f t="shared" si="312"/>
        <v>16.927935270251783</v>
      </c>
      <c r="J1615" s="13">
        <f t="shared" si="306"/>
        <v>16.90973334154323</v>
      </c>
      <c r="K1615" s="13">
        <f t="shared" si="307"/>
        <v>1.8201928708553083E-2</v>
      </c>
      <c r="L1615" s="13">
        <f t="shared" si="308"/>
        <v>0</v>
      </c>
      <c r="M1615" s="13">
        <f t="shared" si="313"/>
        <v>2.3384095137074223E-9</v>
      </c>
      <c r="N1615" s="13">
        <f t="shared" si="309"/>
        <v>1.4498138984986018E-9</v>
      </c>
      <c r="O1615" s="13">
        <f t="shared" si="310"/>
        <v>1.4498138984986018E-9</v>
      </c>
      <c r="Q1615">
        <v>27.892887687966081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79.295494618928799</v>
      </c>
      <c r="G1616" s="13">
        <f t="shared" si="304"/>
        <v>6.6349468977636512</v>
      </c>
      <c r="H1616" s="13">
        <f t="shared" si="305"/>
        <v>72.660547721165145</v>
      </c>
      <c r="I1616" s="16">
        <f t="shared" si="312"/>
        <v>72.678749649873694</v>
      </c>
      <c r="J1616" s="13">
        <f t="shared" si="306"/>
        <v>68.004859373919928</v>
      </c>
      <c r="K1616" s="13">
        <f t="shared" si="307"/>
        <v>4.6738902759537666</v>
      </c>
      <c r="L1616" s="13">
        <f t="shared" si="308"/>
        <v>0</v>
      </c>
      <c r="M1616" s="13">
        <f t="shared" si="313"/>
        <v>8.8859561520882053E-10</v>
      </c>
      <c r="N1616" s="13">
        <f t="shared" si="309"/>
        <v>5.5092928142946868E-10</v>
      </c>
      <c r="O1616" s="13">
        <f t="shared" si="310"/>
        <v>6.6349468983145803</v>
      </c>
      <c r="Q1616">
        <v>18.77689002794737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53.817182935354282</v>
      </c>
      <c r="G1617" s="13">
        <f t="shared" si="304"/>
        <v>2.3707258891482299</v>
      </c>
      <c r="H1617" s="13">
        <f t="shared" si="305"/>
        <v>51.446457046206049</v>
      </c>
      <c r="I1617" s="16">
        <f t="shared" si="312"/>
        <v>56.120347322159816</v>
      </c>
      <c r="J1617" s="13">
        <f t="shared" si="306"/>
        <v>53.966687274849278</v>
      </c>
      <c r="K1617" s="13">
        <f t="shared" si="307"/>
        <v>2.1536600473105381</v>
      </c>
      <c r="L1617" s="13">
        <f t="shared" si="308"/>
        <v>0</v>
      </c>
      <c r="M1617" s="13">
        <f t="shared" si="313"/>
        <v>3.3766633377935185E-10</v>
      </c>
      <c r="N1617" s="13">
        <f t="shared" si="309"/>
        <v>2.0935312694319814E-10</v>
      </c>
      <c r="O1617" s="13">
        <f t="shared" si="310"/>
        <v>2.3707258893575829</v>
      </c>
      <c r="Q1617">
        <v>19.063220325459781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80.770054428819464</v>
      </c>
      <c r="G1618" s="13">
        <f t="shared" si="304"/>
        <v>6.8817391106028323</v>
      </c>
      <c r="H1618" s="13">
        <f t="shared" si="305"/>
        <v>73.888315318216627</v>
      </c>
      <c r="I1618" s="16">
        <f t="shared" si="312"/>
        <v>76.041975365527165</v>
      </c>
      <c r="J1618" s="13">
        <f t="shared" si="306"/>
        <v>69.588068867912142</v>
      </c>
      <c r="K1618" s="13">
        <f t="shared" si="307"/>
        <v>6.4539064976150229</v>
      </c>
      <c r="L1618" s="13">
        <f t="shared" si="308"/>
        <v>0</v>
      </c>
      <c r="M1618" s="13">
        <f t="shared" si="313"/>
        <v>1.2831320683615371E-10</v>
      </c>
      <c r="N1618" s="13">
        <f t="shared" si="309"/>
        <v>7.9554188238415295E-11</v>
      </c>
      <c r="O1618" s="13">
        <f t="shared" si="310"/>
        <v>6.8817391106823864</v>
      </c>
      <c r="Q1618">
        <v>17.214596151612909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83.247434094035469</v>
      </c>
      <c r="G1619" s="13">
        <f t="shared" si="304"/>
        <v>7.2963699757060816</v>
      </c>
      <c r="H1619" s="13">
        <f t="shared" si="305"/>
        <v>75.951064118329384</v>
      </c>
      <c r="I1619" s="16">
        <f t="shared" si="312"/>
        <v>82.404970615944407</v>
      </c>
      <c r="J1619" s="13">
        <f t="shared" si="306"/>
        <v>74.810342836533948</v>
      </c>
      <c r="K1619" s="13">
        <f t="shared" si="307"/>
        <v>7.5946277794104589</v>
      </c>
      <c r="L1619" s="13">
        <f t="shared" si="308"/>
        <v>0</v>
      </c>
      <c r="M1619" s="13">
        <f t="shared" si="313"/>
        <v>4.8759018597738414E-11</v>
      </c>
      <c r="N1619" s="13">
        <f t="shared" si="309"/>
        <v>3.0230591530597816E-11</v>
      </c>
      <c r="O1619" s="13">
        <f t="shared" si="310"/>
        <v>7.2963699757363125</v>
      </c>
      <c r="Q1619">
        <v>17.68345040107517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4.8892093132524543</v>
      </c>
      <c r="G1620" s="13">
        <f t="shared" si="304"/>
        <v>0</v>
      </c>
      <c r="H1620" s="13">
        <f t="shared" si="305"/>
        <v>4.8892093132524543</v>
      </c>
      <c r="I1620" s="16">
        <f t="shared" si="312"/>
        <v>12.483837092662913</v>
      </c>
      <c r="J1620" s="13">
        <f t="shared" si="306"/>
        <v>12.467740635158382</v>
      </c>
      <c r="K1620" s="13">
        <f t="shared" si="307"/>
        <v>1.6096457504531259E-2</v>
      </c>
      <c r="L1620" s="13">
        <f t="shared" si="308"/>
        <v>0</v>
      </c>
      <c r="M1620" s="13">
        <f t="shared" si="313"/>
        <v>1.8528427067140599E-11</v>
      </c>
      <c r="N1620" s="13">
        <f t="shared" si="309"/>
        <v>1.1487624781627171E-11</v>
      </c>
      <c r="O1620" s="13">
        <f t="shared" si="310"/>
        <v>1.1487624781627171E-11</v>
      </c>
      <c r="Q1620">
        <v>22.201120424742111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12.12059483665834</v>
      </c>
      <c r="G1621" s="13">
        <f t="shared" si="304"/>
        <v>0</v>
      </c>
      <c r="H1621" s="13">
        <f t="shared" si="305"/>
        <v>12.12059483665834</v>
      </c>
      <c r="I1621" s="16">
        <f t="shared" si="312"/>
        <v>12.136691294162871</v>
      </c>
      <c r="J1621" s="13">
        <f t="shared" si="306"/>
        <v>12.122456234427601</v>
      </c>
      <c r="K1621" s="13">
        <f t="shared" si="307"/>
        <v>1.4235059735270283E-2</v>
      </c>
      <c r="L1621" s="13">
        <f t="shared" si="308"/>
        <v>0</v>
      </c>
      <c r="M1621" s="13">
        <f t="shared" si="313"/>
        <v>7.0408022855134278E-12</v>
      </c>
      <c r="N1621" s="13">
        <f t="shared" si="309"/>
        <v>4.3652974170183256E-12</v>
      </c>
      <c r="O1621" s="13">
        <f t="shared" si="310"/>
        <v>4.3652974170183256E-12</v>
      </c>
      <c r="Q1621">
        <v>22.47379885540202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12.0182032256727</v>
      </c>
      <c r="G1622" s="13">
        <f t="shared" si="304"/>
        <v>0</v>
      </c>
      <c r="H1622" s="13">
        <f t="shared" si="305"/>
        <v>12.0182032256727</v>
      </c>
      <c r="I1622" s="16">
        <f t="shared" si="312"/>
        <v>12.03243828540797</v>
      </c>
      <c r="J1622" s="13">
        <f t="shared" si="306"/>
        <v>12.026546283648001</v>
      </c>
      <c r="K1622" s="13">
        <f t="shared" si="307"/>
        <v>5.8920017599692898E-3</v>
      </c>
      <c r="L1622" s="13">
        <f t="shared" si="308"/>
        <v>0</v>
      </c>
      <c r="M1622" s="13">
        <f t="shared" si="313"/>
        <v>2.6755048684951022E-12</v>
      </c>
      <c r="N1622" s="13">
        <f t="shared" si="309"/>
        <v>1.6588130184669633E-12</v>
      </c>
      <c r="O1622" s="13">
        <f t="shared" si="310"/>
        <v>1.6588130184669633E-12</v>
      </c>
      <c r="Q1622">
        <v>28.665176006827689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22.12963957104818</v>
      </c>
      <c r="G1623" s="13">
        <f t="shared" si="304"/>
        <v>0</v>
      </c>
      <c r="H1623" s="13">
        <f t="shared" si="305"/>
        <v>22.12963957104818</v>
      </c>
      <c r="I1623" s="16">
        <f t="shared" si="312"/>
        <v>22.135531572808148</v>
      </c>
      <c r="J1623" s="13">
        <f t="shared" si="306"/>
        <v>22.103512569098932</v>
      </c>
      <c r="K1623" s="13">
        <f t="shared" si="307"/>
        <v>3.2019003709216065E-2</v>
      </c>
      <c r="L1623" s="13">
        <f t="shared" si="308"/>
        <v>0</v>
      </c>
      <c r="M1623" s="13">
        <f t="shared" si="313"/>
        <v>1.0166918500281389E-12</v>
      </c>
      <c r="N1623" s="13">
        <f t="shared" si="309"/>
        <v>6.3034894701744615E-13</v>
      </c>
      <c r="O1623" s="13">
        <f t="shared" si="310"/>
        <v>6.3034894701744615E-13</v>
      </c>
      <c r="Q1623">
        <v>29.665901709016779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9.9079913319358131</v>
      </c>
      <c r="G1624" s="13">
        <f t="shared" si="304"/>
        <v>0</v>
      </c>
      <c r="H1624" s="13">
        <f t="shared" si="305"/>
        <v>9.9079913319358131</v>
      </c>
      <c r="I1624" s="16">
        <f t="shared" si="312"/>
        <v>9.9400103356450291</v>
      </c>
      <c r="J1624" s="13">
        <f t="shared" si="306"/>
        <v>9.9380270973867244</v>
      </c>
      <c r="K1624" s="13">
        <f t="shared" si="307"/>
        <v>1.9832382583047092E-3</v>
      </c>
      <c r="L1624" s="13">
        <f t="shared" si="308"/>
        <v>0</v>
      </c>
      <c r="M1624" s="13">
        <f t="shared" si="313"/>
        <v>3.8634290301069277E-13</v>
      </c>
      <c r="N1624" s="13">
        <f t="shared" si="309"/>
        <v>2.3953259986662952E-13</v>
      </c>
      <c r="O1624" s="13">
        <f t="shared" si="310"/>
        <v>2.3953259986662952E-13</v>
      </c>
      <c r="Q1624">
        <v>32.56291587096775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15.841600950093669</v>
      </c>
      <c r="G1625" s="13">
        <f t="shared" si="304"/>
        <v>0</v>
      </c>
      <c r="H1625" s="13">
        <f t="shared" si="305"/>
        <v>15.841600950093669</v>
      </c>
      <c r="I1625" s="16">
        <f t="shared" si="312"/>
        <v>15.843584188351974</v>
      </c>
      <c r="J1625" s="13">
        <f t="shared" si="306"/>
        <v>15.834558831438258</v>
      </c>
      <c r="K1625" s="13">
        <f t="shared" si="307"/>
        <v>9.0253569137157541E-3</v>
      </c>
      <c r="L1625" s="13">
        <f t="shared" si="308"/>
        <v>0</v>
      </c>
      <c r="M1625" s="13">
        <f t="shared" si="313"/>
        <v>1.4681030314406325E-13</v>
      </c>
      <c r="N1625" s="13">
        <f t="shared" si="309"/>
        <v>9.102238794931922E-14</v>
      </c>
      <c r="O1625" s="13">
        <f t="shared" si="310"/>
        <v>9.102238794931922E-14</v>
      </c>
      <c r="Q1625">
        <v>31.66269198965966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13.00848956231205</v>
      </c>
      <c r="G1626" s="13">
        <f t="shared" si="304"/>
        <v>0</v>
      </c>
      <c r="H1626" s="13">
        <f t="shared" si="305"/>
        <v>13.00848956231205</v>
      </c>
      <c r="I1626" s="16">
        <f t="shared" si="312"/>
        <v>13.017514919225766</v>
      </c>
      <c r="J1626" s="13">
        <f t="shared" si="306"/>
        <v>13.011195273397606</v>
      </c>
      <c r="K1626" s="13">
        <f t="shared" si="307"/>
        <v>6.3196458281602474E-3</v>
      </c>
      <c r="L1626" s="13">
        <f t="shared" si="308"/>
        <v>0</v>
      </c>
      <c r="M1626" s="13">
        <f t="shared" si="313"/>
        <v>5.5787915194744032E-14</v>
      </c>
      <c r="N1626" s="13">
        <f t="shared" si="309"/>
        <v>3.4588507420741297E-14</v>
      </c>
      <c r="O1626" s="13">
        <f t="shared" si="310"/>
        <v>3.4588507420741297E-14</v>
      </c>
      <c r="Q1626">
        <v>29.90120869819669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3.4870667267710429</v>
      </c>
      <c r="G1627" s="13">
        <f t="shared" si="304"/>
        <v>0</v>
      </c>
      <c r="H1627" s="13">
        <f t="shared" si="305"/>
        <v>3.4870667267710429</v>
      </c>
      <c r="I1627" s="16">
        <f t="shared" si="312"/>
        <v>3.4933863725992031</v>
      </c>
      <c r="J1627" s="13">
        <f t="shared" si="306"/>
        <v>3.4932366273153352</v>
      </c>
      <c r="K1627" s="13">
        <f t="shared" si="307"/>
        <v>1.4974528386790809E-4</v>
      </c>
      <c r="L1627" s="13">
        <f t="shared" si="308"/>
        <v>0</v>
      </c>
      <c r="M1627" s="13">
        <f t="shared" si="313"/>
        <v>2.1199407774002735E-14</v>
      </c>
      <c r="N1627" s="13">
        <f t="shared" si="309"/>
        <v>1.3143632819881697E-14</v>
      </c>
      <c r="O1627" s="13">
        <f t="shared" si="310"/>
        <v>1.3143632819881697E-14</v>
      </c>
      <c r="Q1627">
        <v>28.390838267494981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52.029571576772483</v>
      </c>
      <c r="G1628" s="13">
        <f t="shared" si="304"/>
        <v>2.0715392709305736</v>
      </c>
      <c r="H1628" s="13">
        <f t="shared" si="305"/>
        <v>49.958032305841911</v>
      </c>
      <c r="I1628" s="16">
        <f t="shared" si="312"/>
        <v>49.958182051125782</v>
      </c>
      <c r="J1628" s="13">
        <f t="shared" si="306"/>
        <v>48.792370218083533</v>
      </c>
      <c r="K1628" s="13">
        <f t="shared" si="307"/>
        <v>1.1658118330422482</v>
      </c>
      <c r="L1628" s="13">
        <f t="shared" si="308"/>
        <v>0</v>
      </c>
      <c r="M1628" s="13">
        <f t="shared" si="313"/>
        <v>8.0557749541210388E-15</v>
      </c>
      <c r="N1628" s="13">
        <f t="shared" si="309"/>
        <v>4.9945804715550443E-15</v>
      </c>
      <c r="O1628" s="13">
        <f t="shared" si="310"/>
        <v>2.0715392709305784</v>
      </c>
      <c r="Q1628">
        <v>21.098231152325859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257.63673399930059</v>
      </c>
      <c r="G1629" s="13">
        <f t="shared" si="304"/>
        <v>36.48333203069879</v>
      </c>
      <c r="H1629" s="13">
        <f t="shared" si="305"/>
        <v>221.1534019686018</v>
      </c>
      <c r="I1629" s="16">
        <f t="shared" si="312"/>
        <v>222.31921380164405</v>
      </c>
      <c r="J1629" s="13">
        <f t="shared" si="306"/>
        <v>131.8547271986404</v>
      </c>
      <c r="K1629" s="13">
        <f t="shared" si="307"/>
        <v>90.46448660300365</v>
      </c>
      <c r="L1629" s="13">
        <f t="shared" si="308"/>
        <v>44.686252914122839</v>
      </c>
      <c r="M1629" s="13">
        <f t="shared" si="313"/>
        <v>44.686252914122839</v>
      </c>
      <c r="N1629" s="13">
        <f t="shared" si="309"/>
        <v>27.70547680675616</v>
      </c>
      <c r="O1629" s="13">
        <f t="shared" si="310"/>
        <v>64.188808837454957</v>
      </c>
      <c r="Q1629">
        <v>16.46766215161291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29.8806912782482</v>
      </c>
      <c r="G1630" s="13">
        <f t="shared" si="304"/>
        <v>0</v>
      </c>
      <c r="H1630" s="13">
        <f t="shared" si="305"/>
        <v>29.8806912782482</v>
      </c>
      <c r="I1630" s="16">
        <f t="shared" si="312"/>
        <v>75.658924967129025</v>
      </c>
      <c r="J1630" s="13">
        <f t="shared" si="306"/>
        <v>70.350214134668562</v>
      </c>
      <c r="K1630" s="13">
        <f t="shared" si="307"/>
        <v>5.3087108324604628</v>
      </c>
      <c r="L1630" s="13">
        <f t="shared" si="308"/>
        <v>0</v>
      </c>
      <c r="M1630" s="13">
        <f t="shared" si="313"/>
        <v>16.98077610736668</v>
      </c>
      <c r="N1630" s="13">
        <f t="shared" si="309"/>
        <v>10.528081186567341</v>
      </c>
      <c r="O1630" s="13">
        <f t="shared" si="310"/>
        <v>10.528081186567341</v>
      </c>
      <c r="Q1630">
        <v>18.66153922552353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164.2379261219387</v>
      </c>
      <c r="G1631" s="13">
        <f t="shared" si="304"/>
        <v>20.851481550313828</v>
      </c>
      <c r="H1631" s="13">
        <f t="shared" si="305"/>
        <v>143.38644457162488</v>
      </c>
      <c r="I1631" s="16">
        <f t="shared" si="312"/>
        <v>148.69515540408534</v>
      </c>
      <c r="J1631" s="13">
        <f t="shared" si="306"/>
        <v>109.42643359479493</v>
      </c>
      <c r="K1631" s="13">
        <f t="shared" si="307"/>
        <v>39.268721809290412</v>
      </c>
      <c r="L1631" s="13">
        <f t="shared" si="308"/>
        <v>13.507099303341572</v>
      </c>
      <c r="M1631" s="13">
        <f t="shared" si="313"/>
        <v>19.959794224140911</v>
      </c>
      <c r="N1631" s="13">
        <f t="shared" si="309"/>
        <v>12.375072418967365</v>
      </c>
      <c r="O1631" s="13">
        <f t="shared" si="310"/>
        <v>33.226553969281191</v>
      </c>
      <c r="Q1631">
        <v>16.279358984280879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54.506362414196133</v>
      </c>
      <c r="G1632" s="13">
        <f t="shared" si="304"/>
        <v>2.4860715858679483</v>
      </c>
      <c r="H1632" s="13">
        <f t="shared" si="305"/>
        <v>52.020290828328186</v>
      </c>
      <c r="I1632" s="16">
        <f t="shared" si="312"/>
        <v>77.781913334277021</v>
      </c>
      <c r="J1632" s="13">
        <f t="shared" si="306"/>
        <v>71.716384404941081</v>
      </c>
      <c r="K1632" s="13">
        <f t="shared" si="307"/>
        <v>6.0655289293359402</v>
      </c>
      <c r="L1632" s="13">
        <f t="shared" si="308"/>
        <v>0</v>
      </c>
      <c r="M1632" s="13">
        <f t="shared" si="313"/>
        <v>7.5847218051735457</v>
      </c>
      <c r="N1632" s="13">
        <f t="shared" si="309"/>
        <v>4.7025275192075986</v>
      </c>
      <c r="O1632" s="13">
        <f t="shared" si="310"/>
        <v>7.1885991050755464</v>
      </c>
      <c r="Q1632">
        <v>18.215677673927221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19.433858630772999</v>
      </c>
      <c r="G1633" s="13">
        <f t="shared" si="304"/>
        <v>0</v>
      </c>
      <c r="H1633" s="13">
        <f t="shared" si="305"/>
        <v>19.433858630772999</v>
      </c>
      <c r="I1633" s="16">
        <f t="shared" si="312"/>
        <v>25.499387560108939</v>
      </c>
      <c r="J1633" s="13">
        <f t="shared" si="306"/>
        <v>25.32102613508232</v>
      </c>
      <c r="K1633" s="13">
        <f t="shared" si="307"/>
        <v>0.178361425026619</v>
      </c>
      <c r="L1633" s="13">
        <f t="shared" si="308"/>
        <v>0</v>
      </c>
      <c r="M1633" s="13">
        <f t="shared" si="313"/>
        <v>2.8821942859659471</v>
      </c>
      <c r="N1633" s="13">
        <f t="shared" si="309"/>
        <v>1.7869604572988871</v>
      </c>
      <c r="O1633" s="13">
        <f t="shared" si="310"/>
        <v>1.7869604572988871</v>
      </c>
      <c r="Q1633">
        <v>20.28403385468372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31.343894330248901</v>
      </c>
      <c r="G1634" s="13">
        <f t="shared" si="304"/>
        <v>0</v>
      </c>
      <c r="H1634" s="13">
        <f t="shared" si="305"/>
        <v>31.343894330248901</v>
      </c>
      <c r="I1634" s="16">
        <f t="shared" si="312"/>
        <v>31.52225575527552</v>
      </c>
      <c r="J1634" s="13">
        <f t="shared" si="306"/>
        <v>31.430643041569898</v>
      </c>
      <c r="K1634" s="13">
        <f t="shared" si="307"/>
        <v>9.1612713705622184E-2</v>
      </c>
      <c r="L1634" s="13">
        <f t="shared" si="308"/>
        <v>0</v>
      </c>
      <c r="M1634" s="13">
        <f t="shared" si="313"/>
        <v>1.09523382866706</v>
      </c>
      <c r="N1634" s="13">
        <f t="shared" si="309"/>
        <v>0.6790449737735772</v>
      </c>
      <c r="O1634" s="13">
        <f t="shared" si="310"/>
        <v>0.6790449737735772</v>
      </c>
      <c r="Q1634">
        <v>29.718934440158829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7.9046502915662922</v>
      </c>
      <c r="G1635" s="13">
        <f t="shared" si="304"/>
        <v>0</v>
      </c>
      <c r="H1635" s="13">
        <f t="shared" si="305"/>
        <v>7.9046502915662922</v>
      </c>
      <c r="I1635" s="16">
        <f t="shared" si="312"/>
        <v>7.9962630052719144</v>
      </c>
      <c r="J1635" s="13">
        <f t="shared" si="306"/>
        <v>7.9947925287441279</v>
      </c>
      <c r="K1635" s="13">
        <f t="shared" si="307"/>
        <v>1.470476527786424E-3</v>
      </c>
      <c r="L1635" s="13">
        <f t="shared" si="308"/>
        <v>0</v>
      </c>
      <c r="M1635" s="13">
        <f t="shared" si="313"/>
        <v>0.41618885489348278</v>
      </c>
      <c r="N1635" s="13">
        <f t="shared" si="309"/>
        <v>0.2580370900339593</v>
      </c>
      <c r="O1635" s="13">
        <f t="shared" si="310"/>
        <v>0.2580370900339593</v>
      </c>
      <c r="Q1635">
        <v>29.875475003167921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23.99246293326846</v>
      </c>
      <c r="G1636" s="13">
        <f t="shared" si="304"/>
        <v>0</v>
      </c>
      <c r="H1636" s="13">
        <f t="shared" si="305"/>
        <v>23.99246293326846</v>
      </c>
      <c r="I1636" s="16">
        <f t="shared" si="312"/>
        <v>23.993933409796245</v>
      </c>
      <c r="J1636" s="13">
        <f t="shared" si="306"/>
        <v>23.954735754303204</v>
      </c>
      <c r="K1636" s="13">
        <f t="shared" si="307"/>
        <v>3.9197655493040884E-2</v>
      </c>
      <c r="L1636" s="13">
        <f t="shared" si="308"/>
        <v>0</v>
      </c>
      <c r="M1636" s="13">
        <f t="shared" si="313"/>
        <v>0.15815176485952348</v>
      </c>
      <c r="N1636" s="13">
        <f t="shared" si="309"/>
        <v>9.8054094212904563E-2</v>
      </c>
      <c r="O1636" s="13">
        <f t="shared" si="310"/>
        <v>9.8054094212904563E-2</v>
      </c>
      <c r="Q1636">
        <v>29.959948667966302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29.876071939372281</v>
      </c>
      <c r="G1637" s="13">
        <f t="shared" si="304"/>
        <v>0</v>
      </c>
      <c r="H1637" s="13">
        <f t="shared" si="305"/>
        <v>29.876071939372281</v>
      </c>
      <c r="I1637" s="16">
        <f t="shared" si="312"/>
        <v>29.915269594865322</v>
      </c>
      <c r="J1637" s="13">
        <f t="shared" si="306"/>
        <v>29.855427882037265</v>
      </c>
      <c r="K1637" s="13">
        <f t="shared" si="307"/>
        <v>5.9841712828056615E-2</v>
      </c>
      <c r="L1637" s="13">
        <f t="shared" si="308"/>
        <v>0</v>
      </c>
      <c r="M1637" s="13">
        <f t="shared" si="313"/>
        <v>6.0097670646618917E-2</v>
      </c>
      <c r="N1637" s="13">
        <f t="shared" si="309"/>
        <v>3.7260555800903726E-2</v>
      </c>
      <c r="O1637" s="13">
        <f t="shared" si="310"/>
        <v>3.7260555800903726E-2</v>
      </c>
      <c r="Q1637">
        <v>31.762019870967752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6.4835928838713626</v>
      </c>
      <c r="G1638" s="13">
        <f t="shared" si="304"/>
        <v>0</v>
      </c>
      <c r="H1638" s="13">
        <f t="shared" si="305"/>
        <v>6.4835928838713626</v>
      </c>
      <c r="I1638" s="16">
        <f t="shared" si="312"/>
        <v>6.5434345966994192</v>
      </c>
      <c r="J1638" s="13">
        <f t="shared" si="306"/>
        <v>6.5426649922070146</v>
      </c>
      <c r="K1638" s="13">
        <f t="shared" si="307"/>
        <v>7.6960449240459639E-4</v>
      </c>
      <c r="L1638" s="13">
        <f t="shared" si="308"/>
        <v>0</v>
      </c>
      <c r="M1638" s="13">
        <f t="shared" si="313"/>
        <v>2.2837114845715191E-2</v>
      </c>
      <c r="N1638" s="13">
        <f t="shared" si="309"/>
        <v>1.4159011204343418E-2</v>
      </c>
      <c r="O1638" s="13">
        <f t="shared" si="310"/>
        <v>1.4159011204343418E-2</v>
      </c>
      <c r="Q1638">
        <v>30.220860513422689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11.34153690946561</v>
      </c>
      <c r="G1639" s="13">
        <f t="shared" si="304"/>
        <v>0</v>
      </c>
      <c r="H1639" s="13">
        <f t="shared" si="305"/>
        <v>11.34153690946561</v>
      </c>
      <c r="I1639" s="16">
        <f t="shared" si="312"/>
        <v>11.342306513958015</v>
      </c>
      <c r="J1639" s="13">
        <f t="shared" si="306"/>
        <v>11.333749513061054</v>
      </c>
      <c r="K1639" s="13">
        <f t="shared" si="307"/>
        <v>8.5570008969604316E-3</v>
      </c>
      <c r="L1639" s="13">
        <f t="shared" si="308"/>
        <v>0</v>
      </c>
      <c r="M1639" s="13">
        <f t="shared" si="313"/>
        <v>8.6781036413717729E-3</v>
      </c>
      <c r="N1639" s="13">
        <f t="shared" si="309"/>
        <v>5.380424257650499E-3</v>
      </c>
      <c r="O1639" s="13">
        <f t="shared" si="310"/>
        <v>5.380424257650499E-3</v>
      </c>
      <c r="Q1639">
        <v>24.658429480779791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5.5531704632820471</v>
      </c>
      <c r="G1640" s="13">
        <f t="shared" si="304"/>
        <v>0</v>
      </c>
      <c r="H1640" s="13">
        <f t="shared" si="305"/>
        <v>5.5531704632820471</v>
      </c>
      <c r="I1640" s="16">
        <f t="shared" si="312"/>
        <v>5.5617274641790075</v>
      </c>
      <c r="J1640" s="13">
        <f t="shared" si="306"/>
        <v>5.5603078854204329</v>
      </c>
      <c r="K1640" s="13">
        <f t="shared" si="307"/>
        <v>1.41957875857468E-3</v>
      </c>
      <c r="L1640" s="13">
        <f t="shared" si="308"/>
        <v>0</v>
      </c>
      <c r="M1640" s="13">
        <f t="shared" si="313"/>
        <v>3.2976793837212739E-3</v>
      </c>
      <c r="N1640" s="13">
        <f t="shared" si="309"/>
        <v>2.04456121790719E-3</v>
      </c>
      <c r="O1640" s="13">
        <f t="shared" si="310"/>
        <v>2.04456121790719E-3</v>
      </c>
      <c r="Q1640">
        <v>22.230981051889081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54.113814817574138</v>
      </c>
      <c r="G1641" s="13">
        <f t="shared" si="304"/>
        <v>2.420372189095275</v>
      </c>
      <c r="H1641" s="13">
        <f t="shared" si="305"/>
        <v>51.693442628478863</v>
      </c>
      <c r="I1641" s="16">
        <f t="shared" si="312"/>
        <v>51.694862207237435</v>
      </c>
      <c r="J1641" s="13">
        <f t="shared" si="306"/>
        <v>49.692743656577733</v>
      </c>
      <c r="K1641" s="13">
        <f t="shared" si="307"/>
        <v>2.0021185506597021</v>
      </c>
      <c r="L1641" s="13">
        <f t="shared" si="308"/>
        <v>0</v>
      </c>
      <c r="M1641" s="13">
        <f t="shared" si="313"/>
        <v>1.2531181658140839E-3</v>
      </c>
      <c r="N1641" s="13">
        <f t="shared" si="309"/>
        <v>7.7693326280473202E-4</v>
      </c>
      <c r="O1641" s="13">
        <f t="shared" si="310"/>
        <v>2.4211491223580799</v>
      </c>
      <c r="Q1641">
        <v>17.83308338011247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159.5594407553717</v>
      </c>
      <c r="G1642" s="13">
        <f t="shared" si="304"/>
        <v>20.068458882392061</v>
      </c>
      <c r="H1642" s="13">
        <f t="shared" si="305"/>
        <v>139.49098187297963</v>
      </c>
      <c r="I1642" s="16">
        <f t="shared" si="312"/>
        <v>141.49310042363933</v>
      </c>
      <c r="J1642" s="13">
        <f t="shared" si="306"/>
        <v>108.17967382400303</v>
      </c>
      <c r="K1642" s="13">
        <f t="shared" si="307"/>
        <v>33.313426599636301</v>
      </c>
      <c r="L1642" s="13">
        <f t="shared" si="308"/>
        <v>9.8802160076718337</v>
      </c>
      <c r="M1642" s="13">
        <f t="shared" si="313"/>
        <v>9.880692192574843</v>
      </c>
      <c r="N1642" s="13">
        <f t="shared" si="309"/>
        <v>6.1260291593964027</v>
      </c>
      <c r="O1642" s="13">
        <f t="shared" si="310"/>
        <v>26.194488041788464</v>
      </c>
      <c r="Q1642">
        <v>16.81680848796654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34.563018657580997</v>
      </c>
      <c r="G1643" s="13">
        <f t="shared" si="304"/>
        <v>0</v>
      </c>
      <c r="H1643" s="13">
        <f t="shared" si="305"/>
        <v>34.563018657580997</v>
      </c>
      <c r="I1643" s="16">
        <f t="shared" si="312"/>
        <v>57.996229249545465</v>
      </c>
      <c r="J1643" s="13">
        <f t="shared" si="306"/>
        <v>55.49623592158509</v>
      </c>
      <c r="K1643" s="13">
        <f t="shared" si="307"/>
        <v>2.4999933279603752</v>
      </c>
      <c r="L1643" s="13">
        <f t="shared" si="308"/>
        <v>0</v>
      </c>
      <c r="M1643" s="13">
        <f t="shared" si="313"/>
        <v>3.7546630331784403</v>
      </c>
      <c r="N1643" s="13">
        <f t="shared" si="309"/>
        <v>2.327891080570633</v>
      </c>
      <c r="O1643" s="13">
        <f t="shared" si="310"/>
        <v>2.327891080570633</v>
      </c>
      <c r="Q1643">
        <v>18.65403282122794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42.344628216568658</v>
      </c>
      <c r="G1644" s="13">
        <f t="shared" si="304"/>
        <v>0.45060223802441535</v>
      </c>
      <c r="H1644" s="13">
        <f t="shared" si="305"/>
        <v>41.894025978544242</v>
      </c>
      <c r="I1644" s="16">
        <f t="shared" si="312"/>
        <v>44.394019306504617</v>
      </c>
      <c r="J1644" s="13">
        <f t="shared" si="306"/>
        <v>42.876974686025399</v>
      </c>
      <c r="K1644" s="13">
        <f t="shared" si="307"/>
        <v>1.5170446204792185</v>
      </c>
      <c r="L1644" s="13">
        <f t="shared" si="308"/>
        <v>0</v>
      </c>
      <c r="M1644" s="13">
        <f t="shared" si="313"/>
        <v>1.4267719526078073</v>
      </c>
      <c r="N1644" s="13">
        <f t="shared" si="309"/>
        <v>0.88459861061684053</v>
      </c>
      <c r="O1644" s="13">
        <f t="shared" si="310"/>
        <v>1.3352008486412559</v>
      </c>
      <c r="Q1644">
        <v>16.61148415161291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27.061221578268899</v>
      </c>
      <c r="G1645" s="13">
        <f t="shared" si="304"/>
        <v>0</v>
      </c>
      <c r="H1645" s="13">
        <f t="shared" si="305"/>
        <v>27.061221578268899</v>
      </c>
      <c r="I1645" s="16">
        <f t="shared" si="312"/>
        <v>28.578266198748118</v>
      </c>
      <c r="J1645" s="13">
        <f t="shared" si="306"/>
        <v>28.415717798739173</v>
      </c>
      <c r="K1645" s="13">
        <f t="shared" si="307"/>
        <v>0.16254840000894433</v>
      </c>
      <c r="L1645" s="13">
        <f t="shared" si="308"/>
        <v>0</v>
      </c>
      <c r="M1645" s="13">
        <f t="shared" si="313"/>
        <v>0.54217334199096678</v>
      </c>
      <c r="N1645" s="13">
        <f t="shared" si="309"/>
        <v>0.33614747203439943</v>
      </c>
      <c r="O1645" s="13">
        <f t="shared" si="310"/>
        <v>0.33614747203439943</v>
      </c>
      <c r="Q1645">
        <v>23.377441312089971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15.57911240984583</v>
      </c>
      <c r="G1646" s="13">
        <f t="shared" si="304"/>
        <v>0</v>
      </c>
      <c r="H1646" s="13">
        <f t="shared" si="305"/>
        <v>15.57911240984583</v>
      </c>
      <c r="I1646" s="16">
        <f t="shared" si="312"/>
        <v>15.741660809854775</v>
      </c>
      <c r="J1646" s="13">
        <f t="shared" si="306"/>
        <v>15.73195325423165</v>
      </c>
      <c r="K1646" s="13">
        <f t="shared" si="307"/>
        <v>9.7075556231249749E-3</v>
      </c>
      <c r="L1646" s="13">
        <f t="shared" si="308"/>
        <v>0</v>
      </c>
      <c r="M1646" s="13">
        <f t="shared" si="313"/>
        <v>0.20602586995656735</v>
      </c>
      <c r="N1646" s="13">
        <f t="shared" si="309"/>
        <v>0.12773603937307176</v>
      </c>
      <c r="O1646" s="13">
        <f t="shared" si="310"/>
        <v>0.12773603937307176</v>
      </c>
      <c r="Q1646">
        <v>30.960582859589589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53.125677164711952</v>
      </c>
      <c r="G1647" s="13">
        <f t="shared" si="304"/>
        <v>2.2549908486410981</v>
      </c>
      <c r="H1647" s="13">
        <f t="shared" si="305"/>
        <v>50.870686316070852</v>
      </c>
      <c r="I1647" s="16">
        <f t="shared" si="312"/>
        <v>50.880393871693975</v>
      </c>
      <c r="J1647" s="13">
        <f t="shared" si="306"/>
        <v>50.559239814902689</v>
      </c>
      <c r="K1647" s="13">
        <f t="shared" si="307"/>
        <v>0.32115405679128628</v>
      </c>
      <c r="L1647" s="13">
        <f t="shared" si="308"/>
        <v>0</v>
      </c>
      <c r="M1647" s="13">
        <f t="shared" si="313"/>
        <v>7.828983058349559E-2</v>
      </c>
      <c r="N1647" s="13">
        <f t="shared" si="309"/>
        <v>4.8539694961767264E-2</v>
      </c>
      <c r="O1647" s="13">
        <f t="shared" si="310"/>
        <v>2.3035305436028652</v>
      </c>
      <c r="Q1647">
        <v>31.050849786471399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9.7827258582169812</v>
      </c>
      <c r="G1648" s="13">
        <f t="shared" si="304"/>
        <v>0</v>
      </c>
      <c r="H1648" s="13">
        <f t="shared" si="305"/>
        <v>9.7827258582169812</v>
      </c>
      <c r="I1648" s="16">
        <f t="shared" si="312"/>
        <v>10.103879915008267</v>
      </c>
      <c r="J1648" s="13">
        <f t="shared" si="306"/>
        <v>10.101013842549948</v>
      </c>
      <c r="K1648" s="13">
        <f t="shared" si="307"/>
        <v>2.8660724583193797E-3</v>
      </c>
      <c r="L1648" s="13">
        <f t="shared" si="308"/>
        <v>0</v>
      </c>
      <c r="M1648" s="13">
        <f t="shared" si="313"/>
        <v>2.9750135621728326E-2</v>
      </c>
      <c r="N1648" s="13">
        <f t="shared" si="309"/>
        <v>1.8445084085471561E-2</v>
      </c>
      <c r="O1648" s="13">
        <f t="shared" si="310"/>
        <v>1.8445084085471561E-2</v>
      </c>
      <c r="Q1648">
        <v>30.132960108133449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10.78209741753769</v>
      </c>
      <c r="G1649" s="13">
        <f t="shared" si="304"/>
        <v>0</v>
      </c>
      <c r="H1649" s="13">
        <f t="shared" si="305"/>
        <v>10.78209741753769</v>
      </c>
      <c r="I1649" s="16">
        <f t="shared" si="312"/>
        <v>10.784963489996009</v>
      </c>
      <c r="J1649" s="13">
        <f t="shared" si="306"/>
        <v>10.782385459160357</v>
      </c>
      <c r="K1649" s="13">
        <f t="shared" si="307"/>
        <v>2.578030835652001E-3</v>
      </c>
      <c r="L1649" s="13">
        <f t="shared" si="308"/>
        <v>0</v>
      </c>
      <c r="M1649" s="13">
        <f t="shared" si="313"/>
        <v>1.1305051536256765E-2</v>
      </c>
      <c r="N1649" s="13">
        <f t="shared" si="309"/>
        <v>7.0091319524791936E-3</v>
      </c>
      <c r="O1649" s="13">
        <f t="shared" si="310"/>
        <v>7.0091319524791936E-3</v>
      </c>
      <c r="Q1649">
        <v>32.42721587096775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6.0139106127722304</v>
      </c>
      <c r="G1650" s="13">
        <f t="shared" si="304"/>
        <v>0</v>
      </c>
      <c r="H1650" s="13">
        <f t="shared" si="305"/>
        <v>6.0139106127722304</v>
      </c>
      <c r="I1650" s="16">
        <f t="shared" si="312"/>
        <v>6.0164886436078824</v>
      </c>
      <c r="J1650" s="13">
        <f t="shared" si="306"/>
        <v>6.0159235868434795</v>
      </c>
      <c r="K1650" s="13">
        <f t="shared" si="307"/>
        <v>5.6505676440288255E-4</v>
      </c>
      <c r="L1650" s="13">
        <f t="shared" si="308"/>
        <v>0</v>
      </c>
      <c r="M1650" s="13">
        <f t="shared" si="313"/>
        <v>4.295919583777571E-3</v>
      </c>
      <c r="N1650" s="13">
        <f t="shared" si="309"/>
        <v>2.6634701419420942E-3</v>
      </c>
      <c r="O1650" s="13">
        <f t="shared" si="310"/>
        <v>2.6634701419420942E-3</v>
      </c>
      <c r="Q1650">
        <v>30.6511676935135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17.098739924183711</v>
      </c>
      <c r="G1651" s="13">
        <f t="shared" si="304"/>
        <v>0</v>
      </c>
      <c r="H1651" s="13">
        <f t="shared" si="305"/>
        <v>17.098739924183711</v>
      </c>
      <c r="I1651" s="16">
        <f t="shared" si="312"/>
        <v>17.099304980948112</v>
      </c>
      <c r="J1651" s="13">
        <f t="shared" si="306"/>
        <v>17.081747502754858</v>
      </c>
      <c r="K1651" s="13">
        <f t="shared" si="307"/>
        <v>1.7557478193253928E-2</v>
      </c>
      <c r="L1651" s="13">
        <f t="shared" si="308"/>
        <v>0</v>
      </c>
      <c r="M1651" s="13">
        <f t="shared" si="313"/>
        <v>1.6324494418354769E-3</v>
      </c>
      <c r="N1651" s="13">
        <f t="shared" si="309"/>
        <v>1.0121186539379956E-3</v>
      </c>
      <c r="O1651" s="13">
        <f t="shared" si="310"/>
        <v>1.0121186539379956E-3</v>
      </c>
      <c r="Q1651">
        <v>28.381408341870969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6.5738983140318554</v>
      </c>
      <c r="G1652" s="13">
        <f t="shared" si="304"/>
        <v>0</v>
      </c>
      <c r="H1652" s="13">
        <f t="shared" si="305"/>
        <v>6.5738983140318554</v>
      </c>
      <c r="I1652" s="16">
        <f t="shared" si="312"/>
        <v>6.5914557922251094</v>
      </c>
      <c r="J1652" s="13">
        <f t="shared" si="306"/>
        <v>6.588820141309025</v>
      </c>
      <c r="K1652" s="13">
        <f t="shared" si="307"/>
        <v>2.6356509160843089E-3</v>
      </c>
      <c r="L1652" s="13">
        <f t="shared" si="308"/>
        <v>0</v>
      </c>
      <c r="M1652" s="13">
        <f t="shared" si="313"/>
        <v>6.203307878974813E-4</v>
      </c>
      <c r="N1652" s="13">
        <f t="shared" si="309"/>
        <v>3.8460508849643842E-4</v>
      </c>
      <c r="O1652" s="13">
        <f t="shared" si="310"/>
        <v>3.8460508849643842E-4</v>
      </c>
      <c r="Q1652">
        <v>21.456603736650951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70.286961087507507</v>
      </c>
      <c r="G1653" s="13">
        <f t="shared" si="304"/>
        <v>5.1272183473562736</v>
      </c>
      <c r="H1653" s="13">
        <f t="shared" si="305"/>
        <v>65.159742740151231</v>
      </c>
      <c r="I1653" s="16">
        <f t="shared" si="312"/>
        <v>65.162378391067321</v>
      </c>
      <c r="J1653" s="13">
        <f t="shared" si="306"/>
        <v>60.435126332546027</v>
      </c>
      <c r="K1653" s="13">
        <f t="shared" si="307"/>
        <v>4.7272520585212945</v>
      </c>
      <c r="L1653" s="13">
        <f t="shared" si="308"/>
        <v>0</v>
      </c>
      <c r="M1653" s="13">
        <f t="shared" si="313"/>
        <v>2.3572569940104288E-4</v>
      </c>
      <c r="N1653" s="13">
        <f t="shared" si="309"/>
        <v>1.4614993362864657E-4</v>
      </c>
      <c r="O1653" s="13">
        <f t="shared" si="310"/>
        <v>5.1273644972899026</v>
      </c>
      <c r="Q1653">
        <v>16.2796201516129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86.897435183839008</v>
      </c>
      <c r="G1654" s="13">
        <f t="shared" si="304"/>
        <v>7.907258621779266</v>
      </c>
      <c r="H1654" s="13">
        <f t="shared" si="305"/>
        <v>78.990176562059744</v>
      </c>
      <c r="I1654" s="16">
        <f t="shared" si="312"/>
        <v>83.717428620581046</v>
      </c>
      <c r="J1654" s="13">
        <f t="shared" si="306"/>
        <v>73.854052838776497</v>
      </c>
      <c r="K1654" s="13">
        <f t="shared" si="307"/>
        <v>9.8633757818045495</v>
      </c>
      <c r="L1654" s="13">
        <f t="shared" si="308"/>
        <v>0</v>
      </c>
      <c r="M1654" s="13">
        <f t="shared" si="313"/>
        <v>8.9575765772396308E-5</v>
      </c>
      <c r="N1654" s="13">
        <f t="shared" si="309"/>
        <v>5.5536974778885714E-5</v>
      </c>
      <c r="O1654" s="13">
        <f t="shared" si="310"/>
        <v>7.907314158754045</v>
      </c>
      <c r="Q1654">
        <v>15.850843761587781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22.284933365617089</v>
      </c>
      <c r="G1655" s="13">
        <f t="shared" si="304"/>
        <v>0</v>
      </c>
      <c r="H1655" s="13">
        <f t="shared" si="305"/>
        <v>22.284933365617089</v>
      </c>
      <c r="I1655" s="16">
        <f t="shared" si="312"/>
        <v>32.148309147421642</v>
      </c>
      <c r="J1655" s="13">
        <f t="shared" si="306"/>
        <v>31.615877360568511</v>
      </c>
      <c r="K1655" s="13">
        <f t="shared" si="307"/>
        <v>0.53243178685313097</v>
      </c>
      <c r="L1655" s="13">
        <f t="shared" si="308"/>
        <v>0</v>
      </c>
      <c r="M1655" s="13">
        <f t="shared" si="313"/>
        <v>3.4038790993510595E-5</v>
      </c>
      <c r="N1655" s="13">
        <f t="shared" si="309"/>
        <v>2.1104050415976569E-5</v>
      </c>
      <c r="O1655" s="13">
        <f t="shared" si="310"/>
        <v>2.1104050415976569E-5</v>
      </c>
      <c r="Q1655">
        <v>17.364566598315381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20.367472332810252</v>
      </c>
      <c r="G1656" s="13">
        <f t="shared" si="304"/>
        <v>0</v>
      </c>
      <c r="H1656" s="13">
        <f t="shared" si="305"/>
        <v>20.367472332810252</v>
      </c>
      <c r="I1656" s="16">
        <f t="shared" si="312"/>
        <v>20.899904119663383</v>
      </c>
      <c r="J1656" s="13">
        <f t="shared" si="306"/>
        <v>20.784036643172357</v>
      </c>
      <c r="K1656" s="13">
        <f t="shared" si="307"/>
        <v>0.11586747649102591</v>
      </c>
      <c r="L1656" s="13">
        <f t="shared" si="308"/>
        <v>0</v>
      </c>
      <c r="M1656" s="13">
        <f t="shared" si="313"/>
        <v>1.2934740577534026E-5</v>
      </c>
      <c r="N1656" s="13">
        <f t="shared" si="309"/>
        <v>8.0195391580710966E-6</v>
      </c>
      <c r="O1656" s="13">
        <f t="shared" si="310"/>
        <v>8.0195391580710966E-6</v>
      </c>
      <c r="Q1656">
        <v>19.13214740258924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22.0958688759438</v>
      </c>
      <c r="G1657" s="13">
        <f t="shared" si="304"/>
        <v>0</v>
      </c>
      <c r="H1657" s="13">
        <f t="shared" si="305"/>
        <v>22.0958688759438</v>
      </c>
      <c r="I1657" s="16">
        <f t="shared" si="312"/>
        <v>22.211736352434826</v>
      </c>
      <c r="J1657" s="13">
        <f t="shared" si="306"/>
        <v>22.140208256307993</v>
      </c>
      <c r="K1657" s="13">
        <f t="shared" si="307"/>
        <v>7.1528096126833418E-2</v>
      </c>
      <c r="L1657" s="13">
        <f t="shared" si="308"/>
        <v>0</v>
      </c>
      <c r="M1657" s="13">
        <f t="shared" si="313"/>
        <v>4.9152014194629291E-6</v>
      </c>
      <c r="N1657" s="13">
        <f t="shared" si="309"/>
        <v>3.0474248800670158E-6</v>
      </c>
      <c r="O1657" s="13">
        <f t="shared" si="310"/>
        <v>3.0474248800670158E-6</v>
      </c>
      <c r="Q1657">
        <v>23.865914018172202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22.731920955785419</v>
      </c>
      <c r="G1658" s="13">
        <f t="shared" si="304"/>
        <v>0</v>
      </c>
      <c r="H1658" s="13">
        <f t="shared" si="305"/>
        <v>22.731920955785419</v>
      </c>
      <c r="I1658" s="16">
        <f t="shared" si="312"/>
        <v>22.803449051912253</v>
      </c>
      <c r="J1658" s="13">
        <f t="shared" si="306"/>
        <v>22.761533954009785</v>
      </c>
      <c r="K1658" s="13">
        <f t="shared" si="307"/>
        <v>4.1915097902467835E-2</v>
      </c>
      <c r="L1658" s="13">
        <f t="shared" si="308"/>
        <v>0</v>
      </c>
      <c r="M1658" s="13">
        <f t="shared" si="313"/>
        <v>1.8677765393959132E-6</v>
      </c>
      <c r="N1658" s="13">
        <f t="shared" si="309"/>
        <v>1.1580214544254662E-6</v>
      </c>
      <c r="O1658" s="13">
        <f t="shared" si="310"/>
        <v>1.1580214544254662E-6</v>
      </c>
      <c r="Q1658">
        <v>28.324125615439339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22.211168522306568</v>
      </c>
      <c r="G1659" s="13">
        <f t="shared" si="304"/>
        <v>0</v>
      </c>
      <c r="H1659" s="13">
        <f t="shared" si="305"/>
        <v>22.211168522306568</v>
      </c>
      <c r="I1659" s="16">
        <f t="shared" si="312"/>
        <v>22.253083620209036</v>
      </c>
      <c r="J1659" s="13">
        <f t="shared" si="306"/>
        <v>22.218644458877403</v>
      </c>
      <c r="K1659" s="13">
        <f t="shared" si="307"/>
        <v>3.4439161331633272E-2</v>
      </c>
      <c r="L1659" s="13">
        <f t="shared" si="308"/>
        <v>0</v>
      </c>
      <c r="M1659" s="13">
        <f t="shared" si="313"/>
        <v>7.09755084970447E-7</v>
      </c>
      <c r="N1659" s="13">
        <f t="shared" si="309"/>
        <v>4.4004815268167713E-7</v>
      </c>
      <c r="O1659" s="13">
        <f t="shared" si="310"/>
        <v>4.4004815268167713E-7</v>
      </c>
      <c r="Q1659">
        <v>29.239842524189061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21.46942591308008</v>
      </c>
      <c r="G1660" s="13">
        <f t="shared" si="304"/>
        <v>0</v>
      </c>
      <c r="H1660" s="13">
        <f t="shared" si="305"/>
        <v>21.46942591308008</v>
      </c>
      <c r="I1660" s="16">
        <f t="shared" si="312"/>
        <v>21.503865074411713</v>
      </c>
      <c r="J1660" s="13">
        <f t="shared" si="306"/>
        <v>21.485744315948907</v>
      </c>
      <c r="K1660" s="13">
        <f t="shared" si="307"/>
        <v>1.8120758462806918E-2</v>
      </c>
      <c r="L1660" s="13">
        <f t="shared" si="308"/>
        <v>0</v>
      </c>
      <c r="M1660" s="13">
        <f t="shared" si="313"/>
        <v>2.6970693228876988E-7</v>
      </c>
      <c r="N1660" s="13">
        <f t="shared" si="309"/>
        <v>1.6721829801903733E-7</v>
      </c>
      <c r="O1660" s="13">
        <f t="shared" si="310"/>
        <v>1.6721829801903733E-7</v>
      </c>
      <c r="Q1660">
        <v>33.351359870967748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11.794901082894709</v>
      </c>
      <c r="G1661" s="13">
        <f t="shared" si="304"/>
        <v>0</v>
      </c>
      <c r="H1661" s="13">
        <f t="shared" si="305"/>
        <v>11.794901082894709</v>
      </c>
      <c r="I1661" s="16">
        <f t="shared" si="312"/>
        <v>11.813021841357516</v>
      </c>
      <c r="J1661" s="13">
        <f t="shared" si="306"/>
        <v>11.809722883591402</v>
      </c>
      <c r="K1661" s="13">
        <f t="shared" si="307"/>
        <v>3.2989577661144409E-3</v>
      </c>
      <c r="L1661" s="13">
        <f t="shared" si="308"/>
        <v>0</v>
      </c>
      <c r="M1661" s="13">
        <f t="shared" si="313"/>
        <v>1.0248863426973254E-7</v>
      </c>
      <c r="N1661" s="13">
        <f t="shared" si="309"/>
        <v>6.3542953247234177E-8</v>
      </c>
      <c r="O1661" s="13">
        <f t="shared" si="310"/>
        <v>6.3542953247234177E-8</v>
      </c>
      <c r="Q1661">
        <v>32.631682002840982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13.503528469478139</v>
      </c>
      <c r="G1662" s="13">
        <f t="shared" si="304"/>
        <v>0</v>
      </c>
      <c r="H1662" s="13">
        <f t="shared" si="305"/>
        <v>13.503528469478139</v>
      </c>
      <c r="I1662" s="16">
        <f t="shared" si="312"/>
        <v>13.506827427244254</v>
      </c>
      <c r="J1662" s="13">
        <f t="shared" si="306"/>
        <v>13.499172640134713</v>
      </c>
      <c r="K1662" s="13">
        <f t="shared" si="307"/>
        <v>7.6547871095407061E-3</v>
      </c>
      <c r="L1662" s="13">
        <f t="shared" si="308"/>
        <v>0</v>
      </c>
      <c r="M1662" s="13">
        <f t="shared" si="313"/>
        <v>3.8945681022498364E-8</v>
      </c>
      <c r="N1662" s="13">
        <f t="shared" si="309"/>
        <v>2.4146322233948985E-8</v>
      </c>
      <c r="O1662" s="13">
        <f t="shared" si="310"/>
        <v>2.4146322233948985E-8</v>
      </c>
      <c r="Q1662">
        <v>29.29552800937104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3.089073813506348</v>
      </c>
      <c r="G1663" s="13">
        <f t="shared" si="304"/>
        <v>0</v>
      </c>
      <c r="H1663" s="13">
        <f t="shared" si="305"/>
        <v>3.089073813506348</v>
      </c>
      <c r="I1663" s="16">
        <f t="shared" si="312"/>
        <v>3.0967286006158887</v>
      </c>
      <c r="J1663" s="13">
        <f t="shared" si="306"/>
        <v>3.0966096834429813</v>
      </c>
      <c r="K1663" s="13">
        <f t="shared" si="307"/>
        <v>1.1891717290746229E-4</v>
      </c>
      <c r="L1663" s="13">
        <f t="shared" si="308"/>
        <v>0</v>
      </c>
      <c r="M1663" s="13">
        <f t="shared" si="313"/>
        <v>1.4799358788549379E-8</v>
      </c>
      <c r="N1663" s="13">
        <f t="shared" si="309"/>
        <v>9.1756024489006145E-9</v>
      </c>
      <c r="O1663" s="13">
        <f t="shared" si="310"/>
        <v>9.1756024489006145E-9</v>
      </c>
      <c r="Q1663">
        <v>27.427673341479341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12.4721898805885</v>
      </c>
      <c r="G1664" s="13">
        <f t="shared" si="304"/>
        <v>0</v>
      </c>
      <c r="H1664" s="13">
        <f t="shared" si="305"/>
        <v>12.4721898805885</v>
      </c>
      <c r="I1664" s="16">
        <f t="shared" si="312"/>
        <v>12.472308797761407</v>
      </c>
      <c r="J1664" s="13">
        <f t="shared" si="306"/>
        <v>12.454619198310434</v>
      </c>
      <c r="K1664" s="13">
        <f t="shared" si="307"/>
        <v>1.7689599450973148E-2</v>
      </c>
      <c r="L1664" s="13">
        <f t="shared" si="308"/>
        <v>0</v>
      </c>
      <c r="M1664" s="13">
        <f t="shared" si="313"/>
        <v>5.6237563396487649E-9</v>
      </c>
      <c r="N1664" s="13">
        <f t="shared" si="309"/>
        <v>3.4867289305822342E-9</v>
      </c>
      <c r="O1664" s="13">
        <f t="shared" si="310"/>
        <v>3.4867289305822342E-9</v>
      </c>
      <c r="Q1664">
        <v>21.5120082177543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53.191497393693624</v>
      </c>
      <c r="G1665" s="13">
        <f t="shared" si="304"/>
        <v>2.2660069633154651</v>
      </c>
      <c r="H1665" s="13">
        <f t="shared" si="305"/>
        <v>50.925490430378161</v>
      </c>
      <c r="I1665" s="16">
        <f t="shared" si="312"/>
        <v>50.943180029829136</v>
      </c>
      <c r="J1665" s="13">
        <f t="shared" si="306"/>
        <v>48.758162460616461</v>
      </c>
      <c r="K1665" s="13">
        <f t="shared" si="307"/>
        <v>2.1850175692126754</v>
      </c>
      <c r="L1665" s="13">
        <f t="shared" si="308"/>
        <v>0</v>
      </c>
      <c r="M1665" s="13">
        <f t="shared" si="313"/>
        <v>2.1370274090665307E-9</v>
      </c>
      <c r="N1665" s="13">
        <f t="shared" si="309"/>
        <v>1.324956993621249E-9</v>
      </c>
      <c r="O1665" s="13">
        <f t="shared" si="310"/>
        <v>2.2660069646404222</v>
      </c>
      <c r="Q1665">
        <v>16.855085006125581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7.1223416625896263</v>
      </c>
      <c r="G1666" s="13">
        <f t="shared" si="304"/>
        <v>0</v>
      </c>
      <c r="H1666" s="13">
        <f t="shared" si="305"/>
        <v>7.1223416625896263</v>
      </c>
      <c r="I1666" s="16">
        <f t="shared" si="312"/>
        <v>9.3073592318023017</v>
      </c>
      <c r="J1666" s="13">
        <f t="shared" si="306"/>
        <v>9.2916941339239916</v>
      </c>
      <c r="K1666" s="13">
        <f t="shared" si="307"/>
        <v>1.5665097878310164E-2</v>
      </c>
      <c r="L1666" s="13">
        <f t="shared" si="308"/>
        <v>0</v>
      </c>
      <c r="M1666" s="13">
        <f t="shared" si="313"/>
        <v>8.1207041544528162E-10</v>
      </c>
      <c r="N1666" s="13">
        <f t="shared" si="309"/>
        <v>5.0348365757607457E-10</v>
      </c>
      <c r="O1666" s="13">
        <f t="shared" si="310"/>
        <v>5.0348365757607457E-10</v>
      </c>
      <c r="Q1666">
        <v>16.155486151612909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42.186714995877878</v>
      </c>
      <c r="G1667" s="13">
        <f t="shared" si="304"/>
        <v>0.42417282301565468</v>
      </c>
      <c r="H1667" s="13">
        <f t="shared" si="305"/>
        <v>41.762542172862226</v>
      </c>
      <c r="I1667" s="16">
        <f t="shared" si="312"/>
        <v>41.778207270740538</v>
      </c>
      <c r="J1667" s="13">
        <f t="shared" si="306"/>
        <v>40.959894809874442</v>
      </c>
      <c r="K1667" s="13">
        <f t="shared" si="307"/>
        <v>0.8183124608660961</v>
      </c>
      <c r="L1667" s="13">
        <f t="shared" si="308"/>
        <v>0</v>
      </c>
      <c r="M1667" s="13">
        <f t="shared" si="313"/>
        <v>3.0858675786920705E-10</v>
      </c>
      <c r="N1667" s="13">
        <f t="shared" si="309"/>
        <v>1.9132378987890838E-10</v>
      </c>
      <c r="O1667" s="13">
        <f t="shared" si="310"/>
        <v>0.42417282320697847</v>
      </c>
      <c r="Q1667">
        <v>19.850206486651079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82.13836494912529</v>
      </c>
      <c r="G1668" s="13">
        <f t="shared" si="304"/>
        <v>7.1107487302142918</v>
      </c>
      <c r="H1668" s="13">
        <f t="shared" si="305"/>
        <v>75.027616218910993</v>
      </c>
      <c r="I1668" s="16">
        <f t="shared" si="312"/>
        <v>75.845928679777089</v>
      </c>
      <c r="J1668" s="13">
        <f t="shared" si="306"/>
        <v>67.888996248928891</v>
      </c>
      <c r="K1668" s="13">
        <f t="shared" si="307"/>
        <v>7.9569324308481981</v>
      </c>
      <c r="L1668" s="13">
        <f t="shared" si="308"/>
        <v>0</v>
      </c>
      <c r="M1668" s="13">
        <f t="shared" si="313"/>
        <v>1.1726296799029867E-10</v>
      </c>
      <c r="N1668" s="13">
        <f t="shared" si="309"/>
        <v>7.2703040153985179E-11</v>
      </c>
      <c r="O1668" s="13">
        <f t="shared" si="310"/>
        <v>7.1107487302869945</v>
      </c>
      <c r="Q1668">
        <v>15.42731879740111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42.174826261731383</v>
      </c>
      <c r="G1669" s="13">
        <f t="shared" si="304"/>
        <v>0.42218304478611784</v>
      </c>
      <c r="H1669" s="13">
        <f t="shared" si="305"/>
        <v>41.752643216945266</v>
      </c>
      <c r="I1669" s="16">
        <f t="shared" si="312"/>
        <v>49.709575647793464</v>
      </c>
      <c r="J1669" s="13">
        <f t="shared" si="306"/>
        <v>48.579383653381882</v>
      </c>
      <c r="K1669" s="13">
        <f t="shared" si="307"/>
        <v>1.1301919944115824</v>
      </c>
      <c r="L1669" s="13">
        <f t="shared" si="308"/>
        <v>0</v>
      </c>
      <c r="M1669" s="13">
        <f t="shared" si="313"/>
        <v>4.455992783631349E-11</v>
      </c>
      <c r="N1669" s="13">
        <f t="shared" si="309"/>
        <v>2.7627155258514364E-11</v>
      </c>
      <c r="O1669" s="13">
        <f t="shared" si="310"/>
        <v>0.42218304481374502</v>
      </c>
      <c r="Q1669">
        <v>21.21829849379127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3.137830131062505</v>
      </c>
      <c r="G1670" s="13">
        <f t="shared" ref="G1670:G1733" si="315">IF((F1670-$J$2)&gt;0,$I$2*(F1670-$J$2),0)</f>
        <v>0</v>
      </c>
      <c r="H1670" s="13">
        <f t="shared" ref="H1670:H1733" si="316">F1670-G1670</f>
        <v>3.137830131062505</v>
      </c>
      <c r="I1670" s="16">
        <f t="shared" si="312"/>
        <v>4.2680221254740873</v>
      </c>
      <c r="J1670" s="13">
        <f t="shared" ref="J1670:J1733" si="317">I1670/SQRT(1+(I1670/($K$2*(300+(25*Q1670)+0.05*(Q1670)^3)))^2)</f>
        <v>4.2678321589113279</v>
      </c>
      <c r="K1670" s="13">
        <f t="shared" ref="K1670:K1733" si="318">I1670-J1670</f>
        <v>1.8996656275938051E-4</v>
      </c>
      <c r="L1670" s="13">
        <f t="shared" ref="L1670:L1733" si="319">IF(K1670&gt;$N$2,(K1670-$N$2)/$L$2,0)</f>
        <v>0</v>
      </c>
      <c r="M1670" s="13">
        <f t="shared" si="313"/>
        <v>1.6932772577799126E-11</v>
      </c>
      <c r="N1670" s="13">
        <f t="shared" ref="N1670:N1733" si="320">$M$2*M1670</f>
        <v>1.0498318998235459E-11</v>
      </c>
      <c r="O1670" s="13">
        <f t="shared" ref="O1670:O1733" si="321">N1670+G1670</f>
        <v>1.0498318998235459E-11</v>
      </c>
      <c r="Q1670">
        <v>31.10610676680863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58.254541304962927</v>
      </c>
      <c r="G1671" s="13">
        <f t="shared" si="315"/>
        <v>3.1133919267349865</v>
      </c>
      <c r="H1671" s="13">
        <f t="shared" si="316"/>
        <v>55.141149378227944</v>
      </c>
      <c r="I1671" s="16">
        <f t="shared" ref="I1671:I1734" si="323">H1671+K1670-L1670</f>
        <v>55.141339344790701</v>
      </c>
      <c r="J1671" s="13">
        <f t="shared" si="317"/>
        <v>54.660226485983429</v>
      </c>
      <c r="K1671" s="13">
        <f t="shared" si="318"/>
        <v>0.48111285880727195</v>
      </c>
      <c r="L1671" s="13">
        <f t="shared" si="319"/>
        <v>0</v>
      </c>
      <c r="M1671" s="13">
        <f t="shared" ref="M1671:M1734" si="324">L1671+M1670-N1670</f>
        <v>6.4344535795636673E-12</v>
      </c>
      <c r="N1671" s="13">
        <f t="shared" si="320"/>
        <v>3.9893612193294735E-12</v>
      </c>
      <c r="O1671" s="13">
        <f t="shared" si="321"/>
        <v>3.1133919267389758</v>
      </c>
      <c r="Q1671">
        <v>29.795975640005491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35.958064520000001</v>
      </c>
      <c r="G1672" s="13">
        <f t="shared" si="315"/>
        <v>0</v>
      </c>
      <c r="H1672" s="13">
        <f t="shared" si="316"/>
        <v>35.958064520000001</v>
      </c>
      <c r="I1672" s="16">
        <f t="shared" si="323"/>
        <v>36.439177378807273</v>
      </c>
      <c r="J1672" s="13">
        <f t="shared" si="317"/>
        <v>36.34869671299753</v>
      </c>
      <c r="K1672" s="13">
        <f t="shared" si="318"/>
        <v>9.0480665809742788E-2</v>
      </c>
      <c r="L1672" s="13">
        <f t="shared" si="319"/>
        <v>0</v>
      </c>
      <c r="M1672" s="13">
        <f t="shared" si="324"/>
        <v>2.4450923602341938E-12</v>
      </c>
      <c r="N1672" s="13">
        <f t="shared" si="320"/>
        <v>1.5159572633452E-12</v>
      </c>
      <c r="O1672" s="13">
        <f t="shared" si="321"/>
        <v>1.5159572633452E-12</v>
      </c>
      <c r="Q1672">
        <v>33.13115687096775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30.826571205218201</v>
      </c>
      <c r="G1673" s="13">
        <f t="shared" si="315"/>
        <v>0</v>
      </c>
      <c r="H1673" s="13">
        <f t="shared" si="316"/>
        <v>30.826571205218201</v>
      </c>
      <c r="I1673" s="16">
        <f t="shared" si="323"/>
        <v>30.917051871027944</v>
      </c>
      <c r="J1673" s="13">
        <f t="shared" si="317"/>
        <v>30.839582746897623</v>
      </c>
      <c r="K1673" s="13">
        <f t="shared" si="318"/>
        <v>7.7469124130320921E-2</v>
      </c>
      <c r="L1673" s="13">
        <f t="shared" si="319"/>
        <v>0</v>
      </c>
      <c r="M1673" s="13">
        <f t="shared" si="324"/>
        <v>9.2913509688899373E-13</v>
      </c>
      <c r="N1673" s="13">
        <f t="shared" si="320"/>
        <v>5.7606376007117611E-13</v>
      </c>
      <c r="O1673" s="13">
        <f t="shared" si="321"/>
        <v>5.7606376007117611E-13</v>
      </c>
      <c r="Q1673">
        <v>30.546107234559649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23.775448882470101</v>
      </c>
      <c r="G1674" s="13">
        <f t="shared" si="315"/>
        <v>0</v>
      </c>
      <c r="H1674" s="13">
        <f t="shared" si="316"/>
        <v>23.775448882470101</v>
      </c>
      <c r="I1674" s="16">
        <f t="shared" si="323"/>
        <v>23.852918006600422</v>
      </c>
      <c r="J1674" s="13">
        <f t="shared" si="317"/>
        <v>23.815174189421775</v>
      </c>
      <c r="K1674" s="13">
        <f t="shared" si="318"/>
        <v>3.7743817178647276E-2</v>
      </c>
      <c r="L1674" s="13">
        <f t="shared" si="319"/>
        <v>0</v>
      </c>
      <c r="M1674" s="13">
        <f t="shared" si="324"/>
        <v>3.5307133681781762E-13</v>
      </c>
      <c r="N1674" s="13">
        <f t="shared" si="320"/>
        <v>2.1890422882704693E-13</v>
      </c>
      <c r="O1674" s="13">
        <f t="shared" si="321"/>
        <v>2.1890422882704693E-13</v>
      </c>
      <c r="Q1674">
        <v>30.111422164193911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22.303217268526222</v>
      </c>
      <c r="G1675" s="13">
        <f t="shared" si="315"/>
        <v>0</v>
      </c>
      <c r="H1675" s="13">
        <f t="shared" si="316"/>
        <v>22.303217268526222</v>
      </c>
      <c r="I1675" s="16">
        <f t="shared" si="323"/>
        <v>22.340961085704869</v>
      </c>
      <c r="J1675" s="13">
        <f t="shared" si="317"/>
        <v>22.284224767271056</v>
      </c>
      <c r="K1675" s="13">
        <f t="shared" si="318"/>
        <v>5.6736318433813437E-2</v>
      </c>
      <c r="L1675" s="13">
        <f t="shared" si="319"/>
        <v>0</v>
      </c>
      <c r="M1675" s="13">
        <f t="shared" si="324"/>
        <v>1.3416710799077069E-13</v>
      </c>
      <c r="N1675" s="13">
        <f t="shared" si="320"/>
        <v>8.318360695427783E-14</v>
      </c>
      <c r="O1675" s="13">
        <f t="shared" si="321"/>
        <v>8.318360695427783E-14</v>
      </c>
      <c r="Q1675">
        <v>25.660261554162378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46.261148303228261</v>
      </c>
      <c r="G1676" s="13">
        <f t="shared" si="315"/>
        <v>1.1060972897222479</v>
      </c>
      <c r="H1676" s="13">
        <f t="shared" si="316"/>
        <v>45.155051013506011</v>
      </c>
      <c r="I1676" s="16">
        <f t="shared" si="323"/>
        <v>45.211787331939824</v>
      </c>
      <c r="J1676" s="13">
        <f t="shared" si="317"/>
        <v>44.225402970875194</v>
      </c>
      <c r="K1676" s="13">
        <f t="shared" si="318"/>
        <v>0.9863843610646299</v>
      </c>
      <c r="L1676" s="13">
        <f t="shared" si="319"/>
        <v>0</v>
      </c>
      <c r="M1676" s="13">
        <f t="shared" si="324"/>
        <v>5.0983501036492865E-14</v>
      </c>
      <c r="N1676" s="13">
        <f t="shared" si="320"/>
        <v>3.1609770642625576E-14</v>
      </c>
      <c r="O1676" s="13">
        <f t="shared" si="321"/>
        <v>1.1060972897222794</v>
      </c>
      <c r="Q1676">
        <v>20.179995532770381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74.243906002639392</v>
      </c>
      <c r="G1677" s="13">
        <f t="shared" si="315"/>
        <v>5.7894791692896712</v>
      </c>
      <c r="H1677" s="13">
        <f t="shared" si="316"/>
        <v>68.454426833349714</v>
      </c>
      <c r="I1677" s="16">
        <f t="shared" si="323"/>
        <v>69.440811194414351</v>
      </c>
      <c r="J1677" s="13">
        <f t="shared" si="317"/>
        <v>65.204066362864083</v>
      </c>
      <c r="K1677" s="13">
        <f t="shared" si="318"/>
        <v>4.2367448315502685</v>
      </c>
      <c r="L1677" s="13">
        <f t="shared" si="319"/>
        <v>0</v>
      </c>
      <c r="M1677" s="13">
        <f t="shared" si="324"/>
        <v>1.9373730393867289E-14</v>
      </c>
      <c r="N1677" s="13">
        <f t="shared" si="320"/>
        <v>1.201171284419772E-14</v>
      </c>
      <c r="O1677" s="13">
        <f t="shared" si="321"/>
        <v>5.7894791692896836</v>
      </c>
      <c r="Q1677">
        <v>18.542348309686091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166.38931518910579</v>
      </c>
      <c r="G1678" s="13">
        <f t="shared" si="315"/>
        <v>21.211552444015698</v>
      </c>
      <c r="H1678" s="13">
        <f t="shared" si="316"/>
        <v>145.17776274509009</v>
      </c>
      <c r="I1678" s="16">
        <f t="shared" si="323"/>
        <v>149.41450757664035</v>
      </c>
      <c r="J1678" s="13">
        <f t="shared" si="317"/>
        <v>118.11323945033116</v>
      </c>
      <c r="K1678" s="13">
        <f t="shared" si="318"/>
        <v>31.301268126309182</v>
      </c>
      <c r="L1678" s="13">
        <f t="shared" si="319"/>
        <v>8.6547748333502152</v>
      </c>
      <c r="M1678" s="13">
        <f t="shared" si="324"/>
        <v>8.6547748333502224</v>
      </c>
      <c r="N1678" s="13">
        <f t="shared" si="320"/>
        <v>5.3659603966771376</v>
      </c>
      <c r="O1678" s="13">
        <f t="shared" si="321"/>
        <v>26.577512840692837</v>
      </c>
      <c r="Q1678">
        <v>18.784684151612911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22.0625415480798</v>
      </c>
      <c r="G1679" s="13">
        <f t="shared" si="315"/>
        <v>0</v>
      </c>
      <c r="H1679" s="13">
        <f t="shared" si="316"/>
        <v>22.0625415480798</v>
      </c>
      <c r="I1679" s="16">
        <f t="shared" si="323"/>
        <v>44.709034841038765</v>
      </c>
      <c r="J1679" s="13">
        <f t="shared" si="317"/>
        <v>43.51933522710339</v>
      </c>
      <c r="K1679" s="13">
        <f t="shared" si="318"/>
        <v>1.1896996139353746</v>
      </c>
      <c r="L1679" s="13">
        <f t="shared" si="319"/>
        <v>0</v>
      </c>
      <c r="M1679" s="13">
        <f t="shared" si="324"/>
        <v>3.2888144366730847</v>
      </c>
      <c r="N1679" s="13">
        <f t="shared" si="320"/>
        <v>2.0390649507373126</v>
      </c>
      <c r="O1679" s="13">
        <f t="shared" si="321"/>
        <v>2.0390649507373126</v>
      </c>
      <c r="Q1679">
        <v>18.56761520354825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47.554360414297172</v>
      </c>
      <c r="G1680" s="13">
        <f t="shared" si="315"/>
        <v>1.3225379362259599</v>
      </c>
      <c r="H1680" s="13">
        <f t="shared" si="316"/>
        <v>46.231822478071209</v>
      </c>
      <c r="I1680" s="16">
        <f t="shared" si="323"/>
        <v>47.421522092006583</v>
      </c>
      <c r="J1680" s="13">
        <f t="shared" si="317"/>
        <v>46.119175327147914</v>
      </c>
      <c r="K1680" s="13">
        <f t="shared" si="318"/>
        <v>1.3023467648586688</v>
      </c>
      <c r="L1680" s="13">
        <f t="shared" si="319"/>
        <v>0</v>
      </c>
      <c r="M1680" s="13">
        <f t="shared" si="324"/>
        <v>1.2497494859357721</v>
      </c>
      <c r="N1680" s="13">
        <f t="shared" si="320"/>
        <v>0.77484468128017869</v>
      </c>
      <c r="O1680" s="13">
        <f t="shared" si="321"/>
        <v>2.0973826175061387</v>
      </c>
      <c r="Q1680">
        <v>19.167408218001011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24.000990513401611</v>
      </c>
      <c r="G1681" s="13">
        <f t="shared" si="315"/>
        <v>0</v>
      </c>
      <c r="H1681" s="13">
        <f t="shared" si="316"/>
        <v>24.000990513401611</v>
      </c>
      <c r="I1681" s="16">
        <f t="shared" si="323"/>
        <v>25.30333727826028</v>
      </c>
      <c r="J1681" s="13">
        <f t="shared" si="317"/>
        <v>25.187086384742361</v>
      </c>
      <c r="K1681" s="13">
        <f t="shared" si="318"/>
        <v>0.11625089351791829</v>
      </c>
      <c r="L1681" s="13">
        <f t="shared" si="319"/>
        <v>0</v>
      </c>
      <c r="M1681" s="13">
        <f t="shared" si="324"/>
        <v>0.47490480465559337</v>
      </c>
      <c r="N1681" s="13">
        <f t="shared" si="320"/>
        <v>0.29444097888646786</v>
      </c>
      <c r="O1681" s="13">
        <f t="shared" si="321"/>
        <v>0.29444097888646786</v>
      </c>
      <c r="Q1681">
        <v>23.176369788517121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0.75779962541731949</v>
      </c>
      <c r="G1682" s="13">
        <f t="shared" si="315"/>
        <v>0</v>
      </c>
      <c r="H1682" s="13">
        <f t="shared" si="316"/>
        <v>0.75779962541731949</v>
      </c>
      <c r="I1682" s="16">
        <f t="shared" si="323"/>
        <v>0.87405051893523777</v>
      </c>
      <c r="J1682" s="13">
        <f t="shared" si="317"/>
        <v>0.87404820149937901</v>
      </c>
      <c r="K1682" s="13">
        <f t="shared" si="318"/>
        <v>2.3174358587674249E-6</v>
      </c>
      <c r="L1682" s="13">
        <f t="shared" si="319"/>
        <v>0</v>
      </c>
      <c r="M1682" s="13">
        <f t="shared" si="324"/>
        <v>0.18046382576912551</v>
      </c>
      <c r="N1682" s="13">
        <f t="shared" si="320"/>
        <v>0.11188757197685781</v>
      </c>
      <c r="O1682" s="13">
        <f t="shared" si="321"/>
        <v>0.11188757197685781</v>
      </c>
      <c r="Q1682">
        <v>28.479959302248471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0.75762873515904317</v>
      </c>
      <c r="G1683" s="13">
        <f t="shared" si="315"/>
        <v>0</v>
      </c>
      <c r="H1683" s="13">
        <f t="shared" si="316"/>
        <v>0.75762873515904317</v>
      </c>
      <c r="I1683" s="16">
        <f t="shared" si="323"/>
        <v>0.75763105259490193</v>
      </c>
      <c r="J1683" s="13">
        <f t="shared" si="317"/>
        <v>0.7576299228149046</v>
      </c>
      <c r="K1683" s="13">
        <f t="shared" si="318"/>
        <v>1.1297799973331024E-6</v>
      </c>
      <c r="L1683" s="13">
        <f t="shared" si="319"/>
        <v>0</v>
      </c>
      <c r="M1683" s="13">
        <f t="shared" si="324"/>
        <v>6.85762537922677E-2</v>
      </c>
      <c r="N1683" s="13">
        <f t="shared" si="320"/>
        <v>4.2517277351205973E-2</v>
      </c>
      <c r="O1683" s="13">
        <f t="shared" si="321"/>
        <v>4.2517277351205973E-2</v>
      </c>
      <c r="Q1683">
        <v>30.642515419357061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11.90591045894357</v>
      </c>
      <c r="G1684" s="13">
        <f t="shared" si="315"/>
        <v>0</v>
      </c>
      <c r="H1684" s="13">
        <f t="shared" si="316"/>
        <v>11.90591045894357</v>
      </c>
      <c r="I1684" s="16">
        <f t="shared" si="323"/>
        <v>11.905911588723567</v>
      </c>
      <c r="J1684" s="13">
        <f t="shared" si="317"/>
        <v>11.902532539923811</v>
      </c>
      <c r="K1684" s="13">
        <f t="shared" si="318"/>
        <v>3.3790487997560348E-3</v>
      </c>
      <c r="L1684" s="13">
        <f t="shared" si="319"/>
        <v>0</v>
      </c>
      <c r="M1684" s="13">
        <f t="shared" si="324"/>
        <v>2.6058976441061726E-2</v>
      </c>
      <c r="N1684" s="13">
        <f t="shared" si="320"/>
        <v>1.6156565393458271E-2</v>
      </c>
      <c r="O1684" s="13">
        <f t="shared" si="321"/>
        <v>1.6156565393458271E-2</v>
      </c>
      <c r="Q1684">
        <v>32.627845870967747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1.619757054261765</v>
      </c>
      <c r="G1685" s="13">
        <f t="shared" si="315"/>
        <v>0</v>
      </c>
      <c r="H1685" s="13">
        <f t="shared" si="316"/>
        <v>1.619757054261765</v>
      </c>
      <c r="I1685" s="16">
        <f t="shared" si="323"/>
        <v>1.623136103061521</v>
      </c>
      <c r="J1685" s="13">
        <f t="shared" si="317"/>
        <v>1.6231223758498596</v>
      </c>
      <c r="K1685" s="13">
        <f t="shared" si="318"/>
        <v>1.3727211661374028E-5</v>
      </c>
      <c r="L1685" s="13">
        <f t="shared" si="319"/>
        <v>0</v>
      </c>
      <c r="M1685" s="13">
        <f t="shared" si="324"/>
        <v>9.9024110476034558E-3</v>
      </c>
      <c r="N1685" s="13">
        <f t="shared" si="320"/>
        <v>6.1394948495141427E-3</v>
      </c>
      <c r="O1685" s="13">
        <f t="shared" si="321"/>
        <v>6.1394948495141427E-3</v>
      </c>
      <c r="Q1685">
        <v>29.057814963267141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12.37449356840548</v>
      </c>
      <c r="G1686" s="13">
        <f t="shared" si="315"/>
        <v>0</v>
      </c>
      <c r="H1686" s="13">
        <f t="shared" si="316"/>
        <v>12.37449356840548</v>
      </c>
      <c r="I1686" s="16">
        <f t="shared" si="323"/>
        <v>12.374507295617141</v>
      </c>
      <c r="J1686" s="13">
        <f t="shared" si="317"/>
        <v>12.369486210184743</v>
      </c>
      <c r="K1686" s="13">
        <f t="shared" si="318"/>
        <v>5.021085432398209E-3</v>
      </c>
      <c r="L1686" s="13">
        <f t="shared" si="319"/>
        <v>0</v>
      </c>
      <c r="M1686" s="13">
        <f t="shared" si="324"/>
        <v>3.762916198089313E-3</v>
      </c>
      <c r="N1686" s="13">
        <f t="shared" si="320"/>
        <v>2.3330080428153742E-3</v>
      </c>
      <c r="O1686" s="13">
        <f t="shared" si="321"/>
        <v>2.3330080428153742E-3</v>
      </c>
      <c r="Q1686">
        <v>30.48864747565645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14.130575468189001</v>
      </c>
      <c r="G1687" s="13">
        <f t="shared" si="315"/>
        <v>0</v>
      </c>
      <c r="H1687" s="13">
        <f t="shared" si="316"/>
        <v>14.130575468189001</v>
      </c>
      <c r="I1687" s="16">
        <f t="shared" si="323"/>
        <v>14.135596553621399</v>
      </c>
      <c r="J1687" s="13">
        <f t="shared" si="317"/>
        <v>14.123564979705774</v>
      </c>
      <c r="K1687" s="13">
        <f t="shared" si="318"/>
        <v>1.2031573915624705E-2</v>
      </c>
      <c r="L1687" s="13">
        <f t="shared" si="319"/>
        <v>0</v>
      </c>
      <c r="M1687" s="13">
        <f t="shared" si="324"/>
        <v>1.4299081552739388E-3</v>
      </c>
      <c r="N1687" s="13">
        <f t="shared" si="320"/>
        <v>8.8654305626984203E-4</v>
      </c>
      <c r="O1687" s="13">
        <f t="shared" si="321"/>
        <v>8.8654305626984203E-4</v>
      </c>
      <c r="Q1687">
        <v>26.967327451151181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11.98408566590682</v>
      </c>
      <c r="G1688" s="13">
        <f t="shared" si="315"/>
        <v>0</v>
      </c>
      <c r="H1688" s="13">
        <f t="shared" si="316"/>
        <v>11.98408566590682</v>
      </c>
      <c r="I1688" s="16">
        <f t="shared" si="323"/>
        <v>11.996117239822444</v>
      </c>
      <c r="J1688" s="13">
        <f t="shared" si="317"/>
        <v>11.983096121329753</v>
      </c>
      <c r="K1688" s="13">
        <f t="shared" si="318"/>
        <v>1.3021118492691386E-2</v>
      </c>
      <c r="L1688" s="13">
        <f t="shared" si="319"/>
        <v>0</v>
      </c>
      <c r="M1688" s="13">
        <f t="shared" si="324"/>
        <v>5.4336509900409678E-4</v>
      </c>
      <c r="N1688" s="13">
        <f t="shared" si="320"/>
        <v>3.3688636138253999E-4</v>
      </c>
      <c r="O1688" s="13">
        <f t="shared" si="321"/>
        <v>3.3688636138253999E-4</v>
      </c>
      <c r="Q1688">
        <v>22.85934074427459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74.597510080074059</v>
      </c>
      <c r="G1689" s="13">
        <f t="shared" si="315"/>
        <v>5.8486607176770029</v>
      </c>
      <c r="H1689" s="13">
        <f t="shared" si="316"/>
        <v>68.748849362397053</v>
      </c>
      <c r="I1689" s="16">
        <f t="shared" si="323"/>
        <v>68.761870480889741</v>
      </c>
      <c r="J1689" s="13">
        <f t="shared" si="317"/>
        <v>63.633498791235091</v>
      </c>
      <c r="K1689" s="13">
        <f t="shared" si="318"/>
        <v>5.1283716896546494</v>
      </c>
      <c r="L1689" s="13">
        <f t="shared" si="319"/>
        <v>0</v>
      </c>
      <c r="M1689" s="13">
        <f t="shared" si="324"/>
        <v>2.0647873762155678E-4</v>
      </c>
      <c r="N1689" s="13">
        <f t="shared" si="320"/>
        <v>1.2801681732536521E-4</v>
      </c>
      <c r="O1689" s="13">
        <f t="shared" si="321"/>
        <v>5.8487887344943283</v>
      </c>
      <c r="Q1689">
        <v>16.82406215161291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2025-03-05T08:43:32Z</dcterms:modified>
</cp:coreProperties>
</file>