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ICHEC-EC-EARTH_r12i1p1_CLMcom-CCLM4-8-17_v1\"/>
    </mc:Choice>
  </mc:AlternateContent>
  <xr:revisionPtr revIDLastSave="0" documentId="13_ncr:1_{1B461A9E-DC9E-4582-BD3D-FB54D92F2D2E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H1603" i="1"/>
  <c r="G1603" i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H1499" i="1"/>
  <c r="G1499" i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H1434" i="1"/>
  <c r="G1434" i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433" i="1"/>
  <c r="G1433" i="1"/>
  <c r="G1432" i="1"/>
  <c r="H1432" i="1" s="1"/>
  <c r="H1431" i="1"/>
  <c r="G1431" i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H1389" i="1"/>
  <c r="G1389" i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H1376" i="1"/>
  <c r="G1376" i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H1372" i="1"/>
  <c r="G1372" i="1"/>
  <c r="H1371" i="1"/>
  <c r="G1371" i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B1346" i="1"/>
  <c r="B1347" i="1" s="1"/>
  <c r="B1348" i="1" s="1"/>
  <c r="B1349" i="1" s="1"/>
  <c r="G1345" i="1"/>
  <c r="H1345" i="1" s="1"/>
  <c r="G1344" i="1"/>
  <c r="H1344" i="1" s="1"/>
  <c r="B1344" i="1"/>
  <c r="B1345" i="1" s="1"/>
  <c r="G1343" i="1"/>
  <c r="H1343" i="1" s="1"/>
  <c r="B1343" i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H1324" i="1"/>
  <c r="G1324" i="1"/>
  <c r="H1323" i="1"/>
  <c r="G1323" i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H1300" i="1"/>
  <c r="G1300" i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H1288" i="1"/>
  <c r="G1288" i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H1267" i="1"/>
  <c r="G1267" i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H1256" i="1"/>
  <c r="G1256" i="1"/>
  <c r="G1255" i="1"/>
  <c r="H1255" i="1" s="1"/>
  <c r="B1255" i="1"/>
  <c r="B1256" i="1" s="1"/>
  <c r="B1257" i="1" s="1"/>
  <c r="G1254" i="1"/>
  <c r="H1254" i="1" s="1"/>
  <c r="H1253" i="1"/>
  <c r="G1253" i="1"/>
  <c r="H1252" i="1"/>
  <c r="G1252" i="1"/>
  <c r="G1251" i="1"/>
  <c r="H1251" i="1" s="1"/>
  <c r="H1250" i="1"/>
  <c r="G1250" i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G1240" i="1"/>
  <c r="H1240" i="1" s="1"/>
  <c r="G1239" i="1"/>
  <c r="H1239" i="1" s="1"/>
  <c r="G1238" i="1"/>
  <c r="H1238" i="1" s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B1221" i="1"/>
  <c r="H1220" i="1"/>
  <c r="G1220" i="1"/>
  <c r="G1219" i="1"/>
  <c r="H1219" i="1" s="1"/>
  <c r="B1219" i="1"/>
  <c r="B1220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H1154" i="1"/>
  <c r="G1154" i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H1127" i="1"/>
  <c r="G1127" i="1"/>
  <c r="H1126" i="1"/>
  <c r="G1126" i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H1109" i="1"/>
  <c r="G1109" i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H1099" i="1"/>
  <c r="G1099" i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H1089" i="1"/>
  <c r="G1089" i="1"/>
  <c r="G1088" i="1"/>
  <c r="H1088" i="1" s="1"/>
  <c r="H1087" i="1"/>
  <c r="G1087" i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G1072" i="1"/>
  <c r="H1072" i="1" s="1"/>
  <c r="G1071" i="1"/>
  <c r="H1071" i="1" s="1"/>
  <c r="G1070" i="1"/>
  <c r="H1070" i="1" s="1"/>
  <c r="G1069" i="1"/>
  <c r="H1069" i="1" s="1"/>
  <c r="H1068" i="1"/>
  <c r="G1068" i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H1061" i="1"/>
  <c r="G1061" i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H1034" i="1"/>
  <c r="G1034" i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G1009" i="1"/>
  <c r="H1009" i="1" s="1"/>
  <c r="H1008" i="1"/>
  <c r="G1008" i="1"/>
  <c r="H1007" i="1"/>
  <c r="G1007" i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H932" i="1"/>
  <c r="G932" i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B923" i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922" i="1"/>
  <c r="H922" i="1" s="1"/>
  <c r="H921" i="1"/>
  <c r="G921" i="1"/>
  <c r="G920" i="1"/>
  <c r="H920" i="1" s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B894" i="1"/>
  <c r="B906" i="1" s="1"/>
  <c r="H893" i="1"/>
  <c r="G893" i="1"/>
  <c r="G892" i="1"/>
  <c r="H892" i="1" s="1"/>
  <c r="G891" i="1"/>
  <c r="H891" i="1" s="1"/>
  <c r="H890" i="1"/>
  <c r="G890" i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G881" i="1"/>
  <c r="H881" i="1" s="1"/>
  <c r="G880" i="1"/>
  <c r="H880" i="1" s="1"/>
  <c r="G879" i="1"/>
  <c r="H879" i="1" s="1"/>
  <c r="H878" i="1"/>
  <c r="G878" i="1"/>
  <c r="G877" i="1"/>
  <c r="H877" i="1" s="1"/>
  <c r="B877" i="1"/>
  <c r="B878" i="1" s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B887" i="1" s="1"/>
  <c r="B899" i="1" s="1"/>
  <c r="B911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H854" i="1"/>
  <c r="G854" i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B837" i="1"/>
  <c r="H836" i="1"/>
  <c r="G836" i="1"/>
  <c r="G835" i="1"/>
  <c r="H835" i="1" s="1"/>
  <c r="B835" i="1"/>
  <c r="B836" i="1" s="1"/>
  <c r="H834" i="1"/>
  <c r="G834" i="1"/>
  <c r="G833" i="1"/>
  <c r="H833" i="1" s="1"/>
  <c r="G832" i="1"/>
  <c r="H832" i="1" s="1"/>
  <c r="H831" i="1"/>
  <c r="G831" i="1"/>
  <c r="G830" i="1"/>
  <c r="H830" i="1" s="1"/>
  <c r="B830" i="1"/>
  <c r="B831" i="1" s="1"/>
  <c r="B832" i="1" s="1"/>
  <c r="B833" i="1" s="1"/>
  <c r="G829" i="1"/>
  <c r="H829" i="1" s="1"/>
  <c r="G828" i="1"/>
  <c r="H828" i="1" s="1"/>
  <c r="G827" i="1"/>
  <c r="H827" i="1" s="1"/>
  <c r="B827" i="1"/>
  <c r="B828" i="1" s="1"/>
  <c r="B829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B806" i="1"/>
  <c r="B807" i="1" s="1"/>
  <c r="B808" i="1" s="1"/>
  <c r="B809" i="1" s="1"/>
  <c r="G805" i="1"/>
  <c r="H805" i="1" s="1"/>
  <c r="G804" i="1"/>
  <c r="H804" i="1" s="1"/>
  <c r="B804" i="1"/>
  <c r="B805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H767" i="1"/>
  <c r="G767" i="1"/>
  <c r="H766" i="1"/>
  <c r="G766" i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H754" i="1"/>
  <c r="G754" i="1"/>
  <c r="H753" i="1"/>
  <c r="G753" i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H666" i="1"/>
  <c r="G666" i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G648" i="1"/>
  <c r="H648" i="1" s="1"/>
  <c r="H647" i="1"/>
  <c r="G647" i="1"/>
  <c r="G646" i="1"/>
  <c r="H646" i="1" s="1"/>
  <c r="H645" i="1"/>
  <c r="G645" i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H615" i="1"/>
  <c r="G615" i="1"/>
  <c r="G614" i="1"/>
  <c r="H614" i="1" s="1"/>
  <c r="G613" i="1"/>
  <c r="H613" i="1" s="1"/>
  <c r="H612" i="1"/>
  <c r="G612" i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H599" i="1"/>
  <c r="G599" i="1"/>
  <c r="G598" i="1"/>
  <c r="H598" i="1" s="1"/>
  <c r="G597" i="1"/>
  <c r="H597" i="1" s="1"/>
  <c r="H596" i="1"/>
  <c r="G596" i="1"/>
  <c r="G595" i="1"/>
  <c r="H595" i="1" s="1"/>
  <c r="H594" i="1"/>
  <c r="G594" i="1"/>
  <c r="G593" i="1"/>
  <c r="H593" i="1" s="1"/>
  <c r="G592" i="1"/>
  <c r="H592" i="1" s="1"/>
  <c r="H591" i="1"/>
  <c r="G591" i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H579" i="1"/>
  <c r="G579" i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G545" i="1"/>
  <c r="H545" i="1" s="1"/>
  <c r="H544" i="1"/>
  <c r="G544" i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H489" i="1"/>
  <c r="G489" i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H476" i="1"/>
  <c r="G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H452" i="1"/>
  <c r="G452" i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G420" i="1"/>
  <c r="H420" i="1" s="1"/>
  <c r="H419" i="1"/>
  <c r="G419" i="1"/>
  <c r="B419" i="1"/>
  <c r="B420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H382" i="1"/>
  <c r="G382" i="1"/>
  <c r="G381" i="1"/>
  <c r="H381" i="1" s="1"/>
  <c r="G380" i="1"/>
  <c r="H380" i="1" s="1"/>
  <c r="H379" i="1"/>
  <c r="G379" i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H361" i="1"/>
  <c r="G361" i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H344" i="1"/>
  <c r="G344" i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H302" i="1"/>
  <c r="G302" i="1"/>
  <c r="H301" i="1"/>
  <c r="G301" i="1"/>
  <c r="G300" i="1"/>
  <c r="H300" i="1" s="1"/>
  <c r="G299" i="1"/>
  <c r="H299" i="1" s="1"/>
  <c r="H298" i="1"/>
  <c r="G298" i="1"/>
  <c r="G297" i="1"/>
  <c r="H297" i="1" s="1"/>
  <c r="H296" i="1"/>
  <c r="G296" i="1"/>
  <c r="H295" i="1"/>
  <c r="G295" i="1"/>
  <c r="G294" i="1"/>
  <c r="H294" i="1" s="1"/>
  <c r="G293" i="1"/>
  <c r="H293" i="1" s="1"/>
  <c r="G292" i="1"/>
  <c r="H292" i="1" s="1"/>
  <c r="H291" i="1"/>
  <c r="G291" i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H283" i="1"/>
  <c r="G283" i="1"/>
  <c r="G282" i="1"/>
  <c r="H282" i="1" s="1"/>
  <c r="H281" i="1"/>
  <c r="G281" i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H237" i="1"/>
  <c r="G237" i="1"/>
  <c r="G236" i="1"/>
  <c r="H236" i="1" s="1"/>
  <c r="H235" i="1"/>
  <c r="G235" i="1"/>
  <c r="G234" i="1"/>
  <c r="H234" i="1" s="1"/>
  <c r="G233" i="1"/>
  <c r="H233" i="1" s="1"/>
  <c r="G232" i="1"/>
  <c r="H232" i="1" s="1"/>
  <c r="H231" i="1"/>
  <c r="G231" i="1"/>
  <c r="G230" i="1"/>
  <c r="H230" i="1" s="1"/>
  <c r="H229" i="1"/>
  <c r="G229" i="1"/>
  <c r="G228" i="1"/>
  <c r="H228" i="1" s="1"/>
  <c r="H227" i="1"/>
  <c r="G227" i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H175" i="1"/>
  <c r="G175" i="1"/>
  <c r="G174" i="1"/>
  <c r="H174" i="1" s="1"/>
  <c r="H173" i="1"/>
  <c r="G173" i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H164" i="1"/>
  <c r="G164" i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H126" i="1"/>
  <c r="G126" i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B80" i="1"/>
  <c r="G79" i="1"/>
  <c r="H79" i="1" s="1"/>
  <c r="B79" i="1"/>
  <c r="H78" i="1"/>
  <c r="G78" i="1"/>
  <c r="G77" i="1"/>
  <c r="H77" i="1" s="1"/>
  <c r="H76" i="1"/>
  <c r="G76" i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H43" i="1"/>
  <c r="G43" i="1"/>
  <c r="B43" i="1"/>
  <c r="B44" i="1" s="1"/>
  <c r="B45" i="1" s="1"/>
  <c r="H42" i="1"/>
  <c r="G42" i="1"/>
  <c r="G41" i="1"/>
  <c r="H41" i="1" s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B25" i="1"/>
  <c r="B26" i="1" s="1"/>
  <c r="B27" i="1" s="1"/>
  <c r="B28" i="1" s="1"/>
  <c r="B29" i="1" s="1"/>
  <c r="G24" i="1"/>
  <c r="H24" i="1" s="1"/>
  <c r="G23" i="1"/>
  <c r="H23" i="1" s="1"/>
  <c r="B23" i="1"/>
  <c r="B24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H11" i="1"/>
  <c r="G11" i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J6" i="1" s="1"/>
  <c r="G6" i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80" i="1"/>
  <c r="K6" i="1"/>
  <c r="B85" i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47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9" i="1"/>
  <c r="B1291" i="1" s="1"/>
  <c r="B1303" i="1" s="1"/>
  <c r="B1268" i="1"/>
  <c r="B1272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1" i="1" l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L6" i="1"/>
  <c r="M6" i="1" s="1"/>
  <c r="N6" i="1" s="1"/>
  <c r="O6" i="1" s="1"/>
  <c r="B1269" i="1"/>
  <c r="B1281" i="1" s="1"/>
  <c r="B1293" i="1" s="1"/>
  <c r="B1305" i="1" s="1"/>
  <c r="B1280" i="1"/>
  <c r="B1292" i="1" s="1"/>
  <c r="B1304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273" i="1"/>
  <c r="B1284" i="1"/>
  <c r="B1296" i="1" s="1"/>
  <c r="B130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74" i="1"/>
  <c r="B1285" i="1"/>
  <c r="B1297" i="1" s="1"/>
  <c r="B1309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I7" i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86" i="1"/>
  <c r="B1298" i="1" s="1"/>
  <c r="B1310" i="1" s="1"/>
  <c r="B1275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/>
  <c r="M7" i="1" s="1"/>
  <c r="N7" i="1" s="1"/>
  <c r="O7" i="1" s="1"/>
  <c r="I8" i="1"/>
  <c r="B1287" i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8" i="1"/>
  <c r="B1300" i="1" s="1"/>
  <c r="B1312" i="1" s="1"/>
  <c r="B1277" i="1"/>
  <c r="B1289" i="1" s="1"/>
  <c r="B1301" i="1" s="1"/>
  <c r="B1313" i="1" s="1"/>
  <c r="J8" i="1"/>
  <c r="K8" i="1" s="1"/>
  <c r="L8" i="1" l="1"/>
  <c r="M8" i="1" s="1"/>
  <c r="N8" i="1" s="1"/>
  <c r="O8" i="1" s="1"/>
  <c r="I9" i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 l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 l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 l="1"/>
  <c r="J144" i="1" l="1"/>
  <c r="K144" i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 l="1"/>
  <c r="J220" i="1" s="1"/>
  <c r="K220" i="1" s="1"/>
  <c r="L220" i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 l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/>
  <c r="K312" i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 l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 l="1"/>
  <c r="J438" i="1" l="1"/>
  <c r="K438" i="1"/>
  <c r="L438" i="1" l="1"/>
  <c r="M438" i="1" s="1"/>
  <c r="N438" i="1" s="1"/>
  <c r="O438" i="1" s="1"/>
  <c r="I439" i="1" l="1"/>
  <c r="J439" i="1" l="1"/>
  <c r="K439" i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 l="1"/>
  <c r="J449" i="1" l="1"/>
  <c r="K449" i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 l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K513" i="1" s="1"/>
  <c r="J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K534" i="1" s="1"/>
  <c r="J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 l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/>
  <c r="L599" i="1" l="1"/>
  <c r="M599" i="1" s="1"/>
  <c r="N599" i="1" s="1"/>
  <c r="O599" i="1" s="1"/>
  <c r="I600" i="1" l="1"/>
  <c r="J600" i="1" l="1"/>
  <c r="K600" i="1"/>
  <c r="L600" i="1" l="1"/>
  <c r="M600" i="1" s="1"/>
  <c r="N600" i="1" s="1"/>
  <c r="O600" i="1" s="1"/>
  <c r="I601" i="1" l="1"/>
  <c r="J601" i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 l="1"/>
  <c r="J603" i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 l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 l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 l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/>
  <c r="K694" i="1" s="1"/>
  <c r="L694" i="1" l="1"/>
  <c r="M694" i="1" s="1"/>
  <c r="N694" i="1" s="1"/>
  <c r="O694" i="1" s="1"/>
  <c r="I695" i="1" l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/>
  <c r="K697" i="1" s="1"/>
  <c r="L697" i="1" l="1"/>
  <c r="M697" i="1" s="1"/>
  <c r="N697" i="1" s="1"/>
  <c r="O697" i="1" s="1"/>
  <c r="I698" i="1" l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s="1"/>
  <c r="K704" i="1" l="1"/>
  <c r="L704" i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 l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 l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 l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 l="1"/>
  <c r="J939" i="1" l="1"/>
  <c r="K939" i="1"/>
  <c r="L939" i="1" l="1"/>
  <c r="M939" i="1" s="1"/>
  <c r="N939" i="1" s="1"/>
  <c r="O939" i="1" s="1"/>
  <c r="I940" i="1" l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 l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/>
  <c r="K1044" i="1" s="1"/>
  <c r="L1044" i="1" l="1"/>
  <c r="M1044" i="1" s="1"/>
  <c r="N1044" i="1" s="1"/>
  <c r="O1044" i="1" s="1"/>
  <c r="I1045" i="1" l="1"/>
  <c r="J1045" i="1" s="1"/>
  <c r="K1045" i="1" s="1"/>
  <c r="L1045" i="1" l="1"/>
  <c r="M1045" i="1" s="1"/>
  <c r="N1045" i="1" s="1"/>
  <c r="O1045" i="1" s="1"/>
  <c r="I1046" i="1" l="1"/>
  <c r="J1046" i="1" l="1"/>
  <c r="K1046" i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 l="1"/>
  <c r="J1196" i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s="1"/>
  <c r="K1203" i="1" l="1"/>
  <c r="L1203" i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s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 l="1"/>
  <c r="J1226" i="1"/>
  <c r="K1226" i="1" s="1"/>
  <c r="L1226" i="1" l="1"/>
  <c r="M1226" i="1" s="1"/>
  <c r="N1226" i="1" s="1"/>
  <c r="O1226" i="1" s="1"/>
  <c r="I1227" i="1" l="1"/>
  <c r="J1227" i="1"/>
  <c r="K1227" i="1" s="1"/>
  <c r="L1227" i="1" l="1"/>
  <c r="M1227" i="1" s="1"/>
  <c r="N1227" i="1" s="1"/>
  <c r="O1227" i="1" s="1"/>
  <c r="I1228" i="1" l="1"/>
  <c r="J1228" i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 l="1"/>
  <c r="J1233" i="1" s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 l="1"/>
  <c r="J1252" i="1"/>
  <c r="K1252" i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s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 l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 l="1"/>
  <c r="J1599" i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 l="1"/>
  <c r="J1605" i="1"/>
  <c r="K1605" i="1" s="1"/>
  <c r="L1605" i="1" l="1"/>
  <c r="M1605" i="1" s="1"/>
  <c r="N1605" i="1" s="1"/>
  <c r="O1605" i="1" s="1"/>
  <c r="I1606" i="1" l="1"/>
  <c r="J1606" i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 l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<sst xmlns="http://schemas.openxmlformats.org/spreadsheetml/2006/main" count="43" uniqueCount="40">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</sst>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1.962617063378566</c:v>
                </c:pt>
                <c:pt idx="3">
                  <c:v>3.3231267548242691</c:v>
                </c:pt>
                <c:pt idx="4">
                  <c:v>35.649790778259835</c:v>
                </c:pt>
                <c:pt idx="5">
                  <c:v>9.2286069550393606</c:v>
                </c:pt>
                <c:pt idx="6">
                  <c:v>2.6065931823953088</c:v>
                </c:pt>
                <c:pt idx="7">
                  <c:v>0.99050540931021736</c:v>
                </c:pt>
                <c:pt idx="8">
                  <c:v>0.37639205553788257</c:v>
                </c:pt>
                <c:pt idx="9">
                  <c:v>0.14302898110439541</c:v>
                </c:pt>
                <c:pt idx="10">
                  <c:v>5.4351012819670252E-2</c:v>
                </c:pt>
                <c:pt idx="11">
                  <c:v>2.0653384871474691E-2</c:v>
                </c:pt>
                <c:pt idx="12">
                  <c:v>3.4304393477808968</c:v>
                </c:pt>
                <c:pt idx="13">
                  <c:v>7.1871064525902009</c:v>
                </c:pt>
                <c:pt idx="14">
                  <c:v>3.9135767584201555</c:v>
                </c:pt>
                <c:pt idx="15">
                  <c:v>7.7003641799072824</c:v>
                </c:pt>
                <c:pt idx="16">
                  <c:v>6.1789064780873995E-2</c:v>
                </c:pt>
                <c:pt idx="17">
                  <c:v>2.347984461673212E-2</c:v>
                </c:pt>
                <c:pt idx="18">
                  <c:v>33.809894680886771</c:v>
                </c:pt>
                <c:pt idx="19">
                  <c:v>5.0023968771715266</c:v>
                </c:pt>
                <c:pt idx="20">
                  <c:v>9.70201144192173</c:v>
                </c:pt>
                <c:pt idx="21">
                  <c:v>1.7821517899324104</c:v>
                </c:pt>
                <c:pt idx="22">
                  <c:v>0.27449152144415601</c:v>
                </c:pt>
                <c:pt idx="23">
                  <c:v>1.9988326287939335</c:v>
                </c:pt>
                <c:pt idx="24">
                  <c:v>3.9636575696536121E-2</c:v>
                </c:pt>
                <c:pt idx="25">
                  <c:v>1.5061898764683728E-2</c:v>
                </c:pt>
                <c:pt idx="26">
                  <c:v>5.7235215305798176E-3</c:v>
                </c:pt>
                <c:pt idx="27">
                  <c:v>2.1749381816203303E-3</c:v>
                </c:pt>
                <c:pt idx="28">
                  <c:v>8.2647650901572565E-4</c:v>
                </c:pt>
                <c:pt idx="29">
                  <c:v>3.1406107342597572E-4</c:v>
                </c:pt>
                <c:pt idx="30">
                  <c:v>12.487470537138973</c:v>
                </c:pt>
                <c:pt idx="31">
                  <c:v>36.027405440808842</c:v>
                </c:pt>
                <c:pt idx="32">
                  <c:v>5.5630280058893673</c:v>
                </c:pt>
                <c:pt idx="33">
                  <c:v>1.9472833385096613</c:v>
                </c:pt>
                <c:pt idx="34">
                  <c:v>0.73996766863367125</c:v>
                </c:pt>
                <c:pt idx="35">
                  <c:v>6.8618381130421255</c:v>
                </c:pt>
                <c:pt idx="36">
                  <c:v>2.9970660063195513</c:v>
                </c:pt>
                <c:pt idx="37">
                  <c:v>4.0603505913266814E-2</c:v>
                </c:pt>
                <c:pt idx="38">
                  <c:v>4.7063008142548393</c:v>
                </c:pt>
                <c:pt idx="39">
                  <c:v>7.058083662599504</c:v>
                </c:pt>
                <c:pt idx="40">
                  <c:v>36.803835904760732</c:v>
                </c:pt>
                <c:pt idx="41">
                  <c:v>9.1189747125481819</c:v>
                </c:pt>
                <c:pt idx="42">
                  <c:v>2.6785528215744914</c:v>
                </c:pt>
                <c:pt idx="43">
                  <c:v>1.0178500721983068</c:v>
                </c:pt>
                <c:pt idx="44">
                  <c:v>0.38678302743535664</c:v>
                </c:pt>
                <c:pt idx="45">
                  <c:v>0.1469775504254355</c:v>
                </c:pt>
                <c:pt idx="46">
                  <c:v>5.5851469161665494E-2</c:v>
                </c:pt>
                <c:pt idx="47">
                  <c:v>2.1223558281432887E-2</c:v>
                </c:pt>
                <c:pt idx="48">
                  <c:v>8.0649521469444967E-3</c:v>
                </c:pt>
                <c:pt idx="49">
                  <c:v>3.0646818158389082E-3</c:v>
                </c:pt>
                <c:pt idx="50">
                  <c:v>0.58128791172431415</c:v>
                </c:pt>
                <c:pt idx="51">
                  <c:v>4.4254005420713835E-4</c:v>
                </c:pt>
                <c:pt idx="52">
                  <c:v>1.8332014349717247</c:v>
                </c:pt>
                <c:pt idx="53">
                  <c:v>6.390278382751079E-5</c:v>
                </c:pt>
                <c:pt idx="54">
                  <c:v>2.4283057854454095E-5</c:v>
                </c:pt>
                <c:pt idx="55">
                  <c:v>9.2275619846925567E-6</c:v>
                </c:pt>
                <c:pt idx="56">
                  <c:v>3.5064735541831711E-6</c:v>
                </c:pt>
                <c:pt idx="57">
                  <c:v>1.332459950589605E-6</c:v>
                </c:pt>
                <c:pt idx="58">
                  <c:v>5.2544058603881352</c:v>
                </c:pt>
                <c:pt idx="59">
                  <c:v>11.380629956115625</c:v>
                </c:pt>
                <c:pt idx="60">
                  <c:v>7.3114742408752802E-8</c:v>
                </c:pt>
                <c:pt idx="61">
                  <c:v>3.4477887447403632</c:v>
                </c:pt>
                <c:pt idx="62">
                  <c:v>1.0557768803823905E-8</c:v>
                </c:pt>
                <c:pt idx="63">
                  <c:v>4.0119521454530844E-9</c:v>
                </c:pt>
                <c:pt idx="64">
                  <c:v>3.1993288597791274</c:v>
                </c:pt>
                <c:pt idx="65">
                  <c:v>43.977571303590665</c:v>
                </c:pt>
                <c:pt idx="66">
                  <c:v>7.5475942453600684</c:v>
                </c:pt>
                <c:pt idx="67">
                  <c:v>55.028903825311204</c:v>
                </c:pt>
                <c:pt idx="68">
                  <c:v>12.291667148578069</c:v>
                </c:pt>
                <c:pt idx="69">
                  <c:v>3.8209291096709408</c:v>
                </c:pt>
                <c:pt idx="70">
                  <c:v>1.4519530616749576</c:v>
                </c:pt>
                <c:pt idx="71">
                  <c:v>1.6596556575805206</c:v>
                </c:pt>
                <c:pt idx="72">
                  <c:v>0.2096620221058639</c:v>
                </c:pt>
                <c:pt idx="73">
                  <c:v>5.0480600313102766</c:v>
                </c:pt>
                <c:pt idx="74">
                  <c:v>3.0275195992086751E-2</c:v>
                </c:pt>
                <c:pt idx="75">
                  <c:v>1.1504574476992964E-2</c:v>
                </c:pt>
                <c:pt idx="76">
                  <c:v>4.9154538158084851</c:v>
                </c:pt>
                <c:pt idx="77">
                  <c:v>1.6612605544777837E-3</c:v>
                </c:pt>
                <c:pt idx="78">
                  <c:v>12.774477421210081</c:v>
                </c:pt>
                <c:pt idx="79">
                  <c:v>0.45642448094383037</c:v>
                </c:pt>
                <c:pt idx="80">
                  <c:v>1.268624050760391</c:v>
                </c:pt>
                <c:pt idx="81">
                  <c:v>4.1483269146611716</c:v>
                </c:pt>
                <c:pt idx="82">
                  <c:v>0.38418698943616708</c:v>
                </c:pt>
                <c:pt idx="83">
                  <c:v>36.856127224083835</c:v>
                </c:pt>
                <c:pt idx="84">
                  <c:v>3.1380496939815439</c:v>
                </c:pt>
                <c:pt idx="85">
                  <c:v>1.1924588837129866</c:v>
                </c:pt>
                <c:pt idx="86">
                  <c:v>11.651513541429287</c:v>
                </c:pt>
                <c:pt idx="87">
                  <c:v>1.5640130877258582</c:v>
                </c:pt>
                <c:pt idx="88">
                  <c:v>2.4022118019873679</c:v>
                </c:pt>
                <c:pt idx="89">
                  <c:v>5.7805829937168367</c:v>
                </c:pt>
                <c:pt idx="90">
                  <c:v>1.9800247342611608</c:v>
                </c:pt>
                <c:pt idx="91">
                  <c:v>4.9048870590411813</c:v>
                </c:pt>
                <c:pt idx="92">
                  <c:v>1.3643587789702737E-3</c:v>
                </c:pt>
                <c:pt idx="93">
                  <c:v>5.1845633600870397E-4</c:v>
                </c:pt>
                <c:pt idx="94">
                  <c:v>1.9701340768330753E-4</c:v>
                </c:pt>
                <c:pt idx="95">
                  <c:v>7.486509491965686E-5</c:v>
                </c:pt>
                <c:pt idx="96">
                  <c:v>2.8448736069469606E-5</c:v>
                </c:pt>
                <c:pt idx="97">
                  <c:v>1.0810519706398449E-5</c:v>
                </c:pt>
                <c:pt idx="98">
                  <c:v>24.253726977663639</c:v>
                </c:pt>
                <c:pt idx="99">
                  <c:v>2.6625110151848568</c:v>
                </c:pt>
                <c:pt idx="100">
                  <c:v>26.11874068128159</c:v>
                </c:pt>
                <c:pt idx="101">
                  <c:v>4.1151262202086345</c:v>
                </c:pt>
                <c:pt idx="102">
                  <c:v>1.563747963679281</c:v>
                </c:pt>
                <c:pt idx="103">
                  <c:v>5.271368748421418</c:v>
                </c:pt>
                <c:pt idx="104">
                  <c:v>0.22580520595528825</c:v>
                </c:pt>
                <c:pt idx="105">
                  <c:v>8.5805978263009522E-2</c:v>
                </c:pt>
                <c:pt idx="106">
                  <c:v>3.2606271739943626E-2</c:v>
                </c:pt>
                <c:pt idx="107">
                  <c:v>12.675403787469635</c:v>
                </c:pt>
                <c:pt idx="108">
                  <c:v>4.7083456392478596E-3</c:v>
                </c:pt>
                <c:pt idx="109">
                  <c:v>1.7891713429141868E-3</c:v>
                </c:pt>
                <c:pt idx="110">
                  <c:v>2.0416206132459136</c:v>
                </c:pt>
                <c:pt idx="111">
                  <c:v>2.5835634191680856E-4</c:v>
                </c:pt>
                <c:pt idx="112">
                  <c:v>6.9937181657535872</c:v>
                </c:pt>
                <c:pt idx="113">
                  <c:v>3.7306655772787145E-5</c:v>
                </c:pt>
                <c:pt idx="114">
                  <c:v>20.822251139761629</c:v>
                </c:pt>
                <c:pt idx="115">
                  <c:v>16.405732975856161</c:v>
                </c:pt>
                <c:pt idx="116">
                  <c:v>1.5601615201227015</c:v>
                </c:pt>
                <c:pt idx="117">
                  <c:v>0.59286137764662661</c:v>
                </c:pt>
                <c:pt idx="118">
                  <c:v>0.22528732350571815</c:v>
                </c:pt>
                <c:pt idx="119">
                  <c:v>8.56091829321729E-2</c:v>
                </c:pt>
                <c:pt idx="120">
                  <c:v>12.789534640443486</c:v>
                </c:pt>
                <c:pt idx="121">
                  <c:v>1.2361966015405764E-2</c:v>
                </c:pt>
                <c:pt idx="122">
                  <c:v>4.6975470858541908E-3</c:v>
                </c:pt>
                <c:pt idx="123">
                  <c:v>1.7850678926245921E-3</c:v>
                </c:pt>
                <c:pt idx="124">
                  <c:v>6.9468944000689321</c:v>
                </c:pt>
                <c:pt idx="125">
                  <c:v>16.402749343628834</c:v>
                </c:pt>
                <c:pt idx="126">
                  <c:v>12.258308258435425</c:v>
                </c:pt>
                <c:pt idx="127">
                  <c:v>41.956917086766467</c:v>
                </c:pt>
                <c:pt idx="128">
                  <c:v>7.9618237429900551</c:v>
                </c:pt>
                <c:pt idx="129">
                  <c:v>3.0254930223362213</c:v>
                </c:pt>
                <c:pt idx="130">
                  <c:v>1.1496873484877639</c:v>
                </c:pt>
                <c:pt idx="131">
                  <c:v>3.4410143193627021</c:v>
                </c:pt>
                <c:pt idx="132">
                  <c:v>0.16601485312163314</c:v>
                </c:pt>
                <c:pt idx="133">
                  <c:v>6.3085644186220591E-2</c:v>
                </c:pt>
                <c:pt idx="134">
                  <c:v>2.3972544790763824E-2</c:v>
                </c:pt>
                <c:pt idx="135">
                  <c:v>9.1095670204902543E-3</c:v>
                </c:pt>
                <c:pt idx="136">
                  <c:v>3.4616354677862965E-3</c:v>
                </c:pt>
                <c:pt idx="137">
                  <c:v>58.616296961595673</c:v>
                </c:pt>
                <c:pt idx="138">
                  <c:v>26.450958463985984</c:v>
                </c:pt>
                <c:pt idx="139">
                  <c:v>29.374901837189171</c:v>
                </c:pt>
                <c:pt idx="140">
                  <c:v>5.9103634203238666</c:v>
                </c:pt>
                <c:pt idx="141">
                  <c:v>2.2459380997230696</c:v>
                </c:pt>
                <c:pt idx="142">
                  <c:v>0.85345647789476653</c:v>
                </c:pt>
                <c:pt idx="143">
                  <c:v>0.32431346160001134</c:v>
                </c:pt>
                <c:pt idx="144">
                  <c:v>2.370677513881617</c:v>
                </c:pt>
                <c:pt idx="145">
                  <c:v>6.4993270404549541</c:v>
                </c:pt>
                <c:pt idx="146">
                  <c:v>1.7795728264915822E-2</c:v>
                </c:pt>
                <c:pt idx="147">
                  <c:v>1.9256141278230117</c:v>
                </c:pt>
                <c:pt idx="148">
                  <c:v>54.81652423710829</c:v>
                </c:pt>
                <c:pt idx="149">
                  <c:v>10.135381086602719</c:v>
                </c:pt>
                <c:pt idx="150">
                  <c:v>11.237766296276778</c:v>
                </c:pt>
                <c:pt idx="151">
                  <c:v>1.5602187902733404</c:v>
                </c:pt>
                <c:pt idx="152">
                  <c:v>4.6493284346304637</c:v>
                </c:pt>
                <c:pt idx="153">
                  <c:v>0.21133647977394446</c:v>
                </c:pt>
                <c:pt idx="154">
                  <c:v>8.0307862314098893E-2</c:v>
                </c:pt>
                <c:pt idx="155">
                  <c:v>3.0516987679357583E-2</c:v>
                </c:pt>
                <c:pt idx="156">
                  <c:v>1.1596455318155882E-2</c:v>
                </c:pt>
                <c:pt idx="157">
                  <c:v>4.4066530208992346E-3</c:v>
                </c:pt>
                <c:pt idx="158">
                  <c:v>1.6745281479417097E-3</c:v>
                </c:pt>
                <c:pt idx="159">
                  <c:v>23.079493537804641</c:v>
                </c:pt>
                <c:pt idx="160">
                  <c:v>2.9652759902976737</c:v>
                </c:pt>
                <c:pt idx="161">
                  <c:v>1.126804876313116</c:v>
                </c:pt>
                <c:pt idx="162">
                  <c:v>5.0575394222512386</c:v>
                </c:pt>
                <c:pt idx="163">
                  <c:v>0.16271062413961393</c:v>
                </c:pt>
                <c:pt idx="164">
                  <c:v>4.6946382137621168</c:v>
                </c:pt>
                <c:pt idx="165">
                  <c:v>2.3495414125760252E-2</c:v>
                </c:pt>
                <c:pt idx="166">
                  <c:v>8.9282573677888968E-3</c:v>
                </c:pt>
                <c:pt idx="167">
                  <c:v>3.3927377997597817E-3</c:v>
                </c:pt>
                <c:pt idx="168">
                  <c:v>1.2892403639087171E-3</c:v>
                </c:pt>
                <c:pt idx="169">
                  <c:v>4.8991133828531241E-4</c:v>
                </c:pt>
                <c:pt idx="170">
                  <c:v>1.0622036499983634</c:v>
                </c:pt>
                <c:pt idx="171">
                  <c:v>6.0587246276653932</c:v>
                </c:pt>
                <c:pt idx="172">
                  <c:v>24.8313453656341</c:v>
                </c:pt>
                <c:pt idx="173">
                  <c:v>25.553601767732584</c:v>
                </c:pt>
                <c:pt idx="174">
                  <c:v>25.850592640112794</c:v>
                </c:pt>
                <c:pt idx="175">
                  <c:v>10.153084224589493</c:v>
                </c:pt>
                <c:pt idx="176">
                  <c:v>1.9904755890148136</c:v>
                </c:pt>
                <c:pt idx="177">
                  <c:v>0.75638072382562915</c:v>
                </c:pt>
                <c:pt idx="178">
                  <c:v>0.28742467505373909</c:v>
                </c:pt>
                <c:pt idx="179">
                  <c:v>0.10922137652042087</c:v>
                </c:pt>
                <c:pt idx="180">
                  <c:v>4.150412307775992E-2</c:v>
                </c:pt>
                <c:pt idx="181">
                  <c:v>1.5771566769548773E-2</c:v>
                </c:pt>
                <c:pt idx="182">
                  <c:v>0.42358475871890106</c:v>
                </c:pt>
                <c:pt idx="183">
                  <c:v>2.2774142415228431E-3</c:v>
                </c:pt>
                <c:pt idx="184">
                  <c:v>8.6541741177868022E-4</c:v>
                </c:pt>
                <c:pt idx="185">
                  <c:v>5.3361794250808039</c:v>
                </c:pt>
                <c:pt idx="186">
                  <c:v>6.5614886871501232</c:v>
                </c:pt>
                <c:pt idx="187">
                  <c:v>4.7487184219119744E-5</c:v>
                </c:pt>
                <c:pt idx="188">
                  <c:v>1.8045130003265505E-5</c:v>
                </c:pt>
                <c:pt idx="189">
                  <c:v>6.8571494012408918E-6</c:v>
                </c:pt>
                <c:pt idx="190">
                  <c:v>13.011131303810719</c:v>
                </c:pt>
                <c:pt idx="191">
                  <c:v>9.9017237353918487E-7</c:v>
                </c:pt>
                <c:pt idx="192">
                  <c:v>3.7626550194489014E-7</c:v>
                </c:pt>
                <c:pt idx="193">
                  <c:v>0.46825082919849192</c:v>
                </c:pt>
                <c:pt idx="194">
                  <c:v>1.8759415537099207</c:v>
                </c:pt>
                <c:pt idx="195">
                  <c:v>2.3096429633998126</c:v>
                </c:pt>
                <c:pt idx="196">
                  <c:v>7.8456474366336072E-9</c:v>
                </c:pt>
                <c:pt idx="197">
                  <c:v>13.446182405846143</c:v>
                </c:pt>
                <c:pt idx="198">
                  <c:v>6.5190523366975643</c:v>
                </c:pt>
                <c:pt idx="199">
                  <c:v>6.0502994832566488</c:v>
                </c:pt>
                <c:pt idx="200">
                  <c:v>0.12015823900828422</c:v>
                </c:pt>
                <c:pt idx="201">
                  <c:v>4.5660130823148008E-2</c:v>
                </c:pt>
                <c:pt idx="202">
                  <c:v>1.735084971279624E-2</c:v>
                </c:pt>
                <c:pt idx="203">
                  <c:v>2.036874699455673</c:v>
                </c:pt>
                <c:pt idx="204">
                  <c:v>7.6636882040642655</c:v>
                </c:pt>
                <c:pt idx="205">
                  <c:v>4.705021169149072</c:v>
                </c:pt>
                <c:pt idx="206">
                  <c:v>3.6178881366741105E-4</c:v>
                </c:pt>
                <c:pt idx="207">
                  <c:v>44.311520607062164</c:v>
                </c:pt>
                <c:pt idx="208">
                  <c:v>14.916430885806912</c:v>
                </c:pt>
                <c:pt idx="209">
                  <c:v>87.737447873919365</c:v>
                </c:pt>
                <c:pt idx="210">
                  <c:v>18.984196742340256</c:v>
                </c:pt>
                <c:pt idx="211">
                  <c:v>8.2710143351758081</c:v>
                </c:pt>
                <c:pt idx="212">
                  <c:v>2.7413180095939325</c:v>
                </c:pt>
                <c:pt idx="213">
                  <c:v>1.0417008436456943</c:v>
                </c:pt>
                <c:pt idx="214">
                  <c:v>0.39584632058536373</c:v>
                </c:pt>
                <c:pt idx="215">
                  <c:v>3.0326444413400702</c:v>
                </c:pt>
                <c:pt idx="216">
                  <c:v>5.7160208692526526E-2</c:v>
                </c:pt>
                <c:pt idx="217">
                  <c:v>2.1720879303160079E-2</c:v>
                </c:pt>
                <c:pt idx="218">
                  <c:v>8.2539341352008289E-3</c:v>
                </c:pt>
                <c:pt idx="219">
                  <c:v>24.831922891827283</c:v>
                </c:pt>
                <c:pt idx="220">
                  <c:v>4.5184814858768245</c:v>
                </c:pt>
                <c:pt idx="221">
                  <c:v>5.211042351539346</c:v>
                </c:pt>
                <c:pt idx="222">
                  <c:v>53.297696214471458</c:v>
                </c:pt>
                <c:pt idx="223">
                  <c:v>59.564108547039922</c:v>
                </c:pt>
                <c:pt idx="224">
                  <c:v>13.888325951298235</c:v>
                </c:pt>
                <c:pt idx="225">
                  <c:v>5.2775638614933298</c:v>
                </c:pt>
                <c:pt idx="226">
                  <c:v>2.0054742673674655</c:v>
                </c:pt>
                <c:pt idx="227">
                  <c:v>0.76208022159963684</c:v>
                </c:pt>
                <c:pt idx="228">
                  <c:v>0.28959048420786204</c:v>
                </c:pt>
                <c:pt idx="229">
                  <c:v>0.1100443839989876</c:v>
                </c:pt>
                <c:pt idx="230">
                  <c:v>4.1816865919615281E-2</c:v>
                </c:pt>
                <c:pt idx="231">
                  <c:v>3.4653320661509515</c:v>
                </c:pt>
                <c:pt idx="232">
                  <c:v>6.0383554387924473E-3</c:v>
                </c:pt>
                <c:pt idx="233">
                  <c:v>2.2945750667411296E-3</c:v>
                </c:pt>
                <c:pt idx="234">
                  <c:v>6.6687003360121828</c:v>
                </c:pt>
                <c:pt idx="235">
                  <c:v>3.3133663963741909E-4</c:v>
                </c:pt>
                <c:pt idx="236">
                  <c:v>1.2590792306221927E-4</c:v>
                </c:pt>
                <c:pt idx="237">
                  <c:v>4.784501076364332E-5</c:v>
                </c:pt>
                <c:pt idx="238">
                  <c:v>10.305111650458137</c:v>
                </c:pt>
                <c:pt idx="239">
                  <c:v>6.9088195542700979E-6</c:v>
                </c:pt>
                <c:pt idx="240">
                  <c:v>4.7778296281056898</c:v>
                </c:pt>
                <c:pt idx="241">
                  <c:v>9.9763354363660202E-7</c:v>
                </c:pt>
                <c:pt idx="242">
                  <c:v>3.7910074658190889E-7</c:v>
                </c:pt>
                <c:pt idx="243">
                  <c:v>1.4405828370112535E-7</c:v>
                </c:pt>
                <c:pt idx="244">
                  <c:v>1.2033675366280483</c:v>
                </c:pt>
                <c:pt idx="245">
                  <c:v>2.0802016166442505E-8</c:v>
                </c:pt>
                <c:pt idx="246">
                  <c:v>1.5950117870966662</c:v>
                </c:pt>
                <c:pt idx="247">
                  <c:v>5.7679835172266607</c:v>
                </c:pt>
                <c:pt idx="248">
                  <c:v>5.4354682808069033</c:v>
                </c:pt>
                <c:pt idx="249">
                  <c:v>4.3375032781231268E-10</c:v>
                </c:pt>
                <c:pt idx="250">
                  <c:v>1.6482512456867883E-10</c:v>
                </c:pt>
                <c:pt idx="251">
                  <c:v>7.6575115009990116</c:v>
                </c:pt>
                <c:pt idx="252">
                  <c:v>2.3800747987717221E-11</c:v>
                </c:pt>
                <c:pt idx="253">
                  <c:v>9.0442842353325448E-12</c:v>
                </c:pt>
                <c:pt idx="254">
                  <c:v>1.2313983536080439</c:v>
                </c:pt>
                <c:pt idx="255">
                  <c:v>3.4423206140637843</c:v>
                </c:pt>
                <c:pt idx="256">
                  <c:v>1.0604025392458942</c:v>
                </c:pt>
                <c:pt idx="257">
                  <c:v>3.9497269831098576</c:v>
                </c:pt>
                <c:pt idx="258">
                  <c:v>5.9269066116556575</c:v>
                </c:pt>
                <c:pt idx="259">
                  <c:v>2.5403397333092239</c:v>
                </c:pt>
                <c:pt idx="260">
                  <c:v>1.0348070499132149E-14</c:v>
                </c:pt>
                <c:pt idx="261">
                  <c:v>3.9322667896702168E-15</c:v>
                </c:pt>
                <c:pt idx="262">
                  <c:v>1.4942613800746823E-15</c:v>
                </c:pt>
                <c:pt idx="263">
                  <c:v>3.0805390179299645</c:v>
                </c:pt>
                <c:pt idx="264">
                  <c:v>5.6098536310724647</c:v>
                </c:pt>
                <c:pt idx="265">
                  <c:v>8.1993110447457988E-17</c:v>
                </c:pt>
                <c:pt idx="266">
                  <c:v>3.1157381970034031E-17</c:v>
                </c:pt>
                <c:pt idx="267">
                  <c:v>4.6494883540629521</c:v>
                </c:pt>
                <c:pt idx="268">
                  <c:v>4.4991259564729146E-18</c:v>
                </c:pt>
                <c:pt idx="269">
                  <c:v>3.9279207138226382</c:v>
                </c:pt>
                <c:pt idx="270">
                  <c:v>7.111695220431943</c:v>
                </c:pt>
                <c:pt idx="271">
                  <c:v>49.796983143215229</c:v>
                </c:pt>
                <c:pt idx="272">
                  <c:v>8.2176720482222745</c:v>
                </c:pt>
                <c:pt idx="273">
                  <c:v>3.1227153783244637</c:v>
                </c:pt>
                <c:pt idx="274">
                  <c:v>1.3227650764065042</c:v>
                </c:pt>
                <c:pt idx="275">
                  <c:v>0.45092010063005256</c:v>
                </c:pt>
                <c:pt idx="276">
                  <c:v>57.216035620087453</c:v>
                </c:pt>
                <c:pt idx="277">
                  <c:v>7.6254172598518615</c:v>
                </c:pt>
                <c:pt idx="278">
                  <c:v>21.784728266766589</c:v>
                </c:pt>
                <c:pt idx="279">
                  <c:v>5.8839057974589934</c:v>
                </c:pt>
                <c:pt idx="280">
                  <c:v>0.93536807003560363</c:v>
                </c:pt>
                <c:pt idx="281">
                  <c:v>3.8871446867489365</c:v>
                </c:pt>
                <c:pt idx="282">
                  <c:v>2.6840436964239824</c:v>
                </c:pt>
                <c:pt idx="283">
                  <c:v>9.9072117592907869</c:v>
                </c:pt>
                <c:pt idx="284">
                  <c:v>0.10616601188156743</c:v>
                </c:pt>
                <c:pt idx="285">
                  <c:v>4.0343084514995624E-2</c:v>
                </c:pt>
                <c:pt idx="286">
                  <c:v>1.5330372115698338E-2</c:v>
                </c:pt>
                <c:pt idx="287">
                  <c:v>5.825541403965369E-3</c:v>
                </c:pt>
                <c:pt idx="288">
                  <c:v>2.2137057335068402E-3</c:v>
                </c:pt>
                <c:pt idx="289">
                  <c:v>8.4120817873259912E-4</c:v>
                </c:pt>
                <c:pt idx="290">
                  <c:v>3.1965910791838763E-4</c:v>
                </c:pt>
                <c:pt idx="291">
                  <c:v>1.2147046100898729E-4</c:v>
                </c:pt>
                <c:pt idx="292">
                  <c:v>4.6158775183415174E-5</c:v>
                </c:pt>
                <c:pt idx="293">
                  <c:v>2.6406821721998037</c:v>
                </c:pt>
                <c:pt idx="294">
                  <c:v>27.024940289608846</c:v>
                </c:pt>
                <c:pt idx="295">
                  <c:v>3.4576381696112026</c:v>
                </c:pt>
                <c:pt idx="296">
                  <c:v>1.3139025044522572</c:v>
                </c:pt>
                <c:pt idx="297">
                  <c:v>7.0884247195922736</c:v>
                </c:pt>
                <c:pt idx="298">
                  <c:v>0.18972752164290593</c:v>
                </c:pt>
                <c:pt idx="299">
                  <c:v>7.2096458224304244E-2</c:v>
                </c:pt>
                <c:pt idx="300">
                  <c:v>2.739665412523562E-2</c:v>
                </c:pt>
                <c:pt idx="301">
                  <c:v>0.10904960928159559</c:v>
                </c:pt>
                <c:pt idx="302">
                  <c:v>12.2610856638449</c:v>
                </c:pt>
                <c:pt idx="303">
                  <c:v>89.448278573679715</c:v>
                </c:pt>
                <c:pt idx="304">
                  <c:v>24.936184598781743</c:v>
                </c:pt>
                <c:pt idx="305">
                  <c:v>51.783244850333418</c:v>
                </c:pt>
                <c:pt idx="306">
                  <c:v>40.312019130155313</c:v>
                </c:pt>
                <c:pt idx="307">
                  <c:v>40.538125005575942</c:v>
                </c:pt>
                <c:pt idx="308">
                  <c:v>9.4437437449649533</c:v>
                </c:pt>
                <c:pt idx="309">
                  <c:v>3.5886226230866822</c:v>
                </c:pt>
                <c:pt idx="310">
                  <c:v>1.3636765967729394</c:v>
                </c:pt>
                <c:pt idx="311">
                  <c:v>1.7199940265147386</c:v>
                </c:pt>
                <c:pt idx="312">
                  <c:v>0.19691490057401245</c:v>
                </c:pt>
                <c:pt idx="313">
                  <c:v>7.4827662218124716E-2</c:v>
                </c:pt>
                <c:pt idx="314">
                  <c:v>11.123267283612803</c:v>
                </c:pt>
                <c:pt idx="315">
                  <c:v>58.466224945424244</c:v>
                </c:pt>
                <c:pt idx="316">
                  <c:v>60.465106208053967</c:v>
                </c:pt>
                <c:pt idx="317">
                  <c:v>34.473185492655567</c:v>
                </c:pt>
                <c:pt idx="318">
                  <c:v>73.48504225274813</c:v>
                </c:pt>
                <c:pt idx="319">
                  <c:v>17.215036493879509</c:v>
                </c:pt>
                <c:pt idx="320">
                  <c:v>6.4756401104498922</c:v>
                </c:pt>
                <c:pt idx="321">
                  <c:v>2.4607432419709596</c:v>
                </c:pt>
                <c:pt idx="322">
                  <c:v>0.93508243194896457</c:v>
                </c:pt>
                <c:pt idx="323">
                  <c:v>0.35533132414060647</c:v>
                </c:pt>
                <c:pt idx="324">
                  <c:v>0.13502590317343049</c:v>
                </c:pt>
                <c:pt idx="325">
                  <c:v>5.130984320590358E-2</c:v>
                </c:pt>
                <c:pt idx="326">
                  <c:v>1.949774041824336E-2</c:v>
                </c:pt>
                <c:pt idx="327">
                  <c:v>7.4091413589324759E-3</c:v>
                </c:pt>
                <c:pt idx="328">
                  <c:v>5.7093833279392037</c:v>
                </c:pt>
                <c:pt idx="329">
                  <c:v>1.0698800122298493E-3</c:v>
                </c:pt>
                <c:pt idx="330">
                  <c:v>4.0655440464734276E-4</c:v>
                </c:pt>
                <c:pt idx="331">
                  <c:v>1.5449067376599023E-4</c:v>
                </c:pt>
                <c:pt idx="332">
                  <c:v>7.0341654243649252</c:v>
                </c:pt>
                <c:pt idx="333">
                  <c:v>2.2308453291808996E-5</c:v>
                </c:pt>
                <c:pt idx="334">
                  <c:v>2.9752380446319311</c:v>
                </c:pt>
                <c:pt idx="335">
                  <c:v>0.16044569794357383</c:v>
                </c:pt>
                <c:pt idx="336">
                  <c:v>1.2241094490281434E-6</c:v>
                </c:pt>
                <c:pt idx="337">
                  <c:v>4.6516159063069439E-7</c:v>
                </c:pt>
                <c:pt idx="338">
                  <c:v>1.767614044396639E-7</c:v>
                </c:pt>
                <c:pt idx="339">
                  <c:v>7.1685634586794764</c:v>
                </c:pt>
                <c:pt idx="340">
                  <c:v>16.589634436431759</c:v>
                </c:pt>
                <c:pt idx="341">
                  <c:v>32.924254296813011</c:v>
                </c:pt>
                <c:pt idx="342">
                  <c:v>10.437317322443835</c:v>
                </c:pt>
                <c:pt idx="343">
                  <c:v>8.1258476148930736</c:v>
                </c:pt>
                <c:pt idx="344">
                  <c:v>0.89367181160017606</c:v>
                </c:pt>
                <c:pt idx="345">
                  <c:v>0.33959528840806696</c:v>
                </c:pt>
                <c:pt idx="346">
                  <c:v>0.12904620959506544</c:v>
                </c:pt>
                <c:pt idx="347">
                  <c:v>2.4195251385481713</c:v>
                </c:pt>
                <c:pt idx="348">
                  <c:v>1.8634272665527453E-2</c:v>
                </c:pt>
                <c:pt idx="349">
                  <c:v>7.0810236129004306E-3</c:v>
                </c:pt>
                <c:pt idx="350">
                  <c:v>34.756916598963961</c:v>
                </c:pt>
                <c:pt idx="351">
                  <c:v>16.65273961283085</c:v>
                </c:pt>
                <c:pt idx="352">
                  <c:v>3.5278645394625645</c:v>
                </c:pt>
                <c:pt idx="353">
                  <c:v>1.3405885249957743</c:v>
                </c:pt>
                <c:pt idx="354">
                  <c:v>11.847391587829858</c:v>
                </c:pt>
                <c:pt idx="355">
                  <c:v>21.918555488160173</c:v>
                </c:pt>
                <c:pt idx="356">
                  <c:v>8.1003023667875027</c:v>
                </c:pt>
                <c:pt idx="357">
                  <c:v>0.95794482141801363</c:v>
                </c:pt>
                <c:pt idx="358">
                  <c:v>0.36401903213884518</c:v>
                </c:pt>
                <c:pt idx="359">
                  <c:v>0.13832723221276114</c:v>
                </c:pt>
                <c:pt idx="360">
                  <c:v>12.835482314329777</c:v>
                </c:pt>
                <c:pt idx="361">
                  <c:v>1.9974452331522712E-2</c:v>
                </c:pt>
                <c:pt idx="362">
                  <c:v>4.7007577081575613</c:v>
                </c:pt>
                <c:pt idx="363">
                  <c:v>55.072729350803712</c:v>
                </c:pt>
                <c:pt idx="364">
                  <c:v>12.599141306965727</c:v>
                </c:pt>
                <c:pt idx="365">
                  <c:v>4.9175197587692976</c:v>
                </c:pt>
                <c:pt idx="366">
                  <c:v>23.023992703553287</c:v>
                </c:pt>
                <c:pt idx="367">
                  <c:v>4.0559840194717749</c:v>
                </c:pt>
                <c:pt idx="368">
                  <c:v>1.0450390270294123</c:v>
                </c:pt>
                <c:pt idx="369">
                  <c:v>0.39711483027117678</c:v>
                </c:pt>
                <c:pt idx="370">
                  <c:v>0.1509036355030472</c:v>
                </c:pt>
                <c:pt idx="371">
                  <c:v>6.0716279601773211</c:v>
                </c:pt>
                <c:pt idx="372">
                  <c:v>2.179048496664001E-2</c:v>
                </c:pt>
                <c:pt idx="373">
                  <c:v>8.2803842873232034E-3</c:v>
                </c:pt>
                <c:pt idx="374">
                  <c:v>3.1465460291828168E-3</c:v>
                </c:pt>
                <c:pt idx="375">
                  <c:v>7.9369579894415603</c:v>
                </c:pt>
                <c:pt idx="376">
                  <c:v>2.4255330128807646</c:v>
                </c:pt>
                <c:pt idx="377">
                  <c:v>4.7322123391479947</c:v>
                </c:pt>
                <c:pt idx="378">
                  <c:v>6.5609764011061422E-5</c:v>
                </c:pt>
                <c:pt idx="379">
                  <c:v>2.4931710324203346E-5</c:v>
                </c:pt>
                <c:pt idx="380">
                  <c:v>4.0598828838522243</c:v>
                </c:pt>
                <c:pt idx="381">
                  <c:v>3.6001389708149628E-6</c:v>
                </c:pt>
                <c:pt idx="382">
                  <c:v>1.3680528089096858E-6</c:v>
                </c:pt>
                <c:pt idx="383">
                  <c:v>5.1986006738568076E-7</c:v>
                </c:pt>
                <c:pt idx="384">
                  <c:v>1.9754682560655864E-7</c:v>
                </c:pt>
                <c:pt idx="385">
                  <c:v>7.5067793730492302E-8</c:v>
                </c:pt>
                <c:pt idx="386">
                  <c:v>17.548372981769781</c:v>
                </c:pt>
                <c:pt idx="387">
                  <c:v>2.5026480002985974</c:v>
                </c:pt>
                <c:pt idx="388">
                  <c:v>0.49580317643489058</c:v>
                </c:pt>
                <c:pt idx="389">
                  <c:v>0.18840520704525843</c:v>
                </c:pt>
                <c:pt idx="390">
                  <c:v>12.375851724516325</c:v>
                </c:pt>
                <c:pt idx="391">
                  <c:v>1.6881085288687612</c:v>
                </c:pt>
                <c:pt idx="392">
                  <c:v>0.16309518948783724</c:v>
                </c:pt>
                <c:pt idx="393">
                  <c:v>6.1976172005378159E-2</c:v>
                </c:pt>
                <c:pt idx="394">
                  <c:v>2.3550945362043701E-2</c:v>
                </c:pt>
                <c:pt idx="395">
                  <c:v>8.9493592375766082E-3</c:v>
                </c:pt>
                <c:pt idx="396">
                  <c:v>3.4007565102791102E-3</c:v>
                </c:pt>
                <c:pt idx="397">
                  <c:v>1.292287473906062E-3</c:v>
                </c:pt>
                <c:pt idx="398">
                  <c:v>4.9106924008430358E-4</c:v>
                </c:pt>
                <c:pt idx="399">
                  <c:v>14.893283183591734</c:v>
                </c:pt>
                <c:pt idx="400">
                  <c:v>0.94739664543567592</c:v>
                </c:pt>
                <c:pt idx="401">
                  <c:v>8.0290660881034128</c:v>
                </c:pt>
                <c:pt idx="402">
                  <c:v>0.13680407560091162</c:v>
                </c:pt>
                <c:pt idx="403">
                  <c:v>22.404108386760996</c:v>
                </c:pt>
                <c:pt idx="404">
                  <c:v>2.1864971288428543</c:v>
                </c:pt>
                <c:pt idx="405">
                  <c:v>6.084984723949364</c:v>
                </c:pt>
                <c:pt idx="406">
                  <c:v>0.31573018540490816</c:v>
                </c:pt>
                <c:pt idx="407">
                  <c:v>0.11997747045386507</c:v>
                </c:pt>
                <c:pt idx="408">
                  <c:v>17.545011046107355</c:v>
                </c:pt>
                <c:pt idx="409">
                  <c:v>1.7324746733538118E-2</c:v>
                </c:pt>
                <c:pt idx="410">
                  <c:v>6.2049713550597003</c:v>
                </c:pt>
                <c:pt idx="411">
                  <c:v>0.46183143106818536</c:v>
                </c:pt>
                <c:pt idx="412">
                  <c:v>10.689441075821756</c:v>
                </c:pt>
                <c:pt idx="413">
                  <c:v>4.255271051523418</c:v>
                </c:pt>
                <c:pt idx="414">
                  <c:v>0.23017208315371099</c:v>
                </c:pt>
                <c:pt idx="415">
                  <c:v>0.73737721334473794</c:v>
                </c:pt>
                <c:pt idx="416">
                  <c:v>13.146569070845599</c:v>
                </c:pt>
                <c:pt idx="417">
                  <c:v>1.2630002546810428E-2</c:v>
                </c:pt>
                <c:pt idx="418">
                  <c:v>4.7994009677879632E-3</c:v>
                </c:pt>
                <c:pt idx="419">
                  <c:v>7.5758580389066479</c:v>
                </c:pt>
                <c:pt idx="420">
                  <c:v>6.9303349974858194E-4</c:v>
                </c:pt>
                <c:pt idx="421">
                  <c:v>0.32515983695957101</c:v>
                </c:pt>
                <c:pt idx="422">
                  <c:v>1.2066411540646311</c:v>
                </c:pt>
                <c:pt idx="423">
                  <c:v>2.3711274218008596</c:v>
                </c:pt>
                <c:pt idx="424">
                  <c:v>3.9119572909175599</c:v>
                </c:pt>
                <c:pt idx="425">
                  <c:v>5.8426042271350962</c:v>
                </c:pt>
                <c:pt idx="426">
                  <c:v>9.5444221200280802E-2</c:v>
                </c:pt>
                <c:pt idx="427">
                  <c:v>14.675951215156859</c:v>
                </c:pt>
                <c:pt idx="428">
                  <c:v>3.7451805676768979</c:v>
                </c:pt>
                <c:pt idx="429">
                  <c:v>0.17543562611432656</c:v>
                </c:pt>
                <c:pt idx="430">
                  <c:v>6.6665537923444082E-2</c:v>
                </c:pt>
                <c:pt idx="431">
                  <c:v>2.5332904410908751E-2</c:v>
                </c:pt>
                <c:pt idx="432">
                  <c:v>9.6265036761453253E-3</c:v>
                </c:pt>
                <c:pt idx="433">
                  <c:v>3.6580713969352231E-3</c:v>
                </c:pt>
                <c:pt idx="434">
                  <c:v>4.6216719841421074</c:v>
                </c:pt>
                <c:pt idx="435">
                  <c:v>5.9764804317753759</c:v>
                </c:pt>
                <c:pt idx="436">
                  <c:v>15.954343071898673</c:v>
                </c:pt>
                <c:pt idx="437">
                  <c:v>11.251164424234283</c:v>
                </c:pt>
                <c:pt idx="438">
                  <c:v>88.047808238192445</c:v>
                </c:pt>
                <c:pt idx="439">
                  <c:v>34.747369403647234</c:v>
                </c:pt>
                <c:pt idx="440">
                  <c:v>30.633552361452921</c:v>
                </c:pt>
                <c:pt idx="441">
                  <c:v>5.8173516387611741</c:v>
                </c:pt>
                <c:pt idx="442">
                  <c:v>2.2105936227292458</c:v>
                </c:pt>
                <c:pt idx="443">
                  <c:v>0.84002557663711341</c:v>
                </c:pt>
                <c:pt idx="444">
                  <c:v>9.0043429328414231</c:v>
                </c:pt>
                <c:pt idx="445">
                  <c:v>0.12129969326639917</c:v>
                </c:pt>
                <c:pt idx="446">
                  <c:v>11.432849613452822</c:v>
                </c:pt>
                <c:pt idx="447">
                  <c:v>20.525064760347135</c:v>
                </c:pt>
                <c:pt idx="448">
                  <c:v>3.8335619311457427</c:v>
                </c:pt>
                <c:pt idx="449">
                  <c:v>1.1890659641348973</c:v>
                </c:pt>
                <c:pt idx="450">
                  <c:v>0.45184506637126093</c:v>
                </c:pt>
                <c:pt idx="451">
                  <c:v>0.5921585972582426</c:v>
                </c:pt>
                <c:pt idx="452">
                  <c:v>6.5246427584010072E-2</c:v>
                </c:pt>
                <c:pt idx="453">
                  <c:v>2.4793642481923832E-2</c:v>
                </c:pt>
                <c:pt idx="454">
                  <c:v>9.4215841431310558E-3</c:v>
                </c:pt>
                <c:pt idx="455">
                  <c:v>7.0506793034533919</c:v>
                </c:pt>
                <c:pt idx="456">
                  <c:v>6.4497186969261273</c:v>
                </c:pt>
                <c:pt idx="457">
                  <c:v>0.14724891108945204</c:v>
                </c:pt>
                <c:pt idx="458">
                  <c:v>5.5658302908566082</c:v>
                </c:pt>
                <c:pt idx="459">
                  <c:v>7.4652080240712528E-5</c:v>
                </c:pt>
                <c:pt idx="460">
                  <c:v>2.8367790491470758E-5</c:v>
                </c:pt>
                <c:pt idx="461">
                  <c:v>28.59668505951332</c:v>
                </c:pt>
                <c:pt idx="462">
                  <c:v>7.4449353878398981</c:v>
                </c:pt>
                <c:pt idx="463">
                  <c:v>1.5130244495485379</c:v>
                </c:pt>
                <c:pt idx="464">
                  <c:v>0.57494929082844448</c:v>
                </c:pt>
                <c:pt idx="465">
                  <c:v>0.21848073051480885</c:v>
                </c:pt>
                <c:pt idx="466">
                  <c:v>8.302267759562737E-2</c:v>
                </c:pt>
                <c:pt idx="467">
                  <c:v>18.64638630741721</c:v>
                </c:pt>
                <c:pt idx="468">
                  <c:v>1.1988474644808596E-2</c:v>
                </c:pt>
                <c:pt idx="469">
                  <c:v>4.555620365027266E-3</c:v>
                </c:pt>
                <c:pt idx="470">
                  <c:v>1.7311357387103613E-3</c:v>
                </c:pt>
                <c:pt idx="471">
                  <c:v>6.5783158070993727E-4</c:v>
                </c:pt>
                <c:pt idx="472">
                  <c:v>2.4997600066977614E-4</c:v>
                </c:pt>
                <c:pt idx="473">
                  <c:v>58.60151535990164</c:v>
                </c:pt>
                <c:pt idx="474">
                  <c:v>16.60443969966142</c:v>
                </c:pt>
                <c:pt idx="475">
                  <c:v>5.3060935248677907</c:v>
                </c:pt>
                <c:pt idx="476">
                  <c:v>4.2664689925244303</c:v>
                </c:pt>
                <c:pt idx="477">
                  <c:v>0.76619990499090906</c:v>
                </c:pt>
                <c:pt idx="478">
                  <c:v>0.29115596389654547</c:v>
                </c:pt>
                <c:pt idx="479">
                  <c:v>1.4715896273753621</c:v>
                </c:pt>
                <c:pt idx="480">
                  <c:v>4.2042921186661177E-2</c:v>
                </c:pt>
                <c:pt idx="481">
                  <c:v>1.5976310050931246E-2</c:v>
                </c:pt>
                <c:pt idx="482">
                  <c:v>6.0709978193538719E-3</c:v>
                </c:pt>
                <c:pt idx="483">
                  <c:v>2.3069791713544712E-3</c:v>
                </c:pt>
                <c:pt idx="484">
                  <c:v>12.842172832471718</c:v>
                </c:pt>
                <c:pt idx="485">
                  <c:v>5.009418230431244</c:v>
                </c:pt>
                <c:pt idx="486">
                  <c:v>2.16482404896903</c:v>
                </c:pt>
                <c:pt idx="487">
                  <c:v>9.0260017695245137E-2</c:v>
                </c:pt>
                <c:pt idx="488">
                  <c:v>3.4298806724193144E-2</c:v>
                </c:pt>
                <c:pt idx="489">
                  <c:v>1.3033546555193398E-2</c:v>
                </c:pt>
                <c:pt idx="490">
                  <c:v>4.9527476909734915E-3</c:v>
                </c:pt>
                <c:pt idx="491">
                  <c:v>1.8820441225699267E-3</c:v>
                </c:pt>
                <c:pt idx="492">
                  <c:v>7.1517676657657217E-4</c:v>
                </c:pt>
                <c:pt idx="493">
                  <c:v>1.5474850702622134</c:v>
                </c:pt>
                <c:pt idx="494">
                  <c:v>1.0327152509365704E-4</c:v>
                </c:pt>
                <c:pt idx="495">
                  <c:v>4.1230800850046396</c:v>
                </c:pt>
                <c:pt idx="496">
                  <c:v>1.4912408223524075E-5</c:v>
                </c:pt>
                <c:pt idx="497">
                  <c:v>23.825651890765947</c:v>
                </c:pt>
                <c:pt idx="498">
                  <c:v>8.1897163139189679</c:v>
                </c:pt>
                <c:pt idx="499">
                  <c:v>1.1251706710154714</c:v>
                </c:pt>
                <c:pt idx="500">
                  <c:v>2.96548105784743</c:v>
                </c:pt>
                <c:pt idx="501">
                  <c:v>3.711069773510367</c:v>
                </c:pt>
                <c:pt idx="502">
                  <c:v>6.1740365059960951E-2</c:v>
                </c:pt>
                <c:pt idx="503">
                  <c:v>2.3461338722785163E-2</c:v>
                </c:pt>
                <c:pt idx="504">
                  <c:v>8.9153087146583623E-3</c:v>
                </c:pt>
                <c:pt idx="505">
                  <c:v>3.3878173115701772E-3</c:v>
                </c:pt>
                <c:pt idx="506">
                  <c:v>0.17987296310524578</c:v>
                </c:pt>
                <c:pt idx="507">
                  <c:v>4.8920081979073353E-4</c:v>
                </c:pt>
                <c:pt idx="508">
                  <c:v>1.858963115204788E-4</c:v>
                </c:pt>
                <c:pt idx="509">
                  <c:v>7.0640598377781936E-5</c:v>
                </c:pt>
                <c:pt idx="510">
                  <c:v>9.1640447825485793</c:v>
                </c:pt>
                <c:pt idx="511">
                  <c:v>21.200329572133665</c:v>
                </c:pt>
                <c:pt idx="512">
                  <c:v>2.2522171004373246</c:v>
                </c:pt>
                <c:pt idx="513">
                  <c:v>0.85584249816618341</c:v>
                </c:pt>
                <c:pt idx="514">
                  <c:v>0.32522014930314974</c:v>
                </c:pt>
                <c:pt idx="515">
                  <c:v>0.1235836567351969</c:v>
                </c:pt>
                <c:pt idx="516">
                  <c:v>4.6961789559374821E-2</c:v>
                </c:pt>
                <c:pt idx="517">
                  <c:v>1.7845480032562429E-2</c:v>
                </c:pt>
                <c:pt idx="518">
                  <c:v>6.7812824123737242E-3</c:v>
                </c:pt>
                <c:pt idx="519">
                  <c:v>2.5768873167020157E-3</c:v>
                </c:pt>
                <c:pt idx="520">
                  <c:v>5.1228213481406772</c:v>
                </c:pt>
                <c:pt idx="521">
                  <c:v>3.7210252853177094E-4</c:v>
                </c:pt>
                <c:pt idx="522">
                  <c:v>2.5758500827343687</c:v>
                </c:pt>
                <c:pt idx="523">
                  <c:v>35.218016000854263</c:v>
                </c:pt>
                <c:pt idx="524">
                  <c:v>5.1043078724933615</c:v>
                </c:pt>
                <c:pt idx="525">
                  <c:v>1.9396369915474772</c:v>
                </c:pt>
                <c:pt idx="526">
                  <c:v>0.73706205678804126</c:v>
                </c:pt>
                <c:pt idx="527">
                  <c:v>0.28008358157945568</c:v>
                </c:pt>
                <c:pt idx="528">
                  <c:v>0.10643176100019314</c:v>
                </c:pt>
                <c:pt idx="529">
                  <c:v>4.04440691800734E-2</c:v>
                </c:pt>
                <c:pt idx="530">
                  <c:v>7.440932551743054</c:v>
                </c:pt>
                <c:pt idx="531">
                  <c:v>5.8401235896025985E-3</c:v>
                </c:pt>
                <c:pt idx="532">
                  <c:v>2.219246964048988E-3</c:v>
                </c:pt>
                <c:pt idx="533">
                  <c:v>39.320631969513926</c:v>
                </c:pt>
                <c:pt idx="534">
                  <c:v>35.304160410666796</c:v>
                </c:pt>
                <c:pt idx="535">
                  <c:v>8.6688904094394434</c:v>
                </c:pt>
                <c:pt idx="536">
                  <c:v>12.291155502139517</c:v>
                </c:pt>
                <c:pt idx="537">
                  <c:v>4.8401888547415588</c:v>
                </c:pt>
                <c:pt idx="538">
                  <c:v>10.472253328259589</c:v>
                </c:pt>
                <c:pt idx="539">
                  <c:v>0.15041042722703327</c:v>
                </c:pt>
                <c:pt idx="540">
                  <c:v>5.7155962346272647E-2</c:v>
                </c:pt>
                <c:pt idx="541">
                  <c:v>14.715856987930447</c:v>
                </c:pt>
                <c:pt idx="542">
                  <c:v>33.679012406317547</c:v>
                </c:pt>
                <c:pt idx="543">
                  <c:v>12.046196642688006</c:v>
                </c:pt>
                <c:pt idx="544">
                  <c:v>17.161375560421256</c:v>
                </c:pt>
                <c:pt idx="545">
                  <c:v>2.7283848920420746</c:v>
                </c:pt>
                <c:pt idx="546">
                  <c:v>27.737551579057616</c:v>
                </c:pt>
                <c:pt idx="547">
                  <c:v>3.6916908973085705</c:v>
                </c:pt>
                <c:pt idx="548">
                  <c:v>1.4028425409772567</c:v>
                </c:pt>
                <c:pt idx="549">
                  <c:v>0.53308016557135751</c:v>
                </c:pt>
                <c:pt idx="550">
                  <c:v>4.1809200925859873</c:v>
                </c:pt>
                <c:pt idx="551">
                  <c:v>7.6976775908504033E-2</c:v>
                </c:pt>
                <c:pt idx="552">
                  <c:v>2.9251174845231532E-2</c:v>
                </c:pt>
                <c:pt idx="553">
                  <c:v>2.0868835941385728</c:v>
                </c:pt>
                <c:pt idx="554">
                  <c:v>4.2238696476514341E-3</c:v>
                </c:pt>
                <c:pt idx="555">
                  <c:v>1.6050704661075448E-3</c:v>
                </c:pt>
                <c:pt idx="556">
                  <c:v>6.0992677712086701E-4</c:v>
                </c:pt>
                <c:pt idx="557">
                  <c:v>2.3177217530592943E-4</c:v>
                </c:pt>
                <c:pt idx="558">
                  <c:v>8.807342661625317E-5</c:v>
                </c:pt>
                <c:pt idx="559">
                  <c:v>3.346790211417621E-5</c:v>
                </c:pt>
                <c:pt idx="560">
                  <c:v>1.2717802803386962E-5</c:v>
                </c:pt>
                <c:pt idx="561">
                  <c:v>4.8327650652870454E-6</c:v>
                </c:pt>
                <c:pt idx="562">
                  <c:v>1.8364507248090771E-6</c:v>
                </c:pt>
                <c:pt idx="563">
                  <c:v>6.9785127542744923E-7</c:v>
                </c:pt>
                <c:pt idx="564">
                  <c:v>2.6518348466243073E-7</c:v>
                </c:pt>
                <c:pt idx="565">
                  <c:v>1.007697241717237E-7</c:v>
                </c:pt>
                <c:pt idx="566">
                  <c:v>2.2463742441128014</c:v>
                </c:pt>
                <c:pt idx="567">
                  <c:v>7.076793207577535</c:v>
                </c:pt>
                <c:pt idx="568">
                  <c:v>8.466842734428468</c:v>
                </c:pt>
                <c:pt idx="569">
                  <c:v>5.2902657374009703</c:v>
                </c:pt>
                <c:pt idx="570">
                  <c:v>18.603853547773948</c:v>
                </c:pt>
                <c:pt idx="571">
                  <c:v>6.4684470147342861</c:v>
                </c:pt>
                <c:pt idx="572">
                  <c:v>2.8675526819019401</c:v>
                </c:pt>
                <c:pt idx="573">
                  <c:v>0.32713849875999068</c:v>
                </c:pt>
                <c:pt idx="574">
                  <c:v>0.12431262952879646</c:v>
                </c:pt>
                <c:pt idx="575">
                  <c:v>3.4684192774266798</c:v>
                </c:pt>
                <c:pt idx="576">
                  <c:v>1.7950743703958209E-2</c:v>
                </c:pt>
                <c:pt idx="577">
                  <c:v>2.6451575068953059</c:v>
                </c:pt>
                <c:pt idx="578">
                  <c:v>0.13258734707749301</c:v>
                </c:pt>
                <c:pt idx="579">
                  <c:v>7.873579861462523</c:v>
                </c:pt>
                <c:pt idx="580">
                  <c:v>3.7429741923896619E-4</c:v>
                </c:pt>
                <c:pt idx="581">
                  <c:v>1.4223301931080718E-4</c:v>
                </c:pt>
                <c:pt idx="582">
                  <c:v>10.551056049690557</c:v>
                </c:pt>
                <c:pt idx="583">
                  <c:v>2.0538447988480556E-5</c:v>
                </c:pt>
                <c:pt idx="584">
                  <c:v>7.8046102356226113E-6</c:v>
                </c:pt>
                <c:pt idx="585">
                  <c:v>2.9657518895365923E-6</c:v>
                </c:pt>
                <c:pt idx="586">
                  <c:v>2.2436758702423836</c:v>
                </c:pt>
                <c:pt idx="587">
                  <c:v>4.2825457284908388E-7</c:v>
                </c:pt>
                <c:pt idx="588">
                  <c:v>1.6273673768265189E-7</c:v>
                </c:pt>
                <c:pt idx="589">
                  <c:v>6.1839960319407711E-8</c:v>
                </c:pt>
                <c:pt idx="590">
                  <c:v>2.5082221348133498</c:v>
                </c:pt>
                <c:pt idx="591">
                  <c:v>5.8729447228939274E-2</c:v>
                </c:pt>
                <c:pt idx="592">
                  <c:v>3.3639518662120258</c:v>
                </c:pt>
                <c:pt idx="593">
                  <c:v>1.2894472750056855E-9</c:v>
                </c:pt>
                <c:pt idx="594">
                  <c:v>5.9505772539711552</c:v>
                </c:pt>
                <c:pt idx="595">
                  <c:v>1.111519985588161</c:v>
                </c:pt>
                <c:pt idx="596">
                  <c:v>7.0754550874111975E-11</c:v>
                </c:pt>
                <c:pt idx="597">
                  <c:v>2.6886729332162546E-11</c:v>
                </c:pt>
                <c:pt idx="598">
                  <c:v>1.0216957146221768E-11</c:v>
                </c:pt>
                <c:pt idx="599">
                  <c:v>18.926895617857408</c:v>
                </c:pt>
                <c:pt idx="600">
                  <c:v>1.4753286119144237E-12</c:v>
                </c:pt>
                <c:pt idx="601">
                  <c:v>1.4295167199189867</c:v>
                </c:pt>
                <c:pt idx="602">
                  <c:v>2.1303745156044281E-13</c:v>
                </c:pt>
                <c:pt idx="603">
                  <c:v>4.9231616591630232</c:v>
                </c:pt>
                <c:pt idx="604">
                  <c:v>3.0762608005327938E-14</c:v>
                </c:pt>
                <c:pt idx="605">
                  <c:v>1.065089221943216</c:v>
                </c:pt>
                <c:pt idx="606">
                  <c:v>5.606665674671687</c:v>
                </c:pt>
                <c:pt idx="607">
                  <c:v>1.6880058264683551E-15</c:v>
                </c:pt>
                <c:pt idx="608">
                  <c:v>6.4144221405797487E-16</c:v>
                </c:pt>
                <c:pt idx="609">
                  <c:v>2.4374804134203046E-16</c:v>
                </c:pt>
                <c:pt idx="610">
                  <c:v>9.2624255709971573E-17</c:v>
                </c:pt>
                <c:pt idx="611">
                  <c:v>3.5197217169789191E-17</c:v>
                </c:pt>
                <c:pt idx="612">
                  <c:v>3.5939461057101036</c:v>
                </c:pt>
                <c:pt idx="613">
                  <c:v>5.0824781593175608E-18</c:v>
                </c:pt>
                <c:pt idx="614">
                  <c:v>1.931341700540673E-18</c:v>
                </c:pt>
                <c:pt idx="615">
                  <c:v>2.3683899311030201</c:v>
                </c:pt>
                <c:pt idx="616">
                  <c:v>4.8988664927428385</c:v>
                </c:pt>
                <c:pt idx="617">
                  <c:v>7.6506990147272305</c:v>
                </c:pt>
                <c:pt idx="618">
                  <c:v>9.8210672188283858</c:v>
                </c:pt>
                <c:pt idx="619">
                  <c:v>4.635398909376061</c:v>
                </c:pt>
                <c:pt idx="620">
                  <c:v>5.8151469960943441E-21</c:v>
                </c:pt>
                <c:pt idx="621">
                  <c:v>2.2097558585158504E-21</c:v>
                </c:pt>
                <c:pt idx="622">
                  <c:v>8.3970722623602335E-22</c:v>
                </c:pt>
                <c:pt idx="623">
                  <c:v>3.1908874596968887E-22</c:v>
                </c:pt>
                <c:pt idx="624">
                  <c:v>1.2125372346848174E-22</c:v>
                </c:pt>
                <c:pt idx="625">
                  <c:v>4.6076414918023073E-23</c:v>
                </c:pt>
                <c:pt idx="626">
                  <c:v>1.7509037668848766E-23</c:v>
                </c:pt>
                <c:pt idx="627">
                  <c:v>3.0675508321587457</c:v>
                </c:pt>
                <c:pt idx="628">
                  <c:v>6.56119577140326</c:v>
                </c:pt>
                <c:pt idx="629">
                  <c:v>25.791189004161119</c:v>
                </c:pt>
                <c:pt idx="630">
                  <c:v>9.6005612720640787</c:v>
                </c:pt>
                <c:pt idx="631">
                  <c:v>17.399825953613203</c:v>
                </c:pt>
                <c:pt idx="632">
                  <c:v>2.0746785226412667</c:v>
                </c:pt>
                <c:pt idx="633">
                  <c:v>0.78837783860368127</c:v>
                </c:pt>
                <c:pt idx="634">
                  <c:v>0.29958357866939894</c:v>
                </c:pt>
                <c:pt idx="635">
                  <c:v>2.5329815932190454</c:v>
                </c:pt>
                <c:pt idx="636">
                  <c:v>6.6130939210362412</c:v>
                </c:pt>
                <c:pt idx="637">
                  <c:v>1.6438750128747258E-2</c:v>
                </c:pt>
                <c:pt idx="638">
                  <c:v>6.2467250489239593E-3</c:v>
                </c:pt>
                <c:pt idx="639">
                  <c:v>2.3737555185911049E-3</c:v>
                </c:pt>
                <c:pt idx="640">
                  <c:v>6.1118273799551135</c:v>
                </c:pt>
                <c:pt idx="641">
                  <c:v>57.252798549755347</c:v>
                </c:pt>
                <c:pt idx="642">
                  <c:v>33.282743943564185</c:v>
                </c:pt>
                <c:pt idx="643">
                  <c:v>22.989576467983724</c:v>
                </c:pt>
                <c:pt idx="644">
                  <c:v>4.5953564217680585</c:v>
                </c:pt>
                <c:pt idx="645">
                  <c:v>1.7462354402718627</c:v>
                </c:pt>
                <c:pt idx="646">
                  <c:v>0.66356946730330779</c:v>
                </c:pt>
                <c:pt idx="647">
                  <c:v>21.003888962847533</c:v>
                </c:pt>
                <c:pt idx="648">
                  <c:v>9.5819431078597625E-2</c:v>
                </c:pt>
                <c:pt idx="649">
                  <c:v>1.0928623248799527</c:v>
                </c:pt>
                <c:pt idx="650">
                  <c:v>1.3836325847749497E-2</c:v>
                </c:pt>
                <c:pt idx="651">
                  <c:v>34.420515145252523</c:v>
                </c:pt>
                <c:pt idx="652">
                  <c:v>5.2349640589465301</c:v>
                </c:pt>
                <c:pt idx="653">
                  <c:v>19.467400854935175</c:v>
                </c:pt>
                <c:pt idx="654">
                  <c:v>48.177256217727432</c:v>
                </c:pt>
                <c:pt idx="655">
                  <c:v>23.770341537896691</c:v>
                </c:pt>
                <c:pt idx="656">
                  <c:v>5.7935165997238567</c:v>
                </c:pt>
                <c:pt idx="657">
                  <c:v>2.2015363078950658</c:v>
                </c:pt>
                <c:pt idx="658">
                  <c:v>0.8365837970001252</c:v>
                </c:pt>
                <c:pt idx="659">
                  <c:v>0.31790184286004752</c:v>
                </c:pt>
                <c:pt idx="660">
                  <c:v>12.454530027500256</c:v>
                </c:pt>
                <c:pt idx="661">
                  <c:v>4.5905026108990866E-2</c:v>
                </c:pt>
                <c:pt idx="662">
                  <c:v>0.11936475425992328</c:v>
                </c:pt>
                <c:pt idx="663">
                  <c:v>6.6286857701382818E-3</c:v>
                </c:pt>
                <c:pt idx="664">
                  <c:v>5.2712118147643281</c:v>
                </c:pt>
                <c:pt idx="665">
                  <c:v>9.5718222520796772E-4</c:v>
                </c:pt>
                <c:pt idx="666">
                  <c:v>2.8373804270044367</c:v>
                </c:pt>
                <c:pt idx="667">
                  <c:v>3.7349962893989597</c:v>
                </c:pt>
                <c:pt idx="668">
                  <c:v>2.9126541820858711</c:v>
                </c:pt>
                <c:pt idx="669">
                  <c:v>1.9958551163412417E-5</c:v>
                </c:pt>
                <c:pt idx="670">
                  <c:v>7.5842494420967173E-6</c:v>
                </c:pt>
                <c:pt idx="671">
                  <c:v>2.8820147879967524E-6</c:v>
                </c:pt>
                <c:pt idx="672">
                  <c:v>1.0951656194387661E-6</c:v>
                </c:pt>
                <c:pt idx="673">
                  <c:v>2.7360571993133469</c:v>
                </c:pt>
                <c:pt idx="674">
                  <c:v>1.5814191544695784E-7</c:v>
                </c:pt>
                <c:pt idx="675">
                  <c:v>8.6619178920838689</c:v>
                </c:pt>
                <c:pt idx="676">
                  <c:v>9.5107367320135268</c:v>
                </c:pt>
                <c:pt idx="677">
                  <c:v>8.0171970472342959</c:v>
                </c:pt>
                <c:pt idx="678">
                  <c:v>16.227539247090245</c:v>
                </c:pt>
                <c:pt idx="679">
                  <c:v>1.7516896098246584</c:v>
                </c:pt>
                <c:pt idx="680">
                  <c:v>22.842199412230652</c:v>
                </c:pt>
                <c:pt idx="681">
                  <c:v>1.1964894051075408</c:v>
                </c:pt>
                <c:pt idx="682">
                  <c:v>0.45466597394086561</c:v>
                </c:pt>
                <c:pt idx="683">
                  <c:v>0.1727730700975289</c:v>
                </c:pt>
                <c:pt idx="684">
                  <c:v>6.565376663706099E-2</c:v>
                </c:pt>
                <c:pt idx="685">
                  <c:v>2.4948431322083176E-2</c:v>
                </c:pt>
                <c:pt idx="686">
                  <c:v>1.6284994215628941</c:v>
                </c:pt>
                <c:pt idx="687">
                  <c:v>2.1765513668607093</c:v>
                </c:pt>
                <c:pt idx="688">
                  <c:v>5.087578189753307</c:v>
                </c:pt>
                <c:pt idx="689">
                  <c:v>0.14023353397341495</c:v>
                </c:pt>
                <c:pt idx="690">
                  <c:v>1.9767931471417231E-4</c:v>
                </c:pt>
                <c:pt idx="691">
                  <c:v>7.5118139591385483E-5</c:v>
                </c:pt>
                <c:pt idx="692">
                  <c:v>2.8544893044726483E-5</c:v>
                </c:pt>
                <c:pt idx="693">
                  <c:v>1.0847059356996064E-5</c:v>
                </c:pt>
                <c:pt idx="694">
                  <c:v>4.1218825556585044E-6</c:v>
                </c:pt>
                <c:pt idx="695">
                  <c:v>1.5663153711502314E-6</c:v>
                </c:pt>
                <c:pt idx="696">
                  <c:v>5.9519984103708796E-7</c:v>
                </c:pt>
                <c:pt idx="697">
                  <c:v>2.2617593959409344E-7</c:v>
                </c:pt>
                <c:pt idx="698">
                  <c:v>7.7856722472664774</c:v>
                </c:pt>
                <c:pt idx="699">
                  <c:v>3.2659805677387101E-8</c:v>
                </c:pt>
                <c:pt idx="700">
                  <c:v>23.975499204692738</c:v>
                </c:pt>
                <c:pt idx="701">
                  <c:v>2.7333616384540034</c:v>
                </c:pt>
                <c:pt idx="702">
                  <c:v>4.9441415513474141</c:v>
                </c:pt>
                <c:pt idx="703">
                  <c:v>11.176233547767531</c:v>
                </c:pt>
                <c:pt idx="704">
                  <c:v>0.14998501982524809</c:v>
                </c:pt>
                <c:pt idx="705">
                  <c:v>5.6994307533594281E-2</c:v>
                </c:pt>
                <c:pt idx="706">
                  <c:v>2.1657836862765831E-2</c:v>
                </c:pt>
                <c:pt idx="707">
                  <c:v>8.2299780078510139E-3</c:v>
                </c:pt>
                <c:pt idx="708">
                  <c:v>5.7928166542387345</c:v>
                </c:pt>
                <c:pt idx="709">
                  <c:v>5.2482856208132143</c:v>
                </c:pt>
                <c:pt idx="710">
                  <c:v>4.5159535324680106E-4</c:v>
                </c:pt>
                <c:pt idx="711">
                  <c:v>1.7160623423378437E-4</c:v>
                </c:pt>
                <c:pt idx="712">
                  <c:v>75.680421602838138</c:v>
                </c:pt>
                <c:pt idx="713">
                  <c:v>31.610333520922065</c:v>
                </c:pt>
                <c:pt idx="714">
                  <c:v>25.686463406328802</c:v>
                </c:pt>
                <c:pt idx="715">
                  <c:v>5.8561065182010914</c:v>
                </c:pt>
                <c:pt idx="716">
                  <c:v>2.2253204769164148</c:v>
                </c:pt>
                <c:pt idx="717">
                  <c:v>8.332733340832748</c:v>
                </c:pt>
                <c:pt idx="718">
                  <c:v>2.3620114062157809</c:v>
                </c:pt>
                <c:pt idx="719">
                  <c:v>0.96260169106215054</c:v>
                </c:pt>
                <c:pt idx="720">
                  <c:v>4.6400958379555858E-2</c:v>
                </c:pt>
                <c:pt idx="721">
                  <c:v>1.7632364184231229E-2</c:v>
                </c:pt>
                <c:pt idx="722">
                  <c:v>6.7002983900078675E-3</c:v>
                </c:pt>
                <c:pt idx="723">
                  <c:v>7.0356080071931375</c:v>
                </c:pt>
                <c:pt idx="724">
                  <c:v>5.6281491169249396</c:v>
                </c:pt>
                <c:pt idx="725">
                  <c:v>29.340804498233567</c:v>
                </c:pt>
                <c:pt idx="726">
                  <c:v>28.600074897770867</c:v>
                </c:pt>
                <c:pt idx="727">
                  <c:v>23.983323729736686</c:v>
                </c:pt>
                <c:pt idx="728">
                  <c:v>4.5195785829017101</c:v>
                </c:pt>
                <c:pt idx="729">
                  <c:v>1.7174398615026496</c:v>
                </c:pt>
                <c:pt idx="730">
                  <c:v>0.65262714737100691</c:v>
                </c:pt>
                <c:pt idx="731">
                  <c:v>5.4308483096026698</c:v>
                </c:pt>
                <c:pt idx="732">
                  <c:v>9.4239360080373397E-2</c:v>
                </c:pt>
                <c:pt idx="733">
                  <c:v>3.581095683054189E-2</c:v>
                </c:pt>
                <c:pt idx="734">
                  <c:v>1.360816359560592E-2</c:v>
                </c:pt>
                <c:pt idx="735">
                  <c:v>5.1711021663302485E-3</c:v>
                </c:pt>
                <c:pt idx="736">
                  <c:v>1.2570964316906805</c:v>
                </c:pt>
                <c:pt idx="737">
                  <c:v>18.754471857510058</c:v>
                </c:pt>
                <c:pt idx="738">
                  <c:v>43.000325388205695</c:v>
                </c:pt>
                <c:pt idx="739">
                  <c:v>13.388435229901404</c:v>
                </c:pt>
                <c:pt idx="740">
                  <c:v>3.2422436956419323</c:v>
                </c:pt>
                <c:pt idx="741">
                  <c:v>11.54766143914218</c:v>
                </c:pt>
                <c:pt idx="742">
                  <c:v>0.93668790134587065</c:v>
                </c:pt>
                <c:pt idx="743">
                  <c:v>13.857048057136389</c:v>
                </c:pt>
                <c:pt idx="744">
                  <c:v>7.1784116171895604</c:v>
                </c:pt>
                <c:pt idx="745">
                  <c:v>2.5689972392112948E-2</c:v>
                </c:pt>
                <c:pt idx="746">
                  <c:v>9.7621895090029207E-3</c:v>
                </c:pt>
                <c:pt idx="747">
                  <c:v>3.198135223073634</c:v>
                </c:pt>
                <c:pt idx="748">
                  <c:v>5.5616820396429087</c:v>
                </c:pt>
                <c:pt idx="749">
                  <c:v>0.49527627304641619</c:v>
                </c:pt>
                <c:pt idx="750">
                  <c:v>2.0355492784044309E-4</c:v>
                </c:pt>
                <c:pt idx="751">
                  <c:v>1.2691697034742131</c:v>
                </c:pt>
                <c:pt idx="752">
                  <c:v>2.9393331580159977E-5</c:v>
                </c:pt>
                <c:pt idx="753">
                  <c:v>54.856271041961719</c:v>
                </c:pt>
                <c:pt idx="754">
                  <c:v>6.5087178429104098</c:v>
                </c:pt>
                <c:pt idx="755">
                  <c:v>7.2608472019884536</c:v>
                </c:pt>
                <c:pt idx="756">
                  <c:v>3.2969338076297445</c:v>
                </c:pt>
                <c:pt idx="757">
                  <c:v>0.35255228757064738</c:v>
                </c:pt>
                <c:pt idx="758">
                  <c:v>0.26120697812844484</c:v>
                </c:pt>
                <c:pt idx="759">
                  <c:v>5.0908550325201488E-2</c:v>
                </c:pt>
                <c:pt idx="760">
                  <c:v>1.9345249123576568E-2</c:v>
                </c:pt>
                <c:pt idx="761">
                  <c:v>14.726302526940781</c:v>
                </c:pt>
                <c:pt idx="762">
                  <c:v>32.964780577428378</c:v>
                </c:pt>
                <c:pt idx="763">
                  <c:v>5.4968444404629517</c:v>
                </c:pt>
                <c:pt idx="764">
                  <c:v>2.0888008873759216</c:v>
                </c:pt>
                <c:pt idx="765">
                  <c:v>0.79374433720285009</c:v>
                </c:pt>
                <c:pt idx="766">
                  <c:v>9.9061056060495201</c:v>
                </c:pt>
                <c:pt idx="767">
                  <c:v>6.5901814179698217</c:v>
                </c:pt>
                <c:pt idx="768">
                  <c:v>4.3554339270994787E-2</c:v>
                </c:pt>
                <c:pt idx="769">
                  <c:v>0.1645035700099553</c:v>
                </c:pt>
                <c:pt idx="770">
                  <c:v>6.2892465907316477E-3</c:v>
                </c:pt>
                <c:pt idx="771">
                  <c:v>0.82507459224743607</c:v>
                </c:pt>
                <c:pt idx="772">
                  <c:v>9.081672077016498E-4</c:v>
                </c:pt>
                <c:pt idx="773">
                  <c:v>7.0625891186615348</c:v>
                </c:pt>
                <c:pt idx="774">
                  <c:v>4.6366355613379477</c:v>
                </c:pt>
                <c:pt idx="775">
                  <c:v>26.942915235825513</c:v>
                </c:pt>
                <c:pt idx="776">
                  <c:v>2.2937329285347032</c:v>
                </c:pt>
                <c:pt idx="777">
                  <c:v>0.87161851284318725</c:v>
                </c:pt>
                <c:pt idx="778">
                  <c:v>0.33121503488041115</c:v>
                </c:pt>
                <c:pt idx="779">
                  <c:v>0.12586171325455625</c:v>
                </c:pt>
                <c:pt idx="780">
                  <c:v>4.7827451036731375E-2</c:v>
                </c:pt>
                <c:pt idx="781">
                  <c:v>5.3685145379146144</c:v>
                </c:pt>
                <c:pt idx="782">
                  <c:v>0.35621748823027505</c:v>
                </c:pt>
                <c:pt idx="783">
                  <c:v>2.624387893287524E-3</c:v>
                </c:pt>
                <c:pt idx="784">
                  <c:v>4.6313042166750424</c:v>
                </c:pt>
                <c:pt idx="785">
                  <c:v>12.696806621575913</c:v>
                </c:pt>
                <c:pt idx="786">
                  <c:v>32.724674231171747</c:v>
                </c:pt>
                <c:pt idx="787">
                  <c:v>42.31854637510672</c:v>
                </c:pt>
                <c:pt idx="788">
                  <c:v>8.1961219329683406</c:v>
                </c:pt>
                <c:pt idx="789">
                  <c:v>3.114526334527969</c:v>
                </c:pt>
                <c:pt idx="790">
                  <c:v>1.1835200071206282</c:v>
                </c:pt>
                <c:pt idx="791">
                  <c:v>18.847501892587189</c:v>
                </c:pt>
                <c:pt idx="792">
                  <c:v>6.6701334422919141</c:v>
                </c:pt>
                <c:pt idx="793">
                  <c:v>7.485659390002934</c:v>
                </c:pt>
                <c:pt idx="794">
                  <c:v>2.5672552275357088</c:v>
                </c:pt>
                <c:pt idx="795">
                  <c:v>52.539258213058858</c:v>
                </c:pt>
                <c:pt idx="796">
                  <c:v>9.2006002597820853</c:v>
                </c:pt>
                <c:pt idx="797">
                  <c:v>3.8912066962035223</c:v>
                </c:pt>
                <c:pt idx="798">
                  <c:v>1.3285666775125333</c:v>
                </c:pt>
                <c:pt idx="799">
                  <c:v>31.098344429029485</c:v>
                </c:pt>
                <c:pt idx="800">
                  <c:v>8.9189533250207447</c:v>
                </c:pt>
                <c:pt idx="801">
                  <c:v>1.4058514289737338</c:v>
                </c:pt>
                <c:pt idx="802">
                  <c:v>0.53422354301001884</c:v>
                </c:pt>
                <c:pt idx="803">
                  <c:v>3.5669036270683443</c:v>
                </c:pt>
                <c:pt idx="804">
                  <c:v>7.7141879610646738E-2</c:v>
                </c:pt>
                <c:pt idx="805">
                  <c:v>2.9313914252045759E-2</c:v>
                </c:pt>
                <c:pt idx="806">
                  <c:v>1.1139287415777389E-2</c:v>
                </c:pt>
                <c:pt idx="807">
                  <c:v>4.2329292179954089E-3</c:v>
                </c:pt>
                <c:pt idx="808">
                  <c:v>33.269123176018965</c:v>
                </c:pt>
                <c:pt idx="809">
                  <c:v>30.547523167738547</c:v>
                </c:pt>
                <c:pt idx="810">
                  <c:v>10.945913431760991</c:v>
                </c:pt>
                <c:pt idx="811">
                  <c:v>2.384580661318362</c:v>
                </c:pt>
                <c:pt idx="812">
                  <c:v>0.90614065130097754</c:v>
                </c:pt>
                <c:pt idx="813">
                  <c:v>0.3443334474943715</c:v>
                </c:pt>
                <c:pt idx="814">
                  <c:v>0.13084671004786116</c:v>
                </c:pt>
                <c:pt idx="815">
                  <c:v>4.972174981818725E-2</c:v>
                </c:pt>
                <c:pt idx="816">
                  <c:v>1.8894264930911151E-2</c:v>
                </c:pt>
                <c:pt idx="817">
                  <c:v>7.1798206737462384E-3</c:v>
                </c:pt>
                <c:pt idx="818">
                  <c:v>2.7283318560235707E-3</c:v>
                </c:pt>
                <c:pt idx="819">
                  <c:v>3.4554165475344836</c:v>
                </c:pt>
                <c:pt idx="820">
                  <c:v>3.9397112000980354E-4</c:v>
                </c:pt>
                <c:pt idx="821">
                  <c:v>1.4970902560372537E-4</c:v>
                </c:pt>
                <c:pt idx="822">
                  <c:v>5.7657351075692596</c:v>
                </c:pt>
                <c:pt idx="823">
                  <c:v>46.24895394657824</c:v>
                </c:pt>
                <c:pt idx="824">
                  <c:v>6.795813434096452</c:v>
                </c:pt>
                <c:pt idx="825">
                  <c:v>2.5824091049566515</c:v>
                </c:pt>
                <c:pt idx="826">
                  <c:v>0.98131545988352753</c:v>
                </c:pt>
                <c:pt idx="827">
                  <c:v>0.37289987475574049</c:v>
                </c:pt>
                <c:pt idx="828">
                  <c:v>0.14170195240718142</c:v>
                </c:pt>
                <c:pt idx="829">
                  <c:v>5.3846741914728935E-2</c:v>
                </c:pt>
                <c:pt idx="830">
                  <c:v>2.0461761927596994E-2</c:v>
                </c:pt>
                <c:pt idx="831">
                  <c:v>8.1336965653561411</c:v>
                </c:pt>
                <c:pt idx="832">
                  <c:v>2.9546784223450067E-3</c:v>
                </c:pt>
                <c:pt idx="833">
                  <c:v>5.0680462183631398</c:v>
                </c:pt>
                <c:pt idx="834">
                  <c:v>0.17438799188644064</c:v>
                </c:pt>
                <c:pt idx="835">
                  <c:v>1.621291143909152E-4</c:v>
                </c:pt>
                <c:pt idx="836">
                  <c:v>6.1609063468547772E-5</c:v>
                </c:pt>
                <c:pt idx="837">
                  <c:v>2.3411444118048154E-5</c:v>
                </c:pt>
                <c:pt idx="838">
                  <c:v>8.8963487648582995E-6</c:v>
                </c:pt>
                <c:pt idx="839">
                  <c:v>3.3806125306461538E-6</c:v>
                </c:pt>
                <c:pt idx="840">
                  <c:v>1.5895666128328181</c:v>
                </c:pt>
                <c:pt idx="841">
                  <c:v>4.8816044942530471E-7</c:v>
                </c:pt>
                <c:pt idx="842">
                  <c:v>9.4134701983126821</c:v>
                </c:pt>
                <c:pt idx="843">
                  <c:v>21.286529961808203</c:v>
                </c:pt>
                <c:pt idx="844">
                  <c:v>2.8385627963100011</c:v>
                </c:pt>
                <c:pt idx="845">
                  <c:v>5.7564492066364767</c:v>
                </c:pt>
                <c:pt idx="846">
                  <c:v>2.3462917695168208</c:v>
                </c:pt>
                <c:pt idx="847">
                  <c:v>5.0588933878050426</c:v>
                </c:pt>
                <c:pt idx="848">
                  <c:v>0.78701481701954057</c:v>
                </c:pt>
                <c:pt idx="849">
                  <c:v>2.2491400004417274E-2</c:v>
                </c:pt>
                <c:pt idx="850">
                  <c:v>8.5467320016785649E-3</c:v>
                </c:pt>
                <c:pt idx="851">
                  <c:v>0.1265974802732294</c:v>
                </c:pt>
                <c:pt idx="852">
                  <c:v>1.2051494312479132</c:v>
                </c:pt>
                <c:pt idx="853">
                  <c:v>1.0598301380966795</c:v>
                </c:pt>
                <c:pt idx="854">
                  <c:v>1.7821098579052041E-4</c:v>
                </c:pt>
                <c:pt idx="855">
                  <c:v>5.1947307665501423</c:v>
                </c:pt>
                <c:pt idx="856">
                  <c:v>2.5631282415893892</c:v>
                </c:pt>
                <c:pt idx="857">
                  <c:v>2.3935971144362203</c:v>
                </c:pt>
                <c:pt idx="858">
                  <c:v>76.035476394353793</c:v>
                </c:pt>
                <c:pt idx="859">
                  <c:v>14.473092340124316</c:v>
                </c:pt>
                <c:pt idx="860">
                  <c:v>5.4997750892472395</c:v>
                </c:pt>
                <c:pt idx="861">
                  <c:v>2.0899145339139511</c:v>
                </c:pt>
                <c:pt idx="862">
                  <c:v>0.7941675228873013</c:v>
                </c:pt>
                <c:pt idx="863">
                  <c:v>0.30178365869717449</c:v>
                </c:pt>
                <c:pt idx="864">
                  <c:v>8.0181882423581889</c:v>
                </c:pt>
                <c:pt idx="865">
                  <c:v>3.3011659084632092</c:v>
                </c:pt>
                <c:pt idx="866">
                  <c:v>4.6616943228666186</c:v>
                </c:pt>
                <c:pt idx="867">
                  <c:v>0.23086093984638784</c:v>
                </c:pt>
                <c:pt idx="868">
                  <c:v>1.1075291957487463</c:v>
                </c:pt>
                <c:pt idx="869">
                  <c:v>9.0865139806796088E-4</c:v>
                </c:pt>
                <c:pt idx="870">
                  <c:v>2.9425915718372218</c:v>
                </c:pt>
                <c:pt idx="871">
                  <c:v>5.3067941314760194</c:v>
                </c:pt>
                <c:pt idx="872">
                  <c:v>4.9859519514785152E-5</c:v>
                </c:pt>
                <c:pt idx="873">
                  <c:v>1.8946617415618355E-5</c:v>
                </c:pt>
                <c:pt idx="874">
                  <c:v>7.1997146179349768E-6</c:v>
                </c:pt>
                <c:pt idx="875">
                  <c:v>2.7358915548152908E-6</c:v>
                </c:pt>
                <c:pt idx="876">
                  <c:v>10.293882572735875</c:v>
                </c:pt>
                <c:pt idx="877">
                  <c:v>3.9506274051532805E-7</c:v>
                </c:pt>
                <c:pt idx="878">
                  <c:v>1.5012384139582464E-7</c:v>
                </c:pt>
                <c:pt idx="879">
                  <c:v>7.2045314424518692</c:v>
                </c:pt>
                <c:pt idx="880">
                  <c:v>2.1677882697557082E-8</c:v>
                </c:pt>
                <c:pt idx="881">
                  <c:v>8.2375954250716913E-9</c:v>
                </c:pt>
                <c:pt idx="882">
                  <c:v>7.0762613000688379</c:v>
                </c:pt>
                <c:pt idx="883">
                  <c:v>2.3281736177558616</c:v>
                </c:pt>
                <c:pt idx="884">
                  <c:v>4.5201333616453386E-10</c:v>
                </c:pt>
                <c:pt idx="885">
                  <c:v>1.7176506774252288E-10</c:v>
                </c:pt>
                <c:pt idx="886">
                  <c:v>6.5270725742158708E-11</c:v>
                </c:pt>
                <c:pt idx="887">
                  <c:v>2.4802875782020309E-11</c:v>
                </c:pt>
                <c:pt idx="888">
                  <c:v>9.4250927971677168E-12</c:v>
                </c:pt>
                <c:pt idx="889">
                  <c:v>3.5815352629237332E-12</c:v>
                </c:pt>
                <c:pt idx="890">
                  <c:v>1.3609833999110184E-12</c:v>
                </c:pt>
                <c:pt idx="891">
                  <c:v>3.6642109477620126</c:v>
                </c:pt>
                <c:pt idx="892">
                  <c:v>7.3296844905858931</c:v>
                </c:pt>
                <c:pt idx="893">
                  <c:v>7.4679881119917428E-14</c:v>
                </c:pt>
                <c:pt idx="894">
                  <c:v>53.362504741144946</c:v>
                </c:pt>
                <c:pt idx="895">
                  <c:v>9.5908826033816528</c:v>
                </c:pt>
                <c:pt idx="896">
                  <c:v>3.6445353892850276</c:v>
                </c:pt>
                <c:pt idx="897">
                  <c:v>12.633070857551219</c:v>
                </c:pt>
                <c:pt idx="898">
                  <c:v>0.52627091021275796</c:v>
                </c:pt>
                <c:pt idx="899">
                  <c:v>0.199982945880848</c:v>
                </c:pt>
                <c:pt idx="900">
                  <c:v>7.599351943472224E-2</c:v>
                </c:pt>
                <c:pt idx="901">
                  <c:v>2.8877537385194458E-2</c:v>
                </c:pt>
                <c:pt idx="902">
                  <c:v>5.4093745691748234</c:v>
                </c:pt>
                <c:pt idx="903">
                  <c:v>36.339273918710987</c:v>
                </c:pt>
                <c:pt idx="904">
                  <c:v>6.3152337108634722</c:v>
                </c:pt>
                <c:pt idx="905">
                  <c:v>2.8581316168572468</c:v>
                </c:pt>
                <c:pt idx="906">
                  <c:v>24.156618479555114</c:v>
                </c:pt>
                <c:pt idx="907">
                  <c:v>4.7406964722295442</c:v>
                </c:pt>
                <c:pt idx="908">
                  <c:v>1.2151067996649125</c:v>
                </c:pt>
                <c:pt idx="909">
                  <c:v>0.44264648641498955</c:v>
                </c:pt>
                <c:pt idx="910">
                  <c:v>1.2970417841626758</c:v>
                </c:pt>
                <c:pt idx="911">
                  <c:v>6.3918152638324496E-2</c:v>
                </c:pt>
                <c:pt idx="912">
                  <c:v>2.428889800256331E-2</c:v>
                </c:pt>
                <c:pt idx="913">
                  <c:v>9.2297812409740578E-3</c:v>
                </c:pt>
                <c:pt idx="914">
                  <c:v>3.5073168715701415E-3</c:v>
                </c:pt>
                <c:pt idx="915">
                  <c:v>1.3327804111966538E-3</c:v>
                </c:pt>
                <c:pt idx="916">
                  <c:v>5.0645655625472833E-4</c:v>
                </c:pt>
                <c:pt idx="917">
                  <c:v>1.9245349137679679E-4</c:v>
                </c:pt>
                <c:pt idx="918">
                  <c:v>7.5788458610706249</c:v>
                </c:pt>
                <c:pt idx="919">
                  <c:v>2.7790284154809461E-5</c:v>
                </c:pt>
                <c:pt idx="920">
                  <c:v>1.0560307978827596E-5</c:v>
                </c:pt>
                <c:pt idx="921">
                  <c:v>4.0129170319544873E-6</c:v>
                </c:pt>
                <c:pt idx="922">
                  <c:v>1.5249084721427048E-6</c:v>
                </c:pt>
                <c:pt idx="923">
                  <c:v>5.7946521941422787E-7</c:v>
                </c:pt>
                <c:pt idx="924">
                  <c:v>2.201967833774066E-7</c:v>
                </c:pt>
                <c:pt idx="925">
                  <c:v>8.3674777683414503E-8</c:v>
                </c:pt>
                <c:pt idx="926">
                  <c:v>3.1796415519697507E-8</c:v>
                </c:pt>
                <c:pt idx="927">
                  <c:v>3.8748091375118507</c:v>
                </c:pt>
                <c:pt idx="928">
                  <c:v>1.1256855564867241</c:v>
                </c:pt>
                <c:pt idx="929">
                  <c:v>1.7447329123968418E-9</c:v>
                </c:pt>
                <c:pt idx="930">
                  <c:v>22.627701289129636</c:v>
                </c:pt>
                <c:pt idx="931">
                  <c:v>1.7610294260517732</c:v>
                </c:pt>
                <c:pt idx="932">
                  <c:v>0.61922457390248631</c:v>
                </c:pt>
                <c:pt idx="933">
                  <c:v>16.286664370405774</c:v>
                </c:pt>
                <c:pt idx="934">
                  <c:v>8.9416028471519027E-2</c:v>
                </c:pt>
                <c:pt idx="935">
                  <c:v>1.0959790630107435</c:v>
                </c:pt>
                <c:pt idx="936">
                  <c:v>1.2911674511287347E-2</c:v>
                </c:pt>
                <c:pt idx="937">
                  <c:v>4.9064363142891929E-3</c:v>
                </c:pt>
                <c:pt idx="938">
                  <c:v>1.8644457994298931E-3</c:v>
                </c:pt>
                <c:pt idx="939">
                  <c:v>7.0848940378335948E-4</c:v>
                </c:pt>
                <c:pt idx="940">
                  <c:v>2.692259734376766E-4</c:v>
                </c:pt>
                <c:pt idx="941">
                  <c:v>1.023058699063171E-4</c:v>
                </c:pt>
                <c:pt idx="942">
                  <c:v>7.022887427783334</c:v>
                </c:pt>
                <c:pt idx="943">
                  <c:v>6.1322049738847264</c:v>
                </c:pt>
                <c:pt idx="944">
                  <c:v>5.6137276934994332E-6</c:v>
                </c:pt>
                <c:pt idx="945">
                  <c:v>2.1332165235297849E-6</c:v>
                </c:pt>
                <c:pt idx="946">
                  <c:v>8.1062227894131835E-7</c:v>
                </c:pt>
                <c:pt idx="947">
                  <c:v>3.0803646599770093E-7</c:v>
                </c:pt>
                <c:pt idx="948">
                  <c:v>5.7248493748250242</c:v>
                </c:pt>
                <c:pt idx="949">
                  <c:v>1.145525337949399</c:v>
                </c:pt>
                <c:pt idx="950">
                  <c:v>1.6902576962225848E-8</c:v>
                </c:pt>
                <c:pt idx="951">
                  <c:v>6.4229792456458228E-9</c:v>
                </c:pt>
                <c:pt idx="952">
                  <c:v>2.4407321133454127E-9</c:v>
                </c:pt>
                <c:pt idx="953">
                  <c:v>7.6380478748576879</c:v>
                </c:pt>
                <c:pt idx="954">
                  <c:v>4.8247232025719935</c:v>
                </c:pt>
                <c:pt idx="955">
                  <c:v>1.3392785252348947E-10</c:v>
                </c:pt>
                <c:pt idx="956">
                  <c:v>5.0892583958926008E-11</c:v>
                </c:pt>
                <c:pt idx="957">
                  <c:v>1.9339181904391884E-11</c:v>
                </c:pt>
                <c:pt idx="958">
                  <c:v>7.3488891236689146E-12</c:v>
                </c:pt>
                <c:pt idx="959">
                  <c:v>1.6938261228231632</c:v>
                </c:pt>
                <c:pt idx="960">
                  <c:v>9.6779861409758059</c:v>
                </c:pt>
                <c:pt idx="961">
                  <c:v>4.0324824399396064E-13</c:v>
                </c:pt>
                <c:pt idx="962">
                  <c:v>2.5556985021139083</c:v>
                </c:pt>
                <c:pt idx="963">
                  <c:v>5.8229046432727923E-14</c:v>
                </c:pt>
                <c:pt idx="964">
                  <c:v>2.2127037644436607E-14</c:v>
                </c:pt>
                <c:pt idx="965">
                  <c:v>8.4082743048859099E-15</c:v>
                </c:pt>
                <c:pt idx="966">
                  <c:v>12.215606913533053</c:v>
                </c:pt>
                <c:pt idx="967">
                  <c:v>3.9463270076806269</c:v>
                </c:pt>
                <c:pt idx="968">
                  <c:v>1.6291204582370038</c:v>
                </c:pt>
                <c:pt idx="969">
                  <c:v>1.7532395450992587E-16</c:v>
                </c:pt>
                <c:pt idx="970">
                  <c:v>6.6623102713771821E-17</c:v>
                </c:pt>
                <c:pt idx="971">
                  <c:v>2.5316779031233293E-17</c:v>
                </c:pt>
                <c:pt idx="972">
                  <c:v>9.6203760318686534E-18</c:v>
                </c:pt>
                <c:pt idx="973">
                  <c:v>11.35590521719838</c:v>
                </c:pt>
                <c:pt idx="974">
                  <c:v>10.305513541684222</c:v>
                </c:pt>
                <c:pt idx="975">
                  <c:v>6.700295330588296</c:v>
                </c:pt>
                <c:pt idx="976">
                  <c:v>18.074076319096029</c:v>
                </c:pt>
                <c:pt idx="977">
                  <c:v>2.5819331398869094</c:v>
                </c:pt>
                <c:pt idx="978">
                  <c:v>7.0963618563886239</c:v>
                </c:pt>
                <c:pt idx="979">
                  <c:v>2.8761127074875854</c:v>
                </c:pt>
                <c:pt idx="980">
                  <c:v>0.14167583525187452</c:v>
                </c:pt>
                <c:pt idx="981">
                  <c:v>5.3836817395712312E-2</c:v>
                </c:pt>
                <c:pt idx="982">
                  <c:v>2.0457990610370676E-2</c:v>
                </c:pt>
                <c:pt idx="983">
                  <c:v>9.7351518479519381</c:v>
                </c:pt>
                <c:pt idx="984">
                  <c:v>5.9910481924492975</c:v>
                </c:pt>
                <c:pt idx="985">
                  <c:v>7.577204638118177</c:v>
                </c:pt>
                <c:pt idx="986">
                  <c:v>1.3773228666635775</c:v>
                </c:pt>
                <c:pt idx="987">
                  <c:v>1.6209923229551436E-4</c:v>
                </c:pt>
                <c:pt idx="988">
                  <c:v>6.1597708272295455E-5</c:v>
                </c:pt>
                <c:pt idx="989">
                  <c:v>0.95073373088434365</c:v>
                </c:pt>
                <c:pt idx="990">
                  <c:v>8.8947090745194661E-6</c:v>
                </c:pt>
                <c:pt idx="991">
                  <c:v>5.3532945557064338</c:v>
                </c:pt>
                <c:pt idx="992">
                  <c:v>1.2843959903606105E-6</c:v>
                </c:pt>
                <c:pt idx="993">
                  <c:v>4.8807047633703206E-7</c:v>
                </c:pt>
                <c:pt idx="994">
                  <c:v>1.8546678100807215E-7</c:v>
                </c:pt>
                <c:pt idx="995">
                  <c:v>2.858442552554143</c:v>
                </c:pt>
                <c:pt idx="996">
                  <c:v>2.6781403177565621E-8</c:v>
                </c:pt>
                <c:pt idx="997">
                  <c:v>1.0176933207474934E-8</c:v>
                </c:pt>
                <c:pt idx="998">
                  <c:v>2.1117432282083701</c:v>
                </c:pt>
                <c:pt idx="999">
                  <c:v>1.4695491551593808E-9</c:v>
                </c:pt>
                <c:pt idx="1000">
                  <c:v>5.5842867896056476E-10</c:v>
                </c:pt>
                <c:pt idx="1001">
                  <c:v>7.6546919596396981</c:v>
                </c:pt>
                <c:pt idx="1002">
                  <c:v>26.273033261863251</c:v>
                </c:pt>
                <c:pt idx="1003">
                  <c:v>32.281190343496981</c:v>
                </c:pt>
                <c:pt idx="1004">
                  <c:v>12.000760492802637</c:v>
                </c:pt>
                <c:pt idx="1005">
                  <c:v>2.014591097502366</c:v>
                </c:pt>
                <c:pt idx="1006">
                  <c:v>0.76554461705089916</c:v>
                </c:pt>
                <c:pt idx="1007">
                  <c:v>21.069289186022072</c:v>
                </c:pt>
                <c:pt idx="1008">
                  <c:v>10.453199912957738</c:v>
                </c:pt>
                <c:pt idx="1009">
                  <c:v>5.7516262562390192</c:v>
                </c:pt>
                <c:pt idx="1010">
                  <c:v>2.0142397589604049E-2</c:v>
                </c:pt>
                <c:pt idx="1011">
                  <c:v>12.029487614993331</c:v>
                </c:pt>
                <c:pt idx="1012">
                  <c:v>2.6388177746031984</c:v>
                </c:pt>
                <c:pt idx="1013">
                  <c:v>4.4381459814035704</c:v>
                </c:pt>
                <c:pt idx="1014">
                  <c:v>0.20135911773338011</c:v>
                </c:pt>
                <c:pt idx="1015">
                  <c:v>63.030274172758602</c:v>
                </c:pt>
                <c:pt idx="1016">
                  <c:v>27.683554443027617</c:v>
                </c:pt>
                <c:pt idx="1017">
                  <c:v>5.6178622215411957</c:v>
                </c:pt>
                <c:pt idx="1018">
                  <c:v>2.1347876441856544</c:v>
                </c:pt>
                <c:pt idx="1019">
                  <c:v>1.5879888318431323</c:v>
                </c:pt>
                <c:pt idx="1020">
                  <c:v>7.2930435671831733</c:v>
                </c:pt>
                <c:pt idx="1021">
                  <c:v>0.1171400676117552</c:v>
                </c:pt>
                <c:pt idx="1022">
                  <c:v>4.4513225692466976E-2</c:v>
                </c:pt>
                <c:pt idx="1023">
                  <c:v>5.2393219171251602</c:v>
                </c:pt>
                <c:pt idx="1024">
                  <c:v>5.6230207967445409</c:v>
                </c:pt>
                <c:pt idx="1025">
                  <c:v>2.4425297201970484E-3</c:v>
                </c:pt>
                <c:pt idx="1026">
                  <c:v>24.862192839849079</c:v>
                </c:pt>
                <c:pt idx="1027">
                  <c:v>1.8391927102362591</c:v>
                </c:pt>
                <c:pt idx="1028">
                  <c:v>5.950117114670638</c:v>
                </c:pt>
                <c:pt idx="1029">
                  <c:v>0.26557942735811574</c:v>
                </c:pt>
                <c:pt idx="1030">
                  <c:v>0.10092018239608401</c:v>
                </c:pt>
                <c:pt idx="1031">
                  <c:v>3.8349669310511918E-2</c:v>
                </c:pt>
                <c:pt idx="1032">
                  <c:v>6.0164154019075635</c:v>
                </c:pt>
                <c:pt idx="1033">
                  <c:v>5.5376922484379225E-3</c:v>
                </c:pt>
                <c:pt idx="1034">
                  <c:v>4.9056677068033094</c:v>
                </c:pt>
                <c:pt idx="1035">
                  <c:v>7.9964276067443613E-4</c:v>
                </c:pt>
                <c:pt idx="1036">
                  <c:v>3.0386424905628568E-4</c:v>
                </c:pt>
                <c:pt idx="1037">
                  <c:v>6.4787366478742126</c:v>
                </c:pt>
                <c:pt idx="1038">
                  <c:v>22.290769230308612</c:v>
                </c:pt>
                <c:pt idx="1039">
                  <c:v>2.3768790275732385</c:v>
                </c:pt>
                <c:pt idx="1040">
                  <c:v>0.90321403047783066</c:v>
                </c:pt>
                <c:pt idx="1041">
                  <c:v>0.34322133158157564</c:v>
                </c:pt>
                <c:pt idx="1042">
                  <c:v>0.13042410600099874</c:v>
                </c:pt>
                <c:pt idx="1043">
                  <c:v>4.9561160280379518E-2</c:v>
                </c:pt>
                <c:pt idx="1044">
                  <c:v>1.8833240906544219E-2</c:v>
                </c:pt>
                <c:pt idx="1045">
                  <c:v>7.1566315444868021E-3</c:v>
                </c:pt>
                <c:pt idx="1046">
                  <c:v>9.7213502345425553</c:v>
                </c:pt>
                <c:pt idx="1047">
                  <c:v>1.0334175950238941E-3</c:v>
                </c:pt>
                <c:pt idx="1048">
                  <c:v>3.9269868610907979E-4</c:v>
                </c:pt>
                <c:pt idx="1049">
                  <c:v>1.4922550072145029E-4</c:v>
                </c:pt>
                <c:pt idx="1050">
                  <c:v>15.688152643035625</c:v>
                </c:pt>
                <c:pt idx="1051">
                  <c:v>0.66674861610327663</c:v>
                </c:pt>
                <c:pt idx="1052">
                  <c:v>0.25336447411924506</c:v>
                </c:pt>
                <c:pt idx="1053">
                  <c:v>4.121799894203698</c:v>
                </c:pt>
                <c:pt idx="1054">
                  <c:v>3.1672861453212349</c:v>
                </c:pt>
                <c:pt idx="1055">
                  <c:v>9.5515950617539342</c:v>
                </c:pt>
                <c:pt idx="1056">
                  <c:v>5.2829938610710631E-3</c:v>
                </c:pt>
                <c:pt idx="1057">
                  <c:v>2.0075376672070038E-3</c:v>
                </c:pt>
                <c:pt idx="1058">
                  <c:v>7.6286431353866132E-4</c:v>
                </c:pt>
                <c:pt idx="1059">
                  <c:v>2.3020458564076045</c:v>
                </c:pt>
                <c:pt idx="1060">
                  <c:v>3.9110895103935643</c:v>
                </c:pt>
                <c:pt idx="1061">
                  <c:v>0.72829453416591095</c:v>
                </c:pt>
                <c:pt idx="1062">
                  <c:v>6.5926320010715269</c:v>
                </c:pt>
                <c:pt idx="1063">
                  <c:v>1.7558926636411565</c:v>
                </c:pt>
                <c:pt idx="1064">
                  <c:v>2.2969359176887396E-6</c:v>
                </c:pt>
                <c:pt idx="1065">
                  <c:v>5.7036328080378116</c:v>
                </c:pt>
                <c:pt idx="1066">
                  <c:v>3.3167754651425399E-7</c:v>
                </c:pt>
                <c:pt idx="1067">
                  <c:v>1.2603746767541648E-7</c:v>
                </c:pt>
                <c:pt idx="1068">
                  <c:v>4.7894237716658276E-8</c:v>
                </c:pt>
                <c:pt idx="1069">
                  <c:v>9.4952374321338144</c:v>
                </c:pt>
                <c:pt idx="1070">
                  <c:v>6.9159279262854547E-9</c:v>
                </c:pt>
                <c:pt idx="1071">
                  <c:v>2.6280526119884732E-9</c:v>
                </c:pt>
                <c:pt idx="1072">
                  <c:v>9.9865999255561969E-10</c:v>
                </c:pt>
                <c:pt idx="1073">
                  <c:v>2.5203415227308414</c:v>
                </c:pt>
                <c:pt idx="1074">
                  <c:v>1.068898751526109</c:v>
                </c:pt>
                <c:pt idx="1075">
                  <c:v>3.9414896333891334</c:v>
                </c:pt>
                <c:pt idx="1076">
                  <c:v>2.0823419022374549E-11</c:v>
                </c:pt>
                <c:pt idx="1077">
                  <c:v>7.9128992285023287E-12</c:v>
                </c:pt>
                <c:pt idx="1078">
                  <c:v>3.0069017068308844E-12</c:v>
                </c:pt>
                <c:pt idx="1079">
                  <c:v>11.336777368155124</c:v>
                </c:pt>
                <c:pt idx="1080">
                  <c:v>4.3419660646637964E-13</c:v>
                </c:pt>
                <c:pt idx="1081">
                  <c:v>2.4679270294195965</c:v>
                </c:pt>
                <c:pt idx="1082">
                  <c:v>6.2697989973745216E-14</c:v>
                </c:pt>
                <c:pt idx="1083">
                  <c:v>2.3825236190023185E-14</c:v>
                </c:pt>
                <c:pt idx="1084">
                  <c:v>7.8731617616235665</c:v>
                </c:pt>
                <c:pt idx="1085">
                  <c:v>4.9034333738751785</c:v>
                </c:pt>
                <c:pt idx="1086">
                  <c:v>5.6260529501428023</c:v>
                </c:pt>
                <c:pt idx="1087">
                  <c:v>6.5622274403283294</c:v>
                </c:pt>
                <c:pt idx="1088">
                  <c:v>1.8877965921561671E-16</c:v>
                </c:pt>
                <c:pt idx="1089">
                  <c:v>7.1736270501934348E-17</c:v>
                </c:pt>
                <c:pt idx="1090">
                  <c:v>2.7259782790735051E-17</c:v>
                </c:pt>
                <c:pt idx="1091">
                  <c:v>1.0358717460479318E-17</c:v>
                </c:pt>
                <c:pt idx="1092">
                  <c:v>3.9363126349821409E-18</c:v>
                </c:pt>
                <c:pt idx="1093">
                  <c:v>1.1685850981846042</c:v>
                </c:pt>
                <c:pt idx="1094">
                  <c:v>5.6840354449142121E-19</c:v>
                </c:pt>
                <c:pt idx="1095">
                  <c:v>3.4860125943827156</c:v>
                </c:pt>
                <c:pt idx="1096">
                  <c:v>0.13672917478228244</c:v>
                </c:pt>
                <c:pt idx="1097">
                  <c:v>3.118943929333326E-20</c:v>
                </c:pt>
                <c:pt idx="1098">
                  <c:v>7.9035675899496143</c:v>
                </c:pt>
                <c:pt idx="1099">
                  <c:v>46.374016711341497</c:v>
                </c:pt>
                <c:pt idx="1100">
                  <c:v>6.9240108196957957</c:v>
                </c:pt>
                <c:pt idx="1101">
                  <c:v>2.631124111484402</c:v>
                </c:pt>
                <c:pt idx="1102">
                  <c:v>0.99982716236407287</c:v>
                </c:pt>
                <c:pt idx="1103">
                  <c:v>0.37993432169834762</c:v>
                </c:pt>
                <c:pt idx="1104">
                  <c:v>0.14437504224537212</c:v>
                </c:pt>
                <c:pt idx="1105">
                  <c:v>5.0655633066471504</c:v>
                </c:pt>
                <c:pt idx="1106">
                  <c:v>2.0847756100231738E-2</c:v>
                </c:pt>
                <c:pt idx="1107">
                  <c:v>4.1757937563465894</c:v>
                </c:pt>
                <c:pt idx="1108">
                  <c:v>10.611140949695489</c:v>
                </c:pt>
                <c:pt idx="1109">
                  <c:v>14.071915895056094</c:v>
                </c:pt>
                <c:pt idx="1110">
                  <c:v>3.2950574639957027</c:v>
                </c:pt>
                <c:pt idx="1111">
                  <c:v>0.41428890475481445</c:v>
                </c:pt>
                <c:pt idx="1112">
                  <c:v>1.4809501989850533</c:v>
                </c:pt>
                <c:pt idx="1113">
                  <c:v>5.9823317846595191E-2</c:v>
                </c:pt>
                <c:pt idx="1114">
                  <c:v>2.2732860781706173E-2</c:v>
                </c:pt>
                <c:pt idx="1115">
                  <c:v>8.6384870970483453E-3</c:v>
                </c:pt>
                <c:pt idx="1116">
                  <c:v>3.2826250968783716E-3</c:v>
                </c:pt>
                <c:pt idx="1117">
                  <c:v>1.2473975368137813E-3</c:v>
                </c:pt>
                <c:pt idx="1118">
                  <c:v>4.7401106398923685E-4</c:v>
                </c:pt>
                <c:pt idx="1119">
                  <c:v>1.8012420431590999E-4</c:v>
                </c:pt>
                <c:pt idx="1120">
                  <c:v>4.0556424573238594</c:v>
                </c:pt>
                <c:pt idx="1121">
                  <c:v>1.192791763087953</c:v>
                </c:pt>
                <c:pt idx="1122">
                  <c:v>30.747284871336387</c:v>
                </c:pt>
                <c:pt idx="1123">
                  <c:v>5.4115672719154748</c:v>
                </c:pt>
                <c:pt idx="1124">
                  <c:v>1.5037146164026847</c:v>
                </c:pt>
                <c:pt idx="1125">
                  <c:v>0.57141155423302026</c:v>
                </c:pt>
                <c:pt idx="1126">
                  <c:v>0.2171363906085477</c:v>
                </c:pt>
                <c:pt idx="1127">
                  <c:v>8.2511828431248116E-2</c:v>
                </c:pt>
                <c:pt idx="1128">
                  <c:v>9.7713163796051479</c:v>
                </c:pt>
                <c:pt idx="1129">
                  <c:v>1.191470802547223E-2</c:v>
                </c:pt>
                <c:pt idx="1130">
                  <c:v>3.954152681626478</c:v>
                </c:pt>
                <c:pt idx="1131">
                  <c:v>2.8615721616273673</c:v>
                </c:pt>
                <c:pt idx="1132">
                  <c:v>4.1151569991883505</c:v>
                </c:pt>
                <c:pt idx="1133">
                  <c:v>15.615309631221562</c:v>
                </c:pt>
                <c:pt idx="1134">
                  <c:v>28.112529656514319</c:v>
                </c:pt>
                <c:pt idx="1135">
                  <c:v>4.3578130264112529</c:v>
                </c:pt>
                <c:pt idx="1136">
                  <c:v>1.6559689500362758</c:v>
                </c:pt>
                <c:pt idx="1137">
                  <c:v>0.62926820101378478</c:v>
                </c:pt>
                <c:pt idx="1138">
                  <c:v>0.23912191638523825</c:v>
                </c:pt>
                <c:pt idx="1139">
                  <c:v>9.0866328226390541E-2</c:v>
                </c:pt>
                <c:pt idx="1140">
                  <c:v>7.0790261197410427</c:v>
                </c:pt>
                <c:pt idx="1141">
                  <c:v>0.15263902111465763</c:v>
                </c:pt>
                <c:pt idx="1142">
                  <c:v>4.9860171624385007E-3</c:v>
                </c:pt>
                <c:pt idx="1143">
                  <c:v>1.89468652172663E-3</c:v>
                </c:pt>
                <c:pt idx="1144">
                  <c:v>7.1998087825611947E-4</c:v>
                </c:pt>
                <c:pt idx="1145">
                  <c:v>2.7359273373732542E-4</c:v>
                </c:pt>
                <c:pt idx="1146">
                  <c:v>1.0396523882018365E-4</c:v>
                </c:pt>
                <c:pt idx="1147">
                  <c:v>32.814124839595891</c:v>
                </c:pt>
                <c:pt idx="1148">
                  <c:v>3.7956361766730531</c:v>
                </c:pt>
                <c:pt idx="1149">
                  <c:v>1.44234174713576</c:v>
                </c:pt>
                <c:pt idx="1150">
                  <c:v>0.54808986391158887</c:v>
                </c:pt>
                <c:pt idx="1151">
                  <c:v>0.20827414828640378</c:v>
                </c:pt>
                <c:pt idx="1152">
                  <c:v>7.9144176348833445E-2</c:v>
                </c:pt>
                <c:pt idx="1153">
                  <c:v>3.0074787012556708E-2</c:v>
                </c:pt>
                <c:pt idx="1154">
                  <c:v>7.0410014955435196</c:v>
                </c:pt>
                <c:pt idx="1155">
                  <c:v>4.3427992446131887E-3</c:v>
                </c:pt>
                <c:pt idx="1156">
                  <c:v>1.6502637129530114E-3</c:v>
                </c:pt>
                <c:pt idx="1157">
                  <c:v>3.4375620210265807</c:v>
                </c:pt>
                <c:pt idx="1158">
                  <c:v>53.318504334286622</c:v>
                </c:pt>
                <c:pt idx="1159">
                  <c:v>9.4855074457119173</c:v>
                </c:pt>
                <c:pt idx="1160">
                  <c:v>3.6044928293705278</c:v>
                </c:pt>
                <c:pt idx="1161">
                  <c:v>1.3697072751608006</c:v>
                </c:pt>
                <c:pt idx="1162">
                  <c:v>0.52048876456110427</c:v>
                </c:pt>
                <c:pt idx="1163">
                  <c:v>0.19778573053321966</c:v>
                </c:pt>
                <c:pt idx="1164">
                  <c:v>7.5158577602623469E-2</c:v>
                </c:pt>
                <c:pt idx="1165">
                  <c:v>2.8560259488996913E-2</c:v>
                </c:pt>
                <c:pt idx="1166">
                  <c:v>1.0852898605818829E-2</c:v>
                </c:pt>
                <c:pt idx="1167">
                  <c:v>4.1241014702111545E-3</c:v>
                </c:pt>
                <c:pt idx="1168">
                  <c:v>1.5671585586802389E-3</c:v>
                </c:pt>
                <c:pt idx="1169">
                  <c:v>5.9552025229849079E-4</c:v>
                </c:pt>
                <c:pt idx="1170">
                  <c:v>18.047984096312391</c:v>
                </c:pt>
                <c:pt idx="1171">
                  <c:v>0.84078057821557761</c:v>
                </c:pt>
                <c:pt idx="1172">
                  <c:v>0.31949661972191951</c:v>
                </c:pt>
                <c:pt idx="1173">
                  <c:v>0.1214087154943294</c:v>
                </c:pt>
                <c:pt idx="1174">
                  <c:v>4.6135311887845178E-2</c:v>
                </c:pt>
                <c:pt idx="1175">
                  <c:v>1.7531418517381166E-2</c:v>
                </c:pt>
                <c:pt idx="1176">
                  <c:v>1.5080488917750896</c:v>
                </c:pt>
                <c:pt idx="1177">
                  <c:v>8.857853900916739</c:v>
                </c:pt>
                <c:pt idx="1178">
                  <c:v>9.6198399688573945E-4</c:v>
                </c:pt>
                <c:pt idx="1179">
                  <c:v>3.6555391881658099E-4</c:v>
                </c:pt>
                <c:pt idx="1180">
                  <c:v>1.3891048915030079E-4</c:v>
                </c:pt>
                <c:pt idx="1181">
                  <c:v>5.2785985877114304E-5</c:v>
                </c:pt>
                <c:pt idx="1182">
                  <c:v>2.0058674633303431E-5</c:v>
                </c:pt>
                <c:pt idx="1183">
                  <c:v>7.6222963606553047E-6</c:v>
                </c:pt>
                <c:pt idx="1184">
                  <c:v>2.8964726170490159E-6</c:v>
                </c:pt>
                <c:pt idx="1185">
                  <c:v>1.1006595944786262E-6</c:v>
                </c:pt>
                <c:pt idx="1186">
                  <c:v>4.18250645901878E-7</c:v>
                </c:pt>
                <c:pt idx="1187">
                  <c:v>1.5893524544271366E-7</c:v>
                </c:pt>
                <c:pt idx="1188">
                  <c:v>10.830997253835623</c:v>
                </c:pt>
                <c:pt idx="1189">
                  <c:v>2.2950249441927857E-8</c:v>
                </c:pt>
                <c:pt idx="1190">
                  <c:v>15.779622605390257</c:v>
                </c:pt>
                <c:pt idx="1191">
                  <c:v>0.42012064483454475</c:v>
                </c:pt>
                <c:pt idx="1192">
                  <c:v>5.5414712018233319</c:v>
                </c:pt>
                <c:pt idx="1193">
                  <c:v>4.1658304921063065</c:v>
                </c:pt>
                <c:pt idx="1194">
                  <c:v>3.2969101022614171</c:v>
                </c:pt>
                <c:pt idx="1195">
                  <c:v>1.9432806672460261</c:v>
                </c:pt>
                <c:pt idx="1196">
                  <c:v>3.3288329873733479E-3</c:v>
                </c:pt>
                <c:pt idx="1197">
                  <c:v>1.2649565352018722E-3</c:v>
                </c:pt>
                <c:pt idx="1198">
                  <c:v>4.8068348337671147E-4</c:v>
                </c:pt>
                <c:pt idx="1199">
                  <c:v>1.8265972368315033E-4</c:v>
                </c:pt>
                <c:pt idx="1200">
                  <c:v>6.941069499959714E-5</c:v>
                </c:pt>
                <c:pt idx="1201">
                  <c:v>2.637606409984691E-5</c:v>
                </c:pt>
                <c:pt idx="1202">
                  <c:v>1.7122679744548985</c:v>
                </c:pt>
                <c:pt idx="1203">
                  <c:v>3.8087036560178942E-6</c:v>
                </c:pt>
                <c:pt idx="1204">
                  <c:v>6.8426400738853594</c:v>
                </c:pt>
                <c:pt idx="1205">
                  <c:v>5.4997680792898388E-7</c:v>
                </c:pt>
                <c:pt idx="1206">
                  <c:v>2.0899118701301385E-7</c:v>
                </c:pt>
                <c:pt idx="1207">
                  <c:v>22.660532745288858</c:v>
                </c:pt>
                <c:pt idx="1208">
                  <c:v>6.5191034203263225</c:v>
                </c:pt>
                <c:pt idx="1209">
                  <c:v>0.57958847419806603</c:v>
                </c:pt>
                <c:pt idx="1210">
                  <c:v>0.22024362019526506</c:v>
                </c:pt>
                <c:pt idx="1211">
                  <c:v>8.3692575674200728E-2</c:v>
                </c:pt>
                <c:pt idx="1212">
                  <c:v>3.1803178756196281E-2</c:v>
                </c:pt>
                <c:pt idx="1213">
                  <c:v>1.208520792735459E-2</c:v>
                </c:pt>
                <c:pt idx="1214">
                  <c:v>4.592379012394743E-3</c:v>
                </c:pt>
                <c:pt idx="1215">
                  <c:v>5.0836989667690151</c:v>
                </c:pt>
                <c:pt idx="1216">
                  <c:v>9.7624485237658565</c:v>
                </c:pt>
                <c:pt idx="1217">
                  <c:v>16.538327530431129</c:v>
                </c:pt>
                <c:pt idx="1218">
                  <c:v>2.0228090703321322</c:v>
                </c:pt>
                <c:pt idx="1219">
                  <c:v>3.0153037642082512</c:v>
                </c:pt>
                <c:pt idx="1220">
                  <c:v>0.29209362975595998</c:v>
                </c:pt>
                <c:pt idx="1221">
                  <c:v>0.11099557930726477</c:v>
                </c:pt>
                <c:pt idx="1222">
                  <c:v>4.2178320136760615E-2</c:v>
                </c:pt>
                <c:pt idx="1223">
                  <c:v>1.6027761651969036E-2</c:v>
                </c:pt>
                <c:pt idx="1224">
                  <c:v>6.0905494277482351E-3</c:v>
                </c:pt>
                <c:pt idx="1225">
                  <c:v>1.1088210158049492</c:v>
                </c:pt>
                <c:pt idx="1226">
                  <c:v>8.7947533736684497E-4</c:v>
                </c:pt>
                <c:pt idx="1227">
                  <c:v>15.398533846234837</c:v>
                </c:pt>
                <c:pt idx="1228">
                  <c:v>0.63855405725541747</c:v>
                </c:pt>
                <c:pt idx="1229">
                  <c:v>11.123191474215405</c:v>
                </c:pt>
                <c:pt idx="1230">
                  <c:v>32.308469626449899</c:v>
                </c:pt>
                <c:pt idx="1231">
                  <c:v>12.282059553703899</c:v>
                </c:pt>
                <c:pt idx="1232">
                  <c:v>5.415853421553166</c:v>
                </c:pt>
                <c:pt idx="1233">
                  <c:v>0.74404257321164369</c:v>
                </c:pt>
                <c:pt idx="1234">
                  <c:v>0.28273617782042459</c:v>
                </c:pt>
                <c:pt idx="1235">
                  <c:v>15.5360544814046</c:v>
                </c:pt>
                <c:pt idx="1236">
                  <c:v>4.0827104077269305E-2</c:v>
                </c:pt>
                <c:pt idx="1237">
                  <c:v>5.2826972099220644</c:v>
                </c:pt>
                <c:pt idx="1238">
                  <c:v>5.8954338287576869E-3</c:v>
                </c:pt>
                <c:pt idx="1239">
                  <c:v>2.2402648549279206E-3</c:v>
                </c:pt>
                <c:pt idx="1240">
                  <c:v>5.6082945668490183</c:v>
                </c:pt>
                <c:pt idx="1241">
                  <c:v>4.6266075707535563</c:v>
                </c:pt>
                <c:pt idx="1242">
                  <c:v>1.229278131196049E-4</c:v>
                </c:pt>
                <c:pt idx="1243">
                  <c:v>4.6712568985449857E-5</c:v>
                </c:pt>
                <c:pt idx="1244">
                  <c:v>7.3592760225040882E-2</c:v>
                </c:pt>
                <c:pt idx="1245">
                  <c:v>6.7452949614989577E-6</c:v>
                </c:pt>
                <c:pt idx="1246">
                  <c:v>2.5632120853696041E-6</c:v>
                </c:pt>
                <c:pt idx="1247">
                  <c:v>9.7402059244044979E-7</c:v>
                </c:pt>
                <c:pt idx="1248">
                  <c:v>3.7012782512737082E-7</c:v>
                </c:pt>
                <c:pt idx="1249">
                  <c:v>1.4064857354840094E-7</c:v>
                </c:pt>
                <c:pt idx="1250">
                  <c:v>5.3446457948392362E-8</c:v>
                </c:pt>
                <c:pt idx="1251">
                  <c:v>10.301151616431872</c:v>
                </c:pt>
                <c:pt idx="1252">
                  <c:v>5.9284549235898343</c:v>
                </c:pt>
                <c:pt idx="1253">
                  <c:v>2.9327140405441857E-9</c:v>
                </c:pt>
                <c:pt idx="1254">
                  <c:v>39.923920409394199</c:v>
                </c:pt>
                <c:pt idx="1255">
                  <c:v>6.1209170001041668</c:v>
                </c:pt>
                <c:pt idx="1256">
                  <c:v>2.3259484600395837</c:v>
                </c:pt>
                <c:pt idx="1257">
                  <c:v>0.88386041481504174</c:v>
                </c:pt>
                <c:pt idx="1258">
                  <c:v>0.33586695762971591</c:v>
                </c:pt>
                <c:pt idx="1259">
                  <c:v>2.3773103427065538</c:v>
                </c:pt>
                <c:pt idx="1260">
                  <c:v>4.8499188681730969E-2</c:v>
                </c:pt>
                <c:pt idx="1261">
                  <c:v>1.8429691699057765E-2</c:v>
                </c:pt>
                <c:pt idx="1262">
                  <c:v>7.0032828456419519E-3</c:v>
                </c:pt>
                <c:pt idx="1263">
                  <c:v>49.139017654209965</c:v>
                </c:pt>
                <c:pt idx="1264">
                  <c:v>18.228954753910791</c:v>
                </c:pt>
                <c:pt idx="1265">
                  <c:v>8.3815495633597408</c:v>
                </c:pt>
                <c:pt idx="1266">
                  <c:v>11.927824436877916</c:v>
                </c:pt>
                <c:pt idx="1267">
                  <c:v>0.62065666738774439</c:v>
                </c:pt>
                <c:pt idx="1268">
                  <c:v>0.23584953360734284</c:v>
                </c:pt>
                <c:pt idx="1269">
                  <c:v>8.962282277079027E-2</c:v>
                </c:pt>
                <c:pt idx="1270">
                  <c:v>3.4056672652900306E-2</c:v>
                </c:pt>
                <c:pt idx="1271">
                  <c:v>1.2941535608102116E-2</c:v>
                </c:pt>
                <c:pt idx="1272">
                  <c:v>5.5511970962800099</c:v>
                </c:pt>
                <c:pt idx="1273">
                  <c:v>1.8687577418099457E-3</c:v>
                </c:pt>
                <c:pt idx="1274">
                  <c:v>2.9142343380866214</c:v>
                </c:pt>
                <c:pt idx="1275">
                  <c:v>2.6984861791735617E-4</c:v>
                </c:pt>
                <c:pt idx="1276">
                  <c:v>3.2778822759807329</c:v>
                </c:pt>
                <c:pt idx="1277">
                  <c:v>3.8966140427266216E-5</c:v>
                </c:pt>
                <c:pt idx="1278">
                  <c:v>20.872207145081866</c:v>
                </c:pt>
                <c:pt idx="1279">
                  <c:v>8.0274471860740064</c:v>
                </c:pt>
                <c:pt idx="1280">
                  <c:v>0.74254659446160642</c:v>
                </c:pt>
                <c:pt idx="1281">
                  <c:v>3.516052161001626</c:v>
                </c:pt>
                <c:pt idx="1282">
                  <c:v>0.10722372824025599</c:v>
                </c:pt>
                <c:pt idx="1283">
                  <c:v>4.0745016731297275E-2</c:v>
                </c:pt>
                <c:pt idx="1284">
                  <c:v>1.5483106357892965E-2</c:v>
                </c:pt>
                <c:pt idx="1285">
                  <c:v>5.8835804159993272E-3</c:v>
                </c:pt>
                <c:pt idx="1286">
                  <c:v>12.770253463729695</c:v>
                </c:pt>
                <c:pt idx="1287">
                  <c:v>8.4958901207030308E-4</c:v>
                </c:pt>
                <c:pt idx="1288">
                  <c:v>3.2284382458671516E-4</c:v>
                </c:pt>
                <c:pt idx="1289">
                  <c:v>9.1281596906052034</c:v>
                </c:pt>
                <c:pt idx="1290">
                  <c:v>11.412269700023225</c:v>
                </c:pt>
                <c:pt idx="1291">
                  <c:v>17.53320961466892</c:v>
                </c:pt>
                <c:pt idx="1292">
                  <c:v>1.4446463934409384</c:v>
                </c:pt>
                <c:pt idx="1293">
                  <c:v>0.54896562950755656</c:v>
                </c:pt>
                <c:pt idx="1294">
                  <c:v>0.20860693921287146</c:v>
                </c:pt>
                <c:pt idx="1295">
                  <c:v>7.9270636900891145E-2</c:v>
                </c:pt>
                <c:pt idx="1296">
                  <c:v>7.3683787811031491</c:v>
                </c:pt>
                <c:pt idx="1297">
                  <c:v>1.1446679968488685E-2</c:v>
                </c:pt>
                <c:pt idx="1298">
                  <c:v>4.3497383880256998E-3</c:v>
                </c:pt>
                <c:pt idx="1299">
                  <c:v>3.5767664934082655</c:v>
                </c:pt>
                <c:pt idx="1300">
                  <c:v>6.2810222323091114E-4</c:v>
                </c:pt>
                <c:pt idx="1301">
                  <c:v>2.5744334762594758</c:v>
                </c:pt>
                <c:pt idx="1302">
                  <c:v>3.3511142469259645</c:v>
                </c:pt>
                <c:pt idx="1303">
                  <c:v>4.6860911187969778</c:v>
                </c:pt>
                <c:pt idx="1304">
                  <c:v>1.3096785573388092E-5</c:v>
                </c:pt>
                <c:pt idx="1305">
                  <c:v>4.9767785178874739E-6</c:v>
                </c:pt>
                <c:pt idx="1306">
                  <c:v>1.8911758367972401E-6</c:v>
                </c:pt>
                <c:pt idx="1307">
                  <c:v>1.825519653595207</c:v>
                </c:pt>
                <c:pt idx="1308">
                  <c:v>2.7308579083352155E-7</c:v>
                </c:pt>
                <c:pt idx="1309">
                  <c:v>1.9354217520813479</c:v>
                </c:pt>
                <c:pt idx="1310">
                  <c:v>3.9433588196360503E-8</c:v>
                </c:pt>
                <c:pt idx="1311">
                  <c:v>7.5392904426588547</c:v>
                </c:pt>
                <c:pt idx="1312">
                  <c:v>5.6942101355544573E-9</c:v>
                </c:pt>
                <c:pt idx="1313">
                  <c:v>4.9117198176353538</c:v>
                </c:pt>
                <c:pt idx="1314">
                  <c:v>14.834584196279682</c:v>
                </c:pt>
                <c:pt idx="1315">
                  <c:v>4.7053836233706354</c:v>
                </c:pt>
                <c:pt idx="1316">
                  <c:v>0.29683485504514595</c:v>
                </c:pt>
                <c:pt idx="1317">
                  <c:v>0.11279724491715548</c:v>
                </c:pt>
                <c:pt idx="1318">
                  <c:v>4.2862953068519082E-2</c:v>
                </c:pt>
                <c:pt idx="1319">
                  <c:v>1.6287922166037246E-2</c:v>
                </c:pt>
                <c:pt idx="1320">
                  <c:v>18.874191458447555</c:v>
                </c:pt>
                <c:pt idx="1321">
                  <c:v>2.3519759607757789E-3</c:v>
                </c:pt>
                <c:pt idx="1322">
                  <c:v>8.9375086509479594E-4</c:v>
                </c:pt>
                <c:pt idx="1323">
                  <c:v>3.3962532873602248E-4</c:v>
                </c:pt>
                <c:pt idx="1324">
                  <c:v>1.2905762491968856E-4</c:v>
                </c:pt>
                <c:pt idx="1325">
                  <c:v>4.9041897469481652E-5</c:v>
                </c:pt>
                <c:pt idx="1326">
                  <c:v>24.428108414428799</c:v>
                </c:pt>
                <c:pt idx="1327">
                  <c:v>3.5694014122413007</c:v>
                </c:pt>
                <c:pt idx="1328">
                  <c:v>0.81156776304783351</c:v>
                </c:pt>
                <c:pt idx="1329">
                  <c:v>0.3083957499581767</c:v>
                </c:pt>
                <c:pt idx="1330">
                  <c:v>0.11719038498410717</c:v>
                </c:pt>
                <c:pt idx="1331">
                  <c:v>4.4532346293960731E-2</c:v>
                </c:pt>
                <c:pt idx="1332">
                  <c:v>1.6922291591705076E-2</c:v>
                </c:pt>
                <c:pt idx="1333">
                  <c:v>6.4304708048479277E-3</c:v>
                </c:pt>
                <c:pt idx="1334">
                  <c:v>2.4435789058422125E-3</c:v>
                </c:pt>
                <c:pt idx="1335">
                  <c:v>9.2855998422004089E-4</c:v>
                </c:pt>
                <c:pt idx="1336">
                  <c:v>3.5285279400361553E-4</c:v>
                </c:pt>
                <c:pt idx="1337">
                  <c:v>7.0407988007209905</c:v>
                </c:pt>
                <c:pt idx="1338">
                  <c:v>7.6544730242580163</c:v>
                </c:pt>
                <c:pt idx="1339">
                  <c:v>0.13325482475683909</c:v>
                </c:pt>
                <c:pt idx="1340">
                  <c:v>7.357460634775227E-6</c:v>
                </c:pt>
                <c:pt idx="1341">
                  <c:v>2.7958350412145864E-6</c:v>
                </c:pt>
                <c:pt idx="1342">
                  <c:v>1.0624173156615429E-6</c:v>
                </c:pt>
                <c:pt idx="1343">
                  <c:v>3.3096361274827051</c:v>
                </c:pt>
                <c:pt idx="1344">
                  <c:v>1.5341306038152678E-7</c:v>
                </c:pt>
                <c:pt idx="1345">
                  <c:v>5.8296962944980181E-8</c:v>
                </c:pt>
                <c:pt idx="1346">
                  <c:v>2.2152845919092469E-8</c:v>
                </c:pt>
                <c:pt idx="1347">
                  <c:v>8.4180814492551387E-9</c:v>
                </c:pt>
                <c:pt idx="1348">
                  <c:v>17.400758570116288</c:v>
                </c:pt>
                <c:pt idx="1349">
                  <c:v>7.1258019274961626</c:v>
                </c:pt>
                <c:pt idx="1350">
                  <c:v>6.4788460929402456</c:v>
                </c:pt>
                <c:pt idx="1351">
                  <c:v>0.16162634593916919</c:v>
                </c:pt>
                <c:pt idx="1352">
                  <c:v>6.1418011456884289E-2</c:v>
                </c:pt>
                <c:pt idx="1353">
                  <c:v>2.333884435361603E-2</c:v>
                </c:pt>
                <c:pt idx="1354">
                  <c:v>8.8687608543740921E-3</c:v>
                </c:pt>
                <c:pt idx="1355">
                  <c:v>3.3701291246621547E-3</c:v>
                </c:pt>
                <c:pt idx="1356">
                  <c:v>1.2806490673716189E-3</c:v>
                </c:pt>
                <c:pt idx="1357">
                  <c:v>4.866466456012151E-4</c:v>
                </c:pt>
                <c:pt idx="1358">
                  <c:v>1.8492572532846174E-4</c:v>
                </c:pt>
                <c:pt idx="1359">
                  <c:v>19.067418434243713</c:v>
                </c:pt>
                <c:pt idx="1360">
                  <c:v>3.4371849352820965</c:v>
                </c:pt>
                <c:pt idx="1361">
                  <c:v>21.208728372375113</c:v>
                </c:pt>
                <c:pt idx="1362">
                  <c:v>2.8842142920895948</c:v>
                </c:pt>
                <c:pt idx="1363">
                  <c:v>5.7344769659893338</c:v>
                </c:pt>
                <c:pt idx="1364">
                  <c:v>0.41648054377773741</c:v>
                </c:pt>
                <c:pt idx="1365">
                  <c:v>0.15826260663554023</c:v>
                </c:pt>
                <c:pt idx="1366">
                  <c:v>6.0139790521505282E-2</c:v>
                </c:pt>
                <c:pt idx="1367">
                  <c:v>10.329785093080995</c:v>
                </c:pt>
                <c:pt idx="1368">
                  <c:v>8.6841857513053622E-3</c:v>
                </c:pt>
                <c:pt idx="1369">
                  <c:v>3.299990585496038E-3</c:v>
                </c:pt>
                <c:pt idx="1370">
                  <c:v>1.1383820815793144</c:v>
                </c:pt>
                <c:pt idx="1371">
                  <c:v>4.7651864054562782E-4</c:v>
                </c:pt>
                <c:pt idx="1372">
                  <c:v>1.8107708340733855E-4</c:v>
                </c:pt>
                <c:pt idx="1373">
                  <c:v>6.8809291694788656E-5</c:v>
                </c:pt>
                <c:pt idx="1374">
                  <c:v>19.428779316804729</c:v>
                </c:pt>
                <c:pt idx="1375">
                  <c:v>1.5605935184044817</c:v>
                </c:pt>
                <c:pt idx="1376">
                  <c:v>0.59302553699370308</c:v>
                </c:pt>
                <c:pt idx="1377">
                  <c:v>0.22534970405760721</c:v>
                </c:pt>
                <c:pt idx="1378">
                  <c:v>8.5632887541890731E-2</c:v>
                </c:pt>
                <c:pt idx="1379">
                  <c:v>3.2540497265918483E-2</c:v>
                </c:pt>
                <c:pt idx="1380">
                  <c:v>1.3071909766295655</c:v>
                </c:pt>
                <c:pt idx="1381">
                  <c:v>4.6988478051986299E-3</c:v>
                </c:pt>
                <c:pt idx="1382">
                  <c:v>1.7855621659754791E-3</c:v>
                </c:pt>
                <c:pt idx="1383">
                  <c:v>6.7851362307068202E-4</c:v>
                </c:pt>
                <c:pt idx="1384">
                  <c:v>6.0119412864653334</c:v>
                </c:pt>
                <c:pt idx="1385">
                  <c:v>15.704080991535189</c:v>
                </c:pt>
                <c:pt idx="1386">
                  <c:v>1.0814928988364301</c:v>
                </c:pt>
                <c:pt idx="1387">
                  <c:v>0.41096730155784345</c:v>
                </c:pt>
                <c:pt idx="1388">
                  <c:v>0.1561675745919805</c:v>
                </c:pt>
                <c:pt idx="1389">
                  <c:v>5.9343678344952584E-2</c:v>
                </c:pt>
                <c:pt idx="1390">
                  <c:v>2.2550597771081982E-2</c:v>
                </c:pt>
                <c:pt idx="1391">
                  <c:v>8.5692271530111528E-3</c:v>
                </c:pt>
                <c:pt idx="1392">
                  <c:v>3.2563063181442384E-3</c:v>
                </c:pt>
                <c:pt idx="1393">
                  <c:v>1.2373964008948106E-3</c:v>
                </c:pt>
                <c:pt idx="1394">
                  <c:v>4.7021063234002798E-4</c:v>
                </c:pt>
                <c:pt idx="1395">
                  <c:v>1.188245766716429</c:v>
                </c:pt>
                <c:pt idx="1396">
                  <c:v>6.7898415309900056E-5</c:v>
                </c:pt>
                <c:pt idx="1397">
                  <c:v>2.5801397817762025E-5</c:v>
                </c:pt>
                <c:pt idx="1398">
                  <c:v>35.137385361261153</c:v>
                </c:pt>
                <c:pt idx="1399">
                  <c:v>5.856197328472831</c:v>
                </c:pt>
                <c:pt idx="1400">
                  <c:v>1.7711567948939229</c:v>
                </c:pt>
                <c:pt idx="1401">
                  <c:v>0.67303958205969061</c:v>
                </c:pt>
                <c:pt idx="1402">
                  <c:v>0.25575504118268244</c:v>
                </c:pt>
                <c:pt idx="1403">
                  <c:v>2.7380084179016611</c:v>
                </c:pt>
                <c:pt idx="1404">
                  <c:v>3.6931027946779355E-2</c:v>
                </c:pt>
                <c:pt idx="1405">
                  <c:v>1.4033790619776153E-2</c:v>
                </c:pt>
                <c:pt idx="1406">
                  <c:v>5.3328404355149376E-3</c:v>
                </c:pt>
                <c:pt idx="1407">
                  <c:v>2.0264793654956766E-3</c:v>
                </c:pt>
                <c:pt idx="1408">
                  <c:v>7.7006215888835708E-4</c:v>
                </c:pt>
                <c:pt idx="1409">
                  <c:v>19.185242725816558</c:v>
                </c:pt>
                <c:pt idx="1410">
                  <c:v>1.4109645715763519</c:v>
                </c:pt>
                <c:pt idx="1411">
                  <c:v>14.375288308443077</c:v>
                </c:pt>
                <c:pt idx="1412">
                  <c:v>0.2037432841356252</c:v>
                </c:pt>
                <c:pt idx="1413">
                  <c:v>7.7422447971537578E-2</c:v>
                </c:pt>
                <c:pt idx="1414">
                  <c:v>2.9420530229184276E-2</c:v>
                </c:pt>
                <c:pt idx="1415">
                  <c:v>1.1179801487090026E-2</c:v>
                </c:pt>
                <c:pt idx="1416">
                  <c:v>4.2483245650942088E-3</c:v>
                </c:pt>
                <c:pt idx="1417">
                  <c:v>1.6143633347357996E-3</c:v>
                </c:pt>
                <c:pt idx="1418">
                  <c:v>6.1345806719960395E-4</c:v>
                </c:pt>
                <c:pt idx="1419">
                  <c:v>5.0010587266247484</c:v>
                </c:pt>
                <c:pt idx="1420">
                  <c:v>15.369792995501825</c:v>
                </c:pt>
                <c:pt idx="1421">
                  <c:v>7.716474815844184</c:v>
                </c:pt>
                <c:pt idx="1422">
                  <c:v>10.062745787027952</c:v>
                </c:pt>
                <c:pt idx="1423">
                  <c:v>0.31307567936611197</c:v>
                </c:pt>
                <c:pt idx="1424">
                  <c:v>6.6138832135675271E-2</c:v>
                </c:pt>
                <c:pt idx="1425">
                  <c:v>2.5132756211556605E-2</c:v>
                </c:pt>
                <c:pt idx="1426">
                  <c:v>9.5504473603915084E-3</c:v>
                </c:pt>
                <c:pt idx="1427">
                  <c:v>3.6291699969487733E-3</c:v>
                </c:pt>
                <c:pt idx="1428">
                  <c:v>1.3790845988405341E-3</c:v>
                </c:pt>
                <c:pt idx="1429">
                  <c:v>5.2405214755940285E-4</c:v>
                </c:pt>
                <c:pt idx="1430">
                  <c:v>22.911712229721289</c:v>
                </c:pt>
                <c:pt idx="1431">
                  <c:v>37.308455282748085</c:v>
                </c:pt>
                <c:pt idx="1432">
                  <c:v>29.583602071298507</c:v>
                </c:pt>
                <c:pt idx="1433">
                  <c:v>7.4601950707907072</c:v>
                </c:pt>
                <c:pt idx="1434">
                  <c:v>73.591302045964596</c:v>
                </c:pt>
                <c:pt idx="1435">
                  <c:v>14.16848645234332</c:v>
                </c:pt>
                <c:pt idx="1436">
                  <c:v>10.529231516461762</c:v>
                </c:pt>
                <c:pt idx="1437">
                  <c:v>2.0459294437183759</c:v>
                </c:pt>
                <c:pt idx="1438">
                  <c:v>0.77745318861298263</c:v>
                </c:pt>
                <c:pt idx="1439">
                  <c:v>0.29543221167293343</c:v>
                </c:pt>
                <c:pt idx="1440">
                  <c:v>12.407710667784492</c:v>
                </c:pt>
                <c:pt idx="1441">
                  <c:v>4.2660411365571596E-2</c:v>
                </c:pt>
                <c:pt idx="1442">
                  <c:v>1.6210956318917207E-2</c:v>
                </c:pt>
                <c:pt idx="1443">
                  <c:v>6.1601634011885379E-3</c:v>
                </c:pt>
                <c:pt idx="1444">
                  <c:v>2.3408620924516444E-3</c:v>
                </c:pt>
                <c:pt idx="1445">
                  <c:v>0.22405283464176615</c:v>
                </c:pt>
                <c:pt idx="1446">
                  <c:v>3.380204861500174E-4</c:v>
                </c:pt>
                <c:pt idx="1447">
                  <c:v>1.2844778473700662E-4</c:v>
                </c:pt>
                <c:pt idx="1448">
                  <c:v>1.9823400626633534</c:v>
                </c:pt>
                <c:pt idx="1449">
                  <c:v>1.8547860116023761E-5</c:v>
                </c:pt>
                <c:pt idx="1450">
                  <c:v>7.0481868440890289E-6</c:v>
                </c:pt>
                <c:pt idx="1451">
                  <c:v>2.6783110007538309E-6</c:v>
                </c:pt>
                <c:pt idx="1452">
                  <c:v>1.0177581802864559E-6</c:v>
                </c:pt>
                <c:pt idx="1453">
                  <c:v>0.50746990788243895</c:v>
                </c:pt>
                <c:pt idx="1454">
                  <c:v>1.4696428123336425E-7</c:v>
                </c:pt>
                <c:pt idx="1455">
                  <c:v>5.584642686867841E-8</c:v>
                </c:pt>
                <c:pt idx="1456">
                  <c:v>5.9980125462145502</c:v>
                </c:pt>
                <c:pt idx="1457">
                  <c:v>8.0642240398371644E-9</c:v>
                </c:pt>
                <c:pt idx="1458">
                  <c:v>3.0644051351381219E-9</c:v>
                </c:pt>
                <c:pt idx="1459">
                  <c:v>1.1644739513524864E-9</c:v>
                </c:pt>
                <c:pt idx="1460">
                  <c:v>4.4250010151394489E-10</c:v>
                </c:pt>
                <c:pt idx="1461">
                  <c:v>1.6815003857529907E-10</c:v>
                </c:pt>
                <c:pt idx="1462">
                  <c:v>6.3897014658613652E-11</c:v>
                </c:pt>
                <c:pt idx="1463">
                  <c:v>11.288835317810173</c:v>
                </c:pt>
                <c:pt idx="1464">
                  <c:v>9.226728916703811E-12</c:v>
                </c:pt>
                <c:pt idx="1465">
                  <c:v>3.5061569883474489E-12</c:v>
                </c:pt>
                <c:pt idx="1466">
                  <c:v>1.3323396555720305E-12</c:v>
                </c:pt>
                <c:pt idx="1467">
                  <c:v>5.0628906911737161E-13</c:v>
                </c:pt>
                <c:pt idx="1468">
                  <c:v>1.9238984626460123E-13</c:v>
                </c:pt>
                <c:pt idx="1469">
                  <c:v>4.6851780072682141</c:v>
                </c:pt>
                <c:pt idx="1470">
                  <c:v>1.4446173421414346</c:v>
                </c:pt>
                <c:pt idx="1471">
                  <c:v>1.188690907018517</c:v>
                </c:pt>
                <c:pt idx="1472">
                  <c:v>4.0115899448078565E-15</c:v>
                </c:pt>
                <c:pt idx="1473">
                  <c:v>1.5244041790269855E-15</c:v>
                </c:pt>
                <c:pt idx="1474">
                  <c:v>5.7927358803025444E-16</c:v>
                </c:pt>
                <c:pt idx="1475">
                  <c:v>3.9739763453630053</c:v>
                </c:pt>
                <c:pt idx="1476">
                  <c:v>8.3647106111568733E-17</c:v>
                </c:pt>
                <c:pt idx="1477">
                  <c:v>3.1785900322396124E-17</c:v>
                </c:pt>
                <c:pt idx="1478">
                  <c:v>1.2078642122510525E-17</c:v>
                </c:pt>
                <c:pt idx="1479">
                  <c:v>4.5898840065540003E-18</c:v>
                </c:pt>
                <c:pt idx="1480">
                  <c:v>1.7441559224905197E-18</c:v>
                </c:pt>
                <c:pt idx="1481">
                  <c:v>49.378753322015172</c:v>
                </c:pt>
                <c:pt idx="1482">
                  <c:v>33.781496391087174</c:v>
                </c:pt>
                <c:pt idx="1483">
                  <c:v>10.884514006019607</c:v>
                </c:pt>
                <c:pt idx="1484">
                  <c:v>2.82306355507508</c:v>
                </c:pt>
                <c:pt idx="1485">
                  <c:v>1.0727641509285306</c:v>
                </c:pt>
                <c:pt idx="1486">
                  <c:v>0.4076503773528416</c:v>
                </c:pt>
                <c:pt idx="1487">
                  <c:v>0.15490714339407979</c:v>
                </c:pt>
                <c:pt idx="1488">
                  <c:v>5.8864714489750336E-2</c:v>
                </c:pt>
                <c:pt idx="1489">
                  <c:v>2.2368591506105127E-2</c:v>
                </c:pt>
                <c:pt idx="1490">
                  <c:v>8.5000647723199475E-3</c:v>
                </c:pt>
                <c:pt idx="1491">
                  <c:v>3.2300246134815804E-3</c:v>
                </c:pt>
                <c:pt idx="1492">
                  <c:v>1.2274093531230007E-3</c:v>
                </c:pt>
                <c:pt idx="1493">
                  <c:v>4.6641555418674031E-4</c:v>
                </c:pt>
                <c:pt idx="1494">
                  <c:v>1.2123644943562131</c:v>
                </c:pt>
                <c:pt idx="1495">
                  <c:v>6.7350406024565298E-5</c:v>
                </c:pt>
                <c:pt idx="1496">
                  <c:v>2.5593154289334811E-5</c:v>
                </c:pt>
                <c:pt idx="1497">
                  <c:v>9.7253986299472286E-6</c:v>
                </c:pt>
                <c:pt idx="1498">
                  <c:v>3.6956514793799475E-6</c:v>
                </c:pt>
                <c:pt idx="1499">
                  <c:v>1.4043475621643801E-6</c:v>
                </c:pt>
                <c:pt idx="1500">
                  <c:v>5.3365207362246436E-7</c:v>
                </c:pt>
                <c:pt idx="1501">
                  <c:v>2.0278778797653645E-7</c:v>
                </c:pt>
                <c:pt idx="1502">
                  <c:v>7.7059359431083847E-8</c:v>
                </c:pt>
                <c:pt idx="1503">
                  <c:v>2.5103337806689083</c:v>
                </c:pt>
                <c:pt idx="1504">
                  <c:v>4.6686779532902767</c:v>
                </c:pt>
                <c:pt idx="1505">
                  <c:v>4.2284011707024319E-9</c:v>
                </c:pt>
                <c:pt idx="1506">
                  <c:v>7.1558908436105062</c:v>
                </c:pt>
                <c:pt idx="1507">
                  <c:v>6.9247929462092213</c:v>
                </c:pt>
                <c:pt idx="1508">
                  <c:v>2.3202082903878394E-10</c:v>
                </c:pt>
                <c:pt idx="1509">
                  <c:v>8.8167915034737885E-11</c:v>
                </c:pt>
                <c:pt idx="1510">
                  <c:v>3.3503807713200399E-11</c:v>
                </c:pt>
                <c:pt idx="1511">
                  <c:v>1.2731446931016149E-11</c:v>
                </c:pt>
                <c:pt idx="1512">
                  <c:v>2.2462554030717308</c:v>
                </c:pt>
                <c:pt idx="1513">
                  <c:v>1.838420936838732E-12</c:v>
                </c:pt>
                <c:pt idx="1514">
                  <c:v>6.9859995599871819E-13</c:v>
                </c:pt>
                <c:pt idx="1515">
                  <c:v>0.11060379533218491</c:v>
                </c:pt>
                <c:pt idx="1516">
                  <c:v>0.1310914681585687</c:v>
                </c:pt>
                <c:pt idx="1517">
                  <c:v>3.8333576785561673E-14</c:v>
                </c:pt>
                <c:pt idx="1518">
                  <c:v>1.4566759178513437E-14</c:v>
                </c:pt>
                <c:pt idx="1519">
                  <c:v>5.5353684878351047E-15</c:v>
                </c:pt>
                <c:pt idx="1520">
                  <c:v>2.1034400253773395E-15</c:v>
                </c:pt>
                <c:pt idx="1521">
                  <c:v>7.9930720964338919E-16</c:v>
                </c:pt>
                <c:pt idx="1522">
                  <c:v>3.0373673966448792E-16</c:v>
                </c:pt>
                <c:pt idx="1523">
                  <c:v>1.154199610725054E-16</c:v>
                </c:pt>
                <c:pt idx="1524">
                  <c:v>1.1336844798515944</c:v>
                </c:pt>
                <c:pt idx="1525">
                  <c:v>1.6666642378869778E-17</c:v>
                </c:pt>
                <c:pt idx="1526">
                  <c:v>6.3333241039705152E-18</c:v>
                </c:pt>
                <c:pt idx="1527">
                  <c:v>2.3194751117233445</c:v>
                </c:pt>
                <c:pt idx="1528">
                  <c:v>29.153431871756457</c:v>
                </c:pt>
                <c:pt idx="1529">
                  <c:v>3.9203647361275342</c:v>
                </c:pt>
                <c:pt idx="1530">
                  <c:v>6.7958574415837631</c:v>
                </c:pt>
                <c:pt idx="1531">
                  <c:v>4.0092737783225489</c:v>
                </c:pt>
                <c:pt idx="1532">
                  <c:v>0.26456948163479188</c:v>
                </c:pt>
                <c:pt idx="1533">
                  <c:v>8.1744936444300212E-2</c:v>
                </c:pt>
                <c:pt idx="1534">
                  <c:v>3.1063075848834082E-2</c:v>
                </c:pt>
                <c:pt idx="1535">
                  <c:v>1.1803968822556951E-2</c:v>
                </c:pt>
                <c:pt idx="1536">
                  <c:v>4.4855081525716411E-3</c:v>
                </c:pt>
                <c:pt idx="1537">
                  <c:v>1.7044930979772236E-3</c:v>
                </c:pt>
                <c:pt idx="1538">
                  <c:v>6.4770737723134498E-4</c:v>
                </c:pt>
                <c:pt idx="1539">
                  <c:v>2.4612880334791111E-4</c:v>
                </c:pt>
                <c:pt idx="1540">
                  <c:v>5.8979180409540621</c:v>
                </c:pt>
                <c:pt idx="1541">
                  <c:v>3.5540999203438369E-5</c:v>
                </c:pt>
                <c:pt idx="1542">
                  <c:v>16.623823698991899</c:v>
                </c:pt>
                <c:pt idx="1543">
                  <c:v>0.7651094647394544</c:v>
                </c:pt>
                <c:pt idx="1544">
                  <c:v>0.29074159660099264</c:v>
                </c:pt>
                <c:pt idx="1545">
                  <c:v>0.11048180670837721</c:v>
                </c:pt>
                <c:pt idx="1546">
                  <c:v>4.198308654918334E-2</c:v>
                </c:pt>
                <c:pt idx="1547">
                  <c:v>0.14119922137763002</c:v>
                </c:pt>
                <c:pt idx="1548">
                  <c:v>6.0746567765559556</c:v>
                </c:pt>
                <c:pt idx="1549">
                  <c:v>1.2358221537728791</c:v>
                </c:pt>
                <c:pt idx="1550">
                  <c:v>8.7540445154817958E-4</c:v>
                </c:pt>
                <c:pt idx="1551">
                  <c:v>12.030863271480863</c:v>
                </c:pt>
                <c:pt idx="1552">
                  <c:v>0.20280792601005806</c:v>
                </c:pt>
                <c:pt idx="1553">
                  <c:v>7.7067011883822076E-2</c:v>
                </c:pt>
                <c:pt idx="1554">
                  <c:v>5.7881602859317285</c:v>
                </c:pt>
                <c:pt idx="1555">
                  <c:v>1.1128476516023906E-2</c:v>
                </c:pt>
                <c:pt idx="1556">
                  <c:v>4.2288210760890845E-3</c:v>
                </c:pt>
                <c:pt idx="1557">
                  <c:v>1.6069520089138523E-3</c:v>
                </c:pt>
                <c:pt idx="1558">
                  <c:v>6.1064176338726387E-4</c:v>
                </c:pt>
                <c:pt idx="1559">
                  <c:v>2.3204387008716023E-4</c:v>
                </c:pt>
                <c:pt idx="1560">
                  <c:v>12.082544821112926</c:v>
                </c:pt>
                <c:pt idx="1561">
                  <c:v>3.3507134840585938E-5</c:v>
                </c:pt>
                <c:pt idx="1562">
                  <c:v>1.2732711239422656E-5</c:v>
                </c:pt>
                <c:pt idx="1563">
                  <c:v>4.8384302709806092E-6</c:v>
                </c:pt>
                <c:pt idx="1564">
                  <c:v>3.2751578871420852</c:v>
                </c:pt>
                <c:pt idx="1565">
                  <c:v>6.9866933112959986E-7</c:v>
                </c:pt>
                <c:pt idx="1566">
                  <c:v>5.9784002502202362</c:v>
                </c:pt>
                <c:pt idx="1567">
                  <c:v>1.008878514151142E-7</c:v>
                </c:pt>
                <c:pt idx="1568">
                  <c:v>3.8337383537743394E-8</c:v>
                </c:pt>
                <c:pt idx="1569">
                  <c:v>1.4568205744342489E-8</c:v>
                </c:pt>
                <c:pt idx="1570">
                  <c:v>5.5359181828501449E-9</c:v>
                </c:pt>
                <c:pt idx="1571">
                  <c:v>2.1036489094830553E-9</c:v>
                </c:pt>
                <c:pt idx="1572">
                  <c:v>19.278525721594377</c:v>
                </c:pt>
                <c:pt idx="1573">
                  <c:v>1.2470705367978634</c:v>
                </c:pt>
                <c:pt idx="1574">
                  <c:v>1.154314229611542E-10</c:v>
                </c:pt>
                <c:pt idx="1575">
                  <c:v>5.6943229505758746</c:v>
                </c:pt>
                <c:pt idx="1576">
                  <c:v>6.4684111905925548</c:v>
                </c:pt>
                <c:pt idx="1577">
                  <c:v>6.3339530407244545E-12</c:v>
                </c:pt>
                <c:pt idx="1578">
                  <c:v>2.4069021554752929E-12</c:v>
                </c:pt>
                <c:pt idx="1579">
                  <c:v>9.1462281908061113E-13</c:v>
                </c:pt>
                <c:pt idx="1580">
                  <c:v>3.475566712506323E-13</c:v>
                </c:pt>
                <c:pt idx="1581">
                  <c:v>1.3207153507524029E-13</c:v>
                </c:pt>
                <c:pt idx="1582">
                  <c:v>5.0187183328591315E-14</c:v>
                </c:pt>
                <c:pt idx="1583">
                  <c:v>0.42256186498447301</c:v>
                </c:pt>
                <c:pt idx="1584">
                  <c:v>31.131376766381134</c:v>
                </c:pt>
                <c:pt idx="1585">
                  <c:v>1.0874410165455504</c:v>
                </c:pt>
                <c:pt idx="1586">
                  <c:v>6.4989729997190455</c:v>
                </c:pt>
                <c:pt idx="1587">
                  <c:v>6.6256180784874701</c:v>
                </c:pt>
                <c:pt idx="1588">
                  <c:v>5.9670063459887429E-2</c:v>
                </c:pt>
                <c:pt idx="1589">
                  <c:v>8.1009309606872861</c:v>
                </c:pt>
                <c:pt idx="1590">
                  <c:v>0.10379074572282053</c:v>
                </c:pt>
                <c:pt idx="1591">
                  <c:v>3.2742157221709429E-3</c:v>
                </c:pt>
                <c:pt idx="1592">
                  <c:v>1.2442019744249582E-3</c:v>
                </c:pt>
                <c:pt idx="1593">
                  <c:v>4.7279675028148423E-4</c:v>
                </c:pt>
                <c:pt idx="1594">
                  <c:v>1.7966276510696398E-4</c:v>
                </c:pt>
                <c:pt idx="1595">
                  <c:v>6.8271850740646316E-5</c:v>
                </c:pt>
                <c:pt idx="1596">
                  <c:v>3.0740525050084493</c:v>
                </c:pt>
                <c:pt idx="1597">
                  <c:v>9.858455246949331E-6</c:v>
                </c:pt>
                <c:pt idx="1598">
                  <c:v>3.7462129938407452E-6</c:v>
                </c:pt>
                <c:pt idx="1599">
                  <c:v>1.4235609376594832E-6</c:v>
                </c:pt>
                <c:pt idx="1600">
                  <c:v>1.1340093816964796</c:v>
                </c:pt>
                <c:pt idx="1601">
                  <c:v>3.9336174518559933E-2</c:v>
                </c:pt>
                <c:pt idx="1602">
                  <c:v>11.602364357023188</c:v>
                </c:pt>
                <c:pt idx="1603">
                  <c:v>29.972736210432302</c:v>
                </c:pt>
                <c:pt idx="1604">
                  <c:v>4.2099851395659051</c:v>
                </c:pt>
                <c:pt idx="1605">
                  <c:v>1.5997943530350436</c:v>
                </c:pt>
                <c:pt idx="1606">
                  <c:v>0.60792185415331657</c:v>
                </c:pt>
                <c:pt idx="1607">
                  <c:v>0.23101030457826027</c:v>
                </c:pt>
                <c:pt idx="1608">
                  <c:v>8.7783915739738899E-2</c:v>
                </c:pt>
                <c:pt idx="1609">
                  <c:v>3.3357887981100787E-2</c:v>
                </c:pt>
                <c:pt idx="1610">
                  <c:v>1.2675997432818298E-2</c:v>
                </c:pt>
                <c:pt idx="1611">
                  <c:v>4.8168790244709535E-3</c:v>
                </c:pt>
                <c:pt idx="1612">
                  <c:v>1.8304140292989624E-3</c:v>
                </c:pt>
                <c:pt idx="1613">
                  <c:v>1.0882192619327489</c:v>
                </c:pt>
                <c:pt idx="1614">
                  <c:v>2.6431178583077018E-4</c:v>
                </c:pt>
                <c:pt idx="1615">
                  <c:v>1.0043847861569265E-4</c:v>
                </c:pt>
                <c:pt idx="1616">
                  <c:v>3.8166621873963207E-5</c:v>
                </c:pt>
                <c:pt idx="1617">
                  <c:v>1.4503316312106016E-5</c:v>
                </c:pt>
                <c:pt idx="1618">
                  <c:v>1.163571720424742</c:v>
                </c:pt>
                <c:pt idx="1619">
                  <c:v>3.2809614315957663</c:v>
                </c:pt>
                <c:pt idx="1620">
                  <c:v>7.9582597267788147E-7</c:v>
                </c:pt>
                <c:pt idx="1621">
                  <c:v>3.0241386961759493E-7</c:v>
                </c:pt>
                <c:pt idx="1622">
                  <c:v>5.1993760393834512</c:v>
                </c:pt>
                <c:pt idx="1623">
                  <c:v>2.8934101422355183</c:v>
                </c:pt>
                <c:pt idx="1624">
                  <c:v>1.6594053853656669E-8</c:v>
                </c:pt>
                <c:pt idx="1625">
                  <c:v>5.6130590555730233</c:v>
                </c:pt>
                <c:pt idx="1626">
                  <c:v>1.6593577648839757</c:v>
                </c:pt>
                <c:pt idx="1627">
                  <c:v>9.1054892305784847E-10</c:v>
                </c:pt>
                <c:pt idx="1628">
                  <c:v>3.4600859076198245E-10</c:v>
                </c:pt>
                <c:pt idx="1629">
                  <c:v>1.3148326448955334E-10</c:v>
                </c:pt>
                <c:pt idx="1630">
                  <c:v>4.9963640506030275E-11</c:v>
                </c:pt>
                <c:pt idx="1631">
                  <c:v>1.8986183392291502E-11</c:v>
                </c:pt>
                <c:pt idx="1632">
                  <c:v>2.6389800671665986</c:v>
                </c:pt>
                <c:pt idx="1633">
                  <c:v>2.7416048818468929E-12</c:v>
                </c:pt>
                <c:pt idx="1634">
                  <c:v>1.0418098551018193E-12</c:v>
                </c:pt>
                <c:pt idx="1635">
                  <c:v>3.9588774493869131E-13</c:v>
                </c:pt>
                <c:pt idx="1636">
                  <c:v>5.2041575477556208</c:v>
                </c:pt>
                <c:pt idx="1637">
                  <c:v>5.7166190369147034E-14</c:v>
                </c:pt>
                <c:pt idx="1638">
                  <c:v>3.9272314474583006</c:v>
                </c:pt>
                <c:pt idx="1639">
                  <c:v>8.2547978893048309E-15</c:v>
                </c:pt>
                <c:pt idx="1640">
                  <c:v>3.1368231979358352E-15</c:v>
                </c:pt>
                <c:pt idx="1641">
                  <c:v>1.1919928152156173E-15</c:v>
                </c:pt>
                <c:pt idx="1642">
                  <c:v>4.5295726978193456E-16</c:v>
                </c:pt>
                <c:pt idx="1643">
                  <c:v>1.7212376251713518E-16</c:v>
                </c:pt>
                <c:pt idx="1644">
                  <c:v>6.5407029756511368E-17</c:v>
                </c:pt>
                <c:pt idx="1645">
                  <c:v>2.4854671307474319E-17</c:v>
                </c:pt>
                <c:pt idx="1646">
                  <c:v>9.4447750968402403E-18</c:v>
                </c:pt>
                <c:pt idx="1647">
                  <c:v>3.5890145367992917E-18</c:v>
                </c:pt>
                <c:pt idx="1648">
                  <c:v>3.9240658845575247</c:v>
                </c:pt>
                <c:pt idx="1649">
                  <c:v>5.0583990882279215</c:v>
                </c:pt>
                <c:pt idx="1650">
                  <c:v>1.9693640566325074E-19</c:v>
                </c:pt>
                <c:pt idx="1651">
                  <c:v>7.4835834152035275E-20</c:v>
                </c:pt>
                <c:pt idx="1652">
                  <c:v>2.5423324669206311</c:v>
                </c:pt>
                <c:pt idx="1653">
                  <c:v>1.0806294451553893E-20</c:v>
                </c:pt>
                <c:pt idx="1654">
                  <c:v>4.1063918915904798E-21</c:v>
                </c:pt>
                <c:pt idx="1655">
                  <c:v>1.5604289188043821E-21</c:v>
                </c:pt>
                <c:pt idx="1656">
                  <c:v>5.929629891456652E-22</c:v>
                </c:pt>
                <c:pt idx="1657">
                  <c:v>2.2532593587535276E-22</c:v>
                </c:pt>
                <c:pt idx="1658">
                  <c:v>3.4436803940666669</c:v>
                </c:pt>
                <c:pt idx="1659">
                  <c:v>26.701471470197383</c:v>
                </c:pt>
                <c:pt idx="1660">
                  <c:v>33.267811908362077</c:v>
                </c:pt>
                <c:pt idx="1661">
                  <c:v>6.2778282483557719</c:v>
                </c:pt>
                <c:pt idx="1662">
                  <c:v>2.3855747343751932</c:v>
                </c:pt>
                <c:pt idx="1663">
                  <c:v>0.90651839906257325</c:v>
                </c:pt>
                <c:pt idx="1664">
                  <c:v>3.3207047285239009</c:v>
                </c:pt>
                <c:pt idx="1665">
                  <c:v>0.13090125682463558</c:v>
                </c:pt>
                <c:pt idx="1666">
                  <c:v>4.9742477593361513E-2</c:v>
                </c:pt>
                <c:pt idx="1667">
                  <c:v>16.226787566878262</c:v>
                </c:pt>
                <c:pt idx="1668">
                  <c:v>7.1828137644814015E-3</c:v>
                </c:pt>
                <c:pt idx="1669">
                  <c:v>0.15911037300573819</c:v>
                </c:pt>
                <c:pt idx="1670">
                  <c:v>7.3200962221500205</c:v>
                </c:pt>
                <c:pt idx="1671">
                  <c:v>3.9413535688462346E-4</c:v>
                </c:pt>
                <c:pt idx="1672">
                  <c:v>1.6450147152793644</c:v>
                </c:pt>
                <c:pt idx="1673">
                  <c:v>5.6913145534139619E-5</c:v>
                </c:pt>
                <c:pt idx="1674">
                  <c:v>2.1626995302973058E-5</c:v>
                </c:pt>
                <c:pt idx="1675">
                  <c:v>8.2182582151297624E-6</c:v>
                </c:pt>
                <c:pt idx="1676">
                  <c:v>3.1229381217493094E-6</c:v>
                </c:pt>
                <c:pt idx="1677">
                  <c:v>1.1867164862647377E-6</c:v>
                </c:pt>
                <c:pt idx="1678">
                  <c:v>4.5095226478060021E-7</c:v>
                </c:pt>
                <c:pt idx="1679">
                  <c:v>1.7136186061662812E-7</c:v>
                </c:pt>
                <c:pt idx="1680">
                  <c:v>5.6199153539806153</c:v>
                </c:pt>
                <c:pt idx="1681">
                  <c:v>2.4744652673041096E-8</c:v>
                </c:pt>
                <c:pt idx="1682">
                  <c:v>9.4029680157556165E-9</c:v>
                </c:pt>
                <c:pt idx="1683">
                  <c:v>1.1929297209426941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B-4541-8A33-B597836BE4B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B-4541-8A33-B597836B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12.95823574672065</v>
      </c>
      <c r="G6" s="13">
        <f t="shared" ref="G6:G69" si="0">IF((F6-$J$2)&gt;0,$I$2*(F6-$J$2),0)</f>
        <v>0</v>
      </c>
      <c r="H6" s="13">
        <f t="shared" ref="H6:H69" si="1">F6-G6</f>
        <v>12.95823574672065</v>
      </c>
      <c r="I6" s="15">
        <f>H6+$H$3-$J$3</f>
        <v>8.9582357467206499</v>
      </c>
      <c r="J6" s="13">
        <f t="shared" ref="J6:J69" si="2">I6/SQRT(1+(I6/($K$2*(300+(25*Q6)+0.05*(Q6)^3)))^2)</f>
        <v>8.9523747642217817</v>
      </c>
      <c r="K6" s="13">
        <f t="shared" ref="K6:K69" si="3">I6-J6</f>
        <v>5.8609824988682391E-3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22.312052106955619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29.829645549908179</v>
      </c>
      <c r="G7" s="13">
        <f t="shared" si="0"/>
        <v>0</v>
      </c>
      <c r="H7" s="13">
        <f t="shared" si="1"/>
        <v>29.829645549908179</v>
      </c>
      <c r="I7" s="16">
        <f t="shared" ref="I7:I70" si="8">H7+K6-L6</f>
        <v>29.835506532407045</v>
      </c>
      <c r="J7" s="13">
        <f t="shared" si="2"/>
        <v>29.425798366234424</v>
      </c>
      <c r="K7" s="13">
        <f t="shared" si="3"/>
        <v>0.40970816617262074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17.664674549051139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51.378771829839543</v>
      </c>
      <c r="G8" s="13">
        <f t="shared" si="0"/>
        <v>1.962617063378566</v>
      </c>
      <c r="H8" s="13">
        <f t="shared" si="1"/>
        <v>49.416154766460977</v>
      </c>
      <c r="I8" s="16">
        <f t="shared" si="8"/>
        <v>49.825862932633598</v>
      </c>
      <c r="J8" s="13">
        <f t="shared" si="2"/>
        <v>46.660527468378731</v>
      </c>
      <c r="K8" s="13">
        <f t="shared" si="3"/>
        <v>3.1653354642548663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1.962617063378566</v>
      </c>
      <c r="Q8" s="41">
        <v>13.480877686830899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59.50768679394281</v>
      </c>
      <c r="G9" s="13">
        <f t="shared" si="0"/>
        <v>3.3231267548242691</v>
      </c>
      <c r="H9" s="13">
        <f t="shared" si="1"/>
        <v>56.184560039118537</v>
      </c>
      <c r="I9" s="16">
        <f t="shared" si="8"/>
        <v>59.349895503373403</v>
      </c>
      <c r="J9" s="13">
        <f t="shared" si="2"/>
        <v>50.358708527344916</v>
      </c>
      <c r="K9" s="13">
        <f t="shared" si="3"/>
        <v>8.9911869760284873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3.3231267548242691</v>
      </c>
      <c r="Q9" s="41">
        <v>8.5027157040492849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150.8303382556183</v>
      </c>
      <c r="G10" s="13">
        <f t="shared" si="0"/>
        <v>18.607497782296768</v>
      </c>
      <c r="H10" s="13">
        <f t="shared" si="1"/>
        <v>132.22284047332153</v>
      </c>
      <c r="I10" s="16">
        <f t="shared" si="8"/>
        <v>141.21402744935</v>
      </c>
      <c r="J10" s="13">
        <f t="shared" si="2"/>
        <v>78.98955561991913</v>
      </c>
      <c r="K10" s="13">
        <f t="shared" si="3"/>
        <v>62.224471829430868</v>
      </c>
      <c r="L10" s="13">
        <f t="shared" si="4"/>
        <v>27.487569348327529</v>
      </c>
      <c r="M10" s="13">
        <f t="shared" si="9"/>
        <v>27.487569348327529</v>
      </c>
      <c r="N10" s="13">
        <f t="shared" si="5"/>
        <v>17.042292995963066</v>
      </c>
      <c r="O10" s="13">
        <f t="shared" si="6"/>
        <v>35.649790778259835</v>
      </c>
      <c r="Q10" s="41">
        <v>8.523272151612904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53.807774389735279</v>
      </c>
      <c r="G11" s="13">
        <f t="shared" si="0"/>
        <v>2.3691512118938127</v>
      </c>
      <c r="H11" s="13">
        <f t="shared" si="1"/>
        <v>51.438623177841464</v>
      </c>
      <c r="I11" s="16">
        <f t="shared" si="8"/>
        <v>86.175525658944807</v>
      </c>
      <c r="J11" s="13">
        <f t="shared" si="2"/>
        <v>68.069942997800126</v>
      </c>
      <c r="K11" s="13">
        <f t="shared" si="3"/>
        <v>18.10558266114468</v>
      </c>
      <c r="L11" s="13">
        <f t="shared" si="4"/>
        <v>0.61836194303158443</v>
      </c>
      <c r="M11" s="13">
        <f t="shared" si="9"/>
        <v>11.063638295396046</v>
      </c>
      <c r="N11" s="13">
        <f t="shared" si="5"/>
        <v>6.8594557431455483</v>
      </c>
      <c r="O11" s="13">
        <f t="shared" si="6"/>
        <v>9.2286069550393606</v>
      </c>
      <c r="Q11" s="41">
        <v>10.81748768434718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5.965710872148148</v>
      </c>
      <c r="G12" s="13">
        <f t="shared" si="0"/>
        <v>0</v>
      </c>
      <c r="H12" s="13">
        <f t="shared" si="1"/>
        <v>5.965710872148148</v>
      </c>
      <c r="I12" s="16">
        <f t="shared" si="8"/>
        <v>23.452931590261244</v>
      </c>
      <c r="J12" s="13">
        <f t="shared" si="2"/>
        <v>23.209485412753214</v>
      </c>
      <c r="K12" s="13">
        <f t="shared" si="3"/>
        <v>0.2434461775080301</v>
      </c>
      <c r="L12" s="13">
        <f t="shared" si="4"/>
        <v>0</v>
      </c>
      <c r="M12" s="13">
        <f t="shared" si="9"/>
        <v>4.2041825522504981</v>
      </c>
      <c r="N12" s="13">
        <f t="shared" si="5"/>
        <v>2.6065931823953088</v>
      </c>
      <c r="O12" s="13">
        <f t="shared" si="6"/>
        <v>2.6065931823953088</v>
      </c>
      <c r="Q12" s="41">
        <v>16.269319777678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38.677738072574293</v>
      </c>
      <c r="G13" s="13">
        <f t="shared" si="0"/>
        <v>0</v>
      </c>
      <c r="H13" s="13">
        <f t="shared" si="1"/>
        <v>38.677738072574293</v>
      </c>
      <c r="I13" s="16">
        <f t="shared" si="8"/>
        <v>38.92118425008232</v>
      </c>
      <c r="J13" s="13">
        <f t="shared" si="2"/>
        <v>37.949574211006883</v>
      </c>
      <c r="K13" s="13">
        <f t="shared" si="3"/>
        <v>0.9716100390754363</v>
      </c>
      <c r="L13" s="13">
        <f t="shared" si="4"/>
        <v>0</v>
      </c>
      <c r="M13" s="13">
        <f t="shared" si="9"/>
        <v>1.5975893698551893</v>
      </c>
      <c r="N13" s="13">
        <f t="shared" si="5"/>
        <v>0.99050540931021736</v>
      </c>
      <c r="O13" s="13">
        <f t="shared" si="6"/>
        <v>0.99050540931021736</v>
      </c>
      <c r="Q13" s="41">
        <v>17.074562716521971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11.839519085771091</v>
      </c>
      <c r="G14" s="13">
        <f t="shared" si="0"/>
        <v>0</v>
      </c>
      <c r="H14" s="13">
        <f t="shared" si="1"/>
        <v>11.839519085771091</v>
      </c>
      <c r="I14" s="16">
        <f t="shared" si="8"/>
        <v>12.811129124846527</v>
      </c>
      <c r="J14" s="13">
        <f t="shared" si="2"/>
        <v>12.77983658390008</v>
      </c>
      <c r="K14" s="13">
        <f t="shared" si="3"/>
        <v>3.1292540946447289E-2</v>
      </c>
      <c r="L14" s="13">
        <f t="shared" si="4"/>
        <v>0</v>
      </c>
      <c r="M14" s="13">
        <f t="shared" si="9"/>
        <v>0.60708396054497193</v>
      </c>
      <c r="N14" s="13">
        <f t="shared" si="5"/>
        <v>0.37639205553788257</v>
      </c>
      <c r="O14" s="13">
        <f t="shared" si="6"/>
        <v>0.37639205553788257</v>
      </c>
      <c r="Q14" s="41">
        <v>18.039912247334911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12.798646641479751</v>
      </c>
      <c r="G15" s="13">
        <f t="shared" si="0"/>
        <v>0</v>
      </c>
      <c r="H15" s="13">
        <f t="shared" si="1"/>
        <v>12.798646641479751</v>
      </c>
      <c r="I15" s="16">
        <f t="shared" si="8"/>
        <v>12.829939182426198</v>
      </c>
      <c r="J15" s="13">
        <f t="shared" si="2"/>
        <v>12.809982114166532</v>
      </c>
      <c r="K15" s="13">
        <f t="shared" si="3"/>
        <v>1.9957068259666144E-2</v>
      </c>
      <c r="L15" s="13">
        <f t="shared" si="4"/>
        <v>0</v>
      </c>
      <c r="M15" s="13">
        <f t="shared" si="9"/>
        <v>0.23069190500708936</v>
      </c>
      <c r="N15" s="13">
        <f t="shared" si="5"/>
        <v>0.14302898110439541</v>
      </c>
      <c r="O15" s="13">
        <f t="shared" si="6"/>
        <v>0.14302898110439541</v>
      </c>
      <c r="Q15" s="41">
        <v>21.257453168502341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25.75630227125788</v>
      </c>
      <c r="G16" s="13">
        <f t="shared" si="0"/>
        <v>0</v>
      </c>
      <c r="H16" s="13">
        <f t="shared" si="1"/>
        <v>25.75630227125788</v>
      </c>
      <c r="I16" s="16">
        <f t="shared" si="8"/>
        <v>25.776259339517544</v>
      </c>
      <c r="J16" s="13">
        <f t="shared" si="2"/>
        <v>25.627174032748169</v>
      </c>
      <c r="K16" s="13">
        <f t="shared" si="3"/>
        <v>0.14908530676937559</v>
      </c>
      <c r="L16" s="13">
        <f t="shared" si="4"/>
        <v>0</v>
      </c>
      <c r="M16" s="13">
        <f t="shared" si="9"/>
        <v>8.7662923902693951E-2</v>
      </c>
      <c r="N16" s="13">
        <f t="shared" si="5"/>
        <v>5.4351012819670252E-2</v>
      </c>
      <c r="O16" s="13">
        <f t="shared" si="6"/>
        <v>5.4351012819670252E-2</v>
      </c>
      <c r="Q16" s="41">
        <v>21.792974503225981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11.955794172063911</v>
      </c>
      <c r="G17" s="18">
        <f t="shared" si="0"/>
        <v>0</v>
      </c>
      <c r="H17" s="18">
        <f t="shared" si="1"/>
        <v>11.955794172063911</v>
      </c>
      <c r="I17" s="17">
        <f t="shared" si="8"/>
        <v>12.104879478833286</v>
      </c>
      <c r="J17" s="18">
        <f t="shared" si="2"/>
        <v>12.092874091524029</v>
      </c>
      <c r="K17" s="18">
        <f t="shared" si="3"/>
        <v>1.2005387309256932E-2</v>
      </c>
      <c r="L17" s="18">
        <f t="shared" si="4"/>
        <v>0</v>
      </c>
      <c r="M17" s="18">
        <f t="shared" si="9"/>
        <v>3.3311911083023699E-2</v>
      </c>
      <c r="N17" s="18">
        <f t="shared" si="5"/>
        <v>2.0653384871474691E-2</v>
      </c>
      <c r="O17" s="18">
        <f t="shared" si="6"/>
        <v>2.0653384871474691E-2</v>
      </c>
      <c r="Q17" s="42">
        <v>23.630894870967751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60.101976490117679</v>
      </c>
      <c r="G18" s="13">
        <f t="shared" si="0"/>
        <v>3.4225910615297366</v>
      </c>
      <c r="H18" s="13">
        <f t="shared" si="1"/>
        <v>56.679385428587942</v>
      </c>
      <c r="I18" s="16">
        <f t="shared" si="8"/>
        <v>56.691390815897201</v>
      </c>
      <c r="J18" s="13">
        <f t="shared" si="2"/>
        <v>54.894688810793276</v>
      </c>
      <c r="K18" s="13">
        <f t="shared" si="3"/>
        <v>1.7967020051039242</v>
      </c>
      <c r="L18" s="13">
        <f t="shared" si="4"/>
        <v>0</v>
      </c>
      <c r="M18" s="13">
        <f t="shared" si="9"/>
        <v>1.2658526211549007E-2</v>
      </c>
      <c r="N18" s="13">
        <f t="shared" si="5"/>
        <v>7.8482862511603836E-3</v>
      </c>
      <c r="O18" s="13">
        <f t="shared" si="6"/>
        <v>3.4304393477808968</v>
      </c>
      <c r="Q18" s="41">
        <v>20.630747221772111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82.576775771339797</v>
      </c>
      <c r="G19" s="13">
        <f t="shared" si="0"/>
        <v>7.1841241038147601</v>
      </c>
      <c r="H19" s="13">
        <f t="shared" si="1"/>
        <v>75.39265166752503</v>
      </c>
      <c r="I19" s="16">
        <f t="shared" si="8"/>
        <v>77.189353672628954</v>
      </c>
      <c r="J19" s="13">
        <f t="shared" si="2"/>
        <v>69.581405031013844</v>
      </c>
      <c r="K19" s="13">
        <f t="shared" si="3"/>
        <v>7.6079486416151099</v>
      </c>
      <c r="L19" s="13">
        <f t="shared" si="4"/>
        <v>0</v>
      </c>
      <c r="M19" s="13">
        <f t="shared" si="9"/>
        <v>4.8102399603886237E-3</v>
      </c>
      <c r="N19" s="13">
        <f t="shared" si="5"/>
        <v>2.9823487754409468E-3</v>
      </c>
      <c r="O19" s="13">
        <f t="shared" si="6"/>
        <v>7.1871064525902009</v>
      </c>
      <c r="Q19" s="41">
        <v>16.201040339014082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63.028797640313321</v>
      </c>
      <c r="G20" s="13">
        <f t="shared" si="0"/>
        <v>3.9124434658854881</v>
      </c>
      <c r="H20" s="13">
        <f t="shared" si="1"/>
        <v>59.116354174427833</v>
      </c>
      <c r="I20" s="16">
        <f t="shared" si="8"/>
        <v>66.72430281604295</v>
      </c>
      <c r="J20" s="13">
        <f t="shared" si="2"/>
        <v>60.347615263592658</v>
      </c>
      <c r="K20" s="13">
        <f t="shared" si="3"/>
        <v>6.3766875524502922</v>
      </c>
      <c r="L20" s="13">
        <f t="shared" si="4"/>
        <v>0</v>
      </c>
      <c r="M20" s="13">
        <f t="shared" si="9"/>
        <v>1.8278911849476769E-3</v>
      </c>
      <c r="N20" s="13">
        <f t="shared" si="5"/>
        <v>1.1332925346675597E-3</v>
      </c>
      <c r="O20" s="13">
        <f t="shared" si="6"/>
        <v>3.9135767584201555</v>
      </c>
      <c r="Q20" s="41">
        <v>14.369756811402629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84.689724577852274</v>
      </c>
      <c r="G21" s="13">
        <f t="shared" si="0"/>
        <v>7.5377613778523509</v>
      </c>
      <c r="H21" s="13">
        <f t="shared" si="1"/>
        <v>77.151963199999926</v>
      </c>
      <c r="I21" s="16">
        <f t="shared" si="8"/>
        <v>83.528650752450218</v>
      </c>
      <c r="J21" s="13">
        <f t="shared" si="2"/>
        <v>66.0089191303489</v>
      </c>
      <c r="K21" s="13">
        <f t="shared" si="3"/>
        <v>17.519731622101318</v>
      </c>
      <c r="L21" s="13">
        <f t="shared" si="4"/>
        <v>0.26156798530928693</v>
      </c>
      <c r="M21" s="13">
        <f t="shared" si="9"/>
        <v>0.26226258395956709</v>
      </c>
      <c r="N21" s="13">
        <f t="shared" si="5"/>
        <v>0.16260280205493161</v>
      </c>
      <c r="O21" s="13">
        <f t="shared" si="6"/>
        <v>7.7003641799072824</v>
      </c>
      <c r="Q21" s="41">
        <v>10.36984188424594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30.99885818606402</v>
      </c>
      <c r="G22" s="13">
        <f t="shared" si="0"/>
        <v>0</v>
      </c>
      <c r="H22" s="13">
        <f t="shared" si="1"/>
        <v>30.99885818606402</v>
      </c>
      <c r="I22" s="16">
        <f t="shared" si="8"/>
        <v>48.257021822856053</v>
      </c>
      <c r="J22" s="13">
        <f t="shared" si="2"/>
        <v>43.60979186207669</v>
      </c>
      <c r="K22" s="13">
        <f t="shared" si="3"/>
        <v>4.647229960779363</v>
      </c>
      <c r="L22" s="13">
        <f t="shared" si="4"/>
        <v>0</v>
      </c>
      <c r="M22" s="13">
        <f t="shared" si="9"/>
        <v>9.965978190463548E-2</v>
      </c>
      <c r="N22" s="13">
        <f t="shared" si="5"/>
        <v>6.1789064780873995E-2</v>
      </c>
      <c r="O22" s="13">
        <f t="shared" si="6"/>
        <v>6.1789064780873995E-2</v>
      </c>
      <c r="Q22" s="41">
        <v>9.5291593516129041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27.830343136035641</v>
      </c>
      <c r="G23" s="13">
        <f t="shared" si="0"/>
        <v>0</v>
      </c>
      <c r="H23" s="13">
        <f t="shared" si="1"/>
        <v>27.830343136035641</v>
      </c>
      <c r="I23" s="16">
        <f t="shared" si="8"/>
        <v>32.477573096815007</v>
      </c>
      <c r="J23" s="13">
        <f t="shared" si="2"/>
        <v>31.514010438677165</v>
      </c>
      <c r="K23" s="13">
        <f t="shared" si="3"/>
        <v>0.96356265813784248</v>
      </c>
      <c r="L23" s="13">
        <f t="shared" si="4"/>
        <v>0</v>
      </c>
      <c r="M23" s="13">
        <f t="shared" si="9"/>
        <v>3.7870717123761485E-2</v>
      </c>
      <c r="N23" s="13">
        <f t="shared" si="5"/>
        <v>2.347984461673212E-2</v>
      </c>
      <c r="O23" s="13">
        <f t="shared" si="6"/>
        <v>2.347984461673212E-2</v>
      </c>
      <c r="Q23" s="41">
        <v>13.183473240791759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163.0083555152984</v>
      </c>
      <c r="G24" s="13">
        <f t="shared" si="0"/>
        <v>20.645692372540651</v>
      </c>
      <c r="H24" s="13">
        <f t="shared" si="1"/>
        <v>142.36266314275775</v>
      </c>
      <c r="I24" s="16">
        <f t="shared" si="8"/>
        <v>143.3262258008956</v>
      </c>
      <c r="J24" s="13">
        <f t="shared" si="2"/>
        <v>91.395987598087288</v>
      </c>
      <c r="K24" s="13">
        <f t="shared" si="3"/>
        <v>51.930238202808312</v>
      </c>
      <c r="L24" s="13">
        <f t="shared" si="4"/>
        <v>21.218193495793166</v>
      </c>
      <c r="M24" s="13">
        <f t="shared" si="9"/>
        <v>21.232584368300198</v>
      </c>
      <c r="N24" s="13">
        <f t="shared" si="5"/>
        <v>13.164202308346123</v>
      </c>
      <c r="O24" s="13">
        <f t="shared" si="6"/>
        <v>33.809894680886771</v>
      </c>
      <c r="Q24" s="41">
        <v>11.80531834576793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26.68930695161103</v>
      </c>
      <c r="G25" s="13">
        <f t="shared" si="0"/>
        <v>0</v>
      </c>
      <c r="H25" s="13">
        <f t="shared" si="1"/>
        <v>26.68930695161103</v>
      </c>
      <c r="I25" s="16">
        <f t="shared" si="8"/>
        <v>57.401351658626176</v>
      </c>
      <c r="J25" s="13">
        <f t="shared" si="2"/>
        <v>53.55780289704159</v>
      </c>
      <c r="K25" s="13">
        <f t="shared" si="3"/>
        <v>3.8435487615845858</v>
      </c>
      <c r="L25" s="13">
        <f t="shared" si="4"/>
        <v>0</v>
      </c>
      <c r="M25" s="13">
        <f t="shared" si="9"/>
        <v>8.0683820599540752</v>
      </c>
      <c r="N25" s="13">
        <f t="shared" si="5"/>
        <v>5.0023968771715266</v>
      </c>
      <c r="O25" s="13">
        <f t="shared" si="6"/>
        <v>5.0023968771715266</v>
      </c>
      <c r="Q25" s="41">
        <v>15.10446715964061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86.263151352736585</v>
      </c>
      <c r="G26" s="13">
        <f t="shared" si="0"/>
        <v>7.8011006285965498</v>
      </c>
      <c r="H26" s="13">
        <f t="shared" si="1"/>
        <v>78.462050724140042</v>
      </c>
      <c r="I26" s="16">
        <f t="shared" si="8"/>
        <v>82.305599485724628</v>
      </c>
      <c r="J26" s="13">
        <f t="shared" si="2"/>
        <v>72.650903618177622</v>
      </c>
      <c r="K26" s="13">
        <f t="shared" si="3"/>
        <v>9.6546958675470052</v>
      </c>
      <c r="L26" s="13">
        <f t="shared" si="4"/>
        <v>0</v>
      </c>
      <c r="M26" s="13">
        <f t="shared" si="9"/>
        <v>3.0659851827825486</v>
      </c>
      <c r="N26" s="13">
        <f t="shared" si="5"/>
        <v>1.9009108133251802</v>
      </c>
      <c r="O26" s="13">
        <f t="shared" si="6"/>
        <v>9.70201144192173</v>
      </c>
      <c r="Q26" s="41">
        <v>15.645411556479081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45.984560378653462</v>
      </c>
      <c r="G27" s="13">
        <f t="shared" si="0"/>
        <v>1.0598056808688419</v>
      </c>
      <c r="H27" s="13">
        <f t="shared" si="1"/>
        <v>44.924754697784621</v>
      </c>
      <c r="I27" s="16">
        <f t="shared" si="8"/>
        <v>54.579450565331626</v>
      </c>
      <c r="J27" s="13">
        <f t="shared" si="2"/>
        <v>52.869029687652024</v>
      </c>
      <c r="K27" s="13">
        <f t="shared" si="3"/>
        <v>1.7104208776796028</v>
      </c>
      <c r="L27" s="13">
        <f t="shared" si="4"/>
        <v>0</v>
      </c>
      <c r="M27" s="13">
        <f t="shared" si="9"/>
        <v>1.1650743694573684</v>
      </c>
      <c r="N27" s="13">
        <f t="shared" si="5"/>
        <v>0.72234610906356844</v>
      </c>
      <c r="O27" s="13">
        <f t="shared" si="6"/>
        <v>1.7821517899324104</v>
      </c>
      <c r="Q27" s="41">
        <v>20.177965456924031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5.8901585931263547</v>
      </c>
      <c r="G28" s="13">
        <f t="shared" si="0"/>
        <v>0</v>
      </c>
      <c r="H28" s="13">
        <f t="shared" si="1"/>
        <v>5.8901585931263547</v>
      </c>
      <c r="I28" s="16">
        <f t="shared" si="8"/>
        <v>7.6005794708059575</v>
      </c>
      <c r="J28" s="13">
        <f t="shared" si="2"/>
        <v>7.5969784744456899</v>
      </c>
      <c r="K28" s="13">
        <f t="shared" si="3"/>
        <v>3.600996360267672E-3</v>
      </c>
      <c r="L28" s="13">
        <f t="shared" si="4"/>
        <v>0</v>
      </c>
      <c r="M28" s="13">
        <f t="shared" si="9"/>
        <v>0.44272826039379998</v>
      </c>
      <c r="N28" s="13">
        <f t="shared" si="5"/>
        <v>0.27449152144415601</v>
      </c>
      <c r="O28" s="13">
        <f t="shared" si="6"/>
        <v>0.27449152144415601</v>
      </c>
      <c r="Q28" s="41">
        <v>22.271868228709479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50.971933362173502</v>
      </c>
      <c r="G29" s="18">
        <f t="shared" si="0"/>
        <v>1.8945258506451543</v>
      </c>
      <c r="H29" s="18">
        <f t="shared" si="1"/>
        <v>49.077407511528349</v>
      </c>
      <c r="I29" s="17">
        <f t="shared" si="8"/>
        <v>49.081008507888619</v>
      </c>
      <c r="J29" s="18">
        <f t="shared" si="2"/>
        <v>48.22978993410424</v>
      </c>
      <c r="K29" s="18">
        <f t="shared" si="3"/>
        <v>0.85121857378437937</v>
      </c>
      <c r="L29" s="18">
        <f t="shared" si="4"/>
        <v>0</v>
      </c>
      <c r="M29" s="18">
        <f t="shared" si="9"/>
        <v>0.16823673894964397</v>
      </c>
      <c r="N29" s="18">
        <f t="shared" si="5"/>
        <v>0.10430677814877926</v>
      </c>
      <c r="O29" s="18">
        <f t="shared" si="6"/>
        <v>1.9988326287939335</v>
      </c>
      <c r="Q29" s="42">
        <v>23.01509087096775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0.99529131094796175</v>
      </c>
      <c r="G30" s="13">
        <f t="shared" si="0"/>
        <v>0</v>
      </c>
      <c r="H30" s="13">
        <f t="shared" si="1"/>
        <v>0.99529131094796175</v>
      </c>
      <c r="I30" s="16">
        <f t="shared" si="8"/>
        <v>1.8465098847323411</v>
      </c>
      <c r="J30" s="13">
        <f t="shared" si="2"/>
        <v>1.8464376903568442</v>
      </c>
      <c r="K30" s="13">
        <f t="shared" si="3"/>
        <v>7.2194375496881236E-5</v>
      </c>
      <c r="L30" s="13">
        <f t="shared" si="4"/>
        <v>0</v>
      </c>
      <c r="M30" s="13">
        <f t="shared" si="9"/>
        <v>6.3929960800864716E-2</v>
      </c>
      <c r="N30" s="13">
        <f t="shared" si="5"/>
        <v>3.9636575696536121E-2</v>
      </c>
      <c r="O30" s="13">
        <f t="shared" si="6"/>
        <v>3.9636575696536121E-2</v>
      </c>
      <c r="Q30" s="41">
        <v>19.907150238293909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0.16149098207699639</v>
      </c>
      <c r="G31" s="13">
        <f t="shared" si="0"/>
        <v>0</v>
      </c>
      <c r="H31" s="13">
        <f t="shared" si="1"/>
        <v>0.16149098207699639</v>
      </c>
      <c r="I31" s="16">
        <f t="shared" si="8"/>
        <v>0.16156317645249327</v>
      </c>
      <c r="J31" s="13">
        <f t="shared" si="2"/>
        <v>0.1615631327667216</v>
      </c>
      <c r="K31" s="13">
        <f t="shared" si="3"/>
        <v>4.3685771666801543E-8</v>
      </c>
      <c r="L31" s="13">
        <f t="shared" si="4"/>
        <v>0</v>
      </c>
      <c r="M31" s="13">
        <f t="shared" si="9"/>
        <v>2.4293385104328595E-2</v>
      </c>
      <c r="N31" s="13">
        <f t="shared" si="5"/>
        <v>1.5061898764683728E-2</v>
      </c>
      <c r="O31" s="13">
        <f t="shared" si="6"/>
        <v>1.5061898764683728E-2</v>
      </c>
      <c r="Q31" s="41">
        <v>20.62502609009368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22.889062507108271</v>
      </c>
      <c r="G32" s="13">
        <f t="shared" si="0"/>
        <v>0</v>
      </c>
      <c r="H32" s="13">
        <f t="shared" si="1"/>
        <v>22.889062507108271</v>
      </c>
      <c r="I32" s="16">
        <f t="shared" si="8"/>
        <v>22.889062550794044</v>
      </c>
      <c r="J32" s="13">
        <f t="shared" si="2"/>
        <v>22.626897768183753</v>
      </c>
      <c r="K32" s="13">
        <f t="shared" si="3"/>
        <v>0.26216478261029152</v>
      </c>
      <c r="L32" s="13">
        <f t="shared" si="4"/>
        <v>0</v>
      </c>
      <c r="M32" s="13">
        <f t="shared" si="9"/>
        <v>9.2314863396448666E-3</v>
      </c>
      <c r="N32" s="13">
        <f t="shared" si="5"/>
        <v>5.7235215305798176E-3</v>
      </c>
      <c r="O32" s="13">
        <f t="shared" si="6"/>
        <v>5.7235215305798176E-3</v>
      </c>
      <c r="Q32" s="41">
        <v>15.20643861650386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1.0186241775746621</v>
      </c>
      <c r="G33" s="13">
        <f t="shared" si="0"/>
        <v>0</v>
      </c>
      <c r="H33" s="13">
        <f t="shared" si="1"/>
        <v>1.0186241775746621</v>
      </c>
      <c r="I33" s="16">
        <f t="shared" si="8"/>
        <v>1.2807889601849536</v>
      </c>
      <c r="J33" s="13">
        <f t="shared" si="2"/>
        <v>1.2807178567616442</v>
      </c>
      <c r="K33" s="13">
        <f t="shared" si="3"/>
        <v>7.1103423309404334E-5</v>
      </c>
      <c r="L33" s="13">
        <f t="shared" si="4"/>
        <v>0</v>
      </c>
      <c r="M33" s="13">
        <f t="shared" si="9"/>
        <v>3.507964809065049E-3</v>
      </c>
      <c r="N33" s="13">
        <f t="shared" si="5"/>
        <v>2.1749381816203303E-3</v>
      </c>
      <c r="O33" s="13">
        <f t="shared" si="6"/>
        <v>2.1749381816203303E-3</v>
      </c>
      <c r="Q33" s="41">
        <v>12.16056201709412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4.6645527841813994</v>
      </c>
      <c r="G34" s="13">
        <f t="shared" si="0"/>
        <v>0</v>
      </c>
      <c r="H34" s="13">
        <f t="shared" si="1"/>
        <v>4.6645527841813994</v>
      </c>
      <c r="I34" s="16">
        <f t="shared" si="8"/>
        <v>4.6646238876047086</v>
      </c>
      <c r="J34" s="13">
        <f t="shared" si="2"/>
        <v>4.6605763026574056</v>
      </c>
      <c r="K34" s="13">
        <f t="shared" si="3"/>
        <v>4.0475849473029513E-3</v>
      </c>
      <c r="L34" s="13">
        <f t="shared" si="4"/>
        <v>0</v>
      </c>
      <c r="M34" s="13">
        <f t="shared" si="9"/>
        <v>1.3330266274447188E-3</v>
      </c>
      <c r="N34" s="13">
        <f t="shared" si="5"/>
        <v>8.2647650901572565E-4</v>
      </c>
      <c r="O34" s="13">
        <f t="shared" si="6"/>
        <v>8.2647650901572565E-4</v>
      </c>
      <c r="Q34" s="41">
        <v>10.937523151612901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10.454722067209049</v>
      </c>
      <c r="G35" s="13">
        <f t="shared" si="0"/>
        <v>0</v>
      </c>
      <c r="H35" s="13">
        <f t="shared" si="1"/>
        <v>10.454722067209049</v>
      </c>
      <c r="I35" s="16">
        <f t="shared" si="8"/>
        <v>10.458769652156352</v>
      </c>
      <c r="J35" s="13">
        <f t="shared" si="2"/>
        <v>10.429332752017874</v>
      </c>
      <c r="K35" s="13">
        <f t="shared" si="3"/>
        <v>2.9436900138477995E-2</v>
      </c>
      <c r="L35" s="13">
        <f t="shared" si="4"/>
        <v>0</v>
      </c>
      <c r="M35" s="13">
        <f t="shared" si="9"/>
        <v>5.065501184289931E-4</v>
      </c>
      <c r="N35" s="13">
        <f t="shared" si="5"/>
        <v>3.1406107342597572E-4</v>
      </c>
      <c r="O35" s="13">
        <f t="shared" si="6"/>
        <v>3.1406107342597572E-4</v>
      </c>
      <c r="Q35" s="41">
        <v>14.12766200712267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111.7475975848419</v>
      </c>
      <c r="G36" s="13">
        <f t="shared" si="0"/>
        <v>12.066348356370142</v>
      </c>
      <c r="H36" s="13">
        <f t="shared" si="1"/>
        <v>99.681249228471756</v>
      </c>
      <c r="I36" s="16">
        <f t="shared" si="8"/>
        <v>99.710686128610234</v>
      </c>
      <c r="J36" s="13">
        <f t="shared" si="2"/>
        <v>81.505476084201973</v>
      </c>
      <c r="K36" s="13">
        <f t="shared" si="3"/>
        <v>18.205210044408261</v>
      </c>
      <c r="L36" s="13">
        <f t="shared" si="4"/>
        <v>0.67903683477569243</v>
      </c>
      <c r="M36" s="13">
        <f t="shared" si="9"/>
        <v>0.67922932382069545</v>
      </c>
      <c r="N36" s="13">
        <f t="shared" si="5"/>
        <v>0.42112218076883118</v>
      </c>
      <c r="O36" s="13">
        <f t="shared" si="6"/>
        <v>12.487470537138973</v>
      </c>
      <c r="Q36" s="41">
        <v>14.373424053702999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174.33899274423649</v>
      </c>
      <c r="G37" s="13">
        <f t="shared" si="0"/>
        <v>22.542063761379051</v>
      </c>
      <c r="H37" s="13">
        <f t="shared" si="1"/>
        <v>151.79692898285745</v>
      </c>
      <c r="I37" s="16">
        <f t="shared" si="8"/>
        <v>169.32310219249001</v>
      </c>
      <c r="J37" s="13">
        <f t="shared" si="2"/>
        <v>116.94254830546217</v>
      </c>
      <c r="K37" s="13">
        <f t="shared" si="3"/>
        <v>52.380553887027844</v>
      </c>
      <c r="L37" s="13">
        <f t="shared" si="4"/>
        <v>21.492443952802631</v>
      </c>
      <c r="M37" s="13">
        <f t="shared" si="9"/>
        <v>21.750551095854497</v>
      </c>
      <c r="N37" s="13">
        <f t="shared" si="5"/>
        <v>13.485341679429789</v>
      </c>
      <c r="O37" s="13">
        <f t="shared" si="6"/>
        <v>36.027405440808842</v>
      </c>
      <c r="Q37" s="41">
        <v>16.287088775198001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42.272905047336813</v>
      </c>
      <c r="G38" s="13">
        <f t="shared" si="0"/>
        <v>0.43859816770604787</v>
      </c>
      <c r="H38" s="13">
        <f t="shared" si="1"/>
        <v>41.834306879630766</v>
      </c>
      <c r="I38" s="16">
        <f t="shared" si="8"/>
        <v>72.722416813855972</v>
      </c>
      <c r="J38" s="13">
        <f t="shared" si="2"/>
        <v>68.693286210856357</v>
      </c>
      <c r="K38" s="13">
        <f t="shared" si="3"/>
        <v>4.029130602999615</v>
      </c>
      <c r="L38" s="13">
        <f t="shared" si="4"/>
        <v>0</v>
      </c>
      <c r="M38" s="13">
        <f t="shared" si="9"/>
        <v>8.2652094164247085</v>
      </c>
      <c r="N38" s="13">
        <f t="shared" si="5"/>
        <v>5.1244298381833193</v>
      </c>
      <c r="O38" s="13">
        <f t="shared" si="6"/>
        <v>5.5630280058893673</v>
      </c>
      <c r="Q38" s="41">
        <v>19.939008841142581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5.1721642828896259</v>
      </c>
      <c r="G39" s="13">
        <f t="shared" si="0"/>
        <v>0</v>
      </c>
      <c r="H39" s="13">
        <f t="shared" si="1"/>
        <v>5.1721642828896259</v>
      </c>
      <c r="I39" s="16">
        <f t="shared" si="8"/>
        <v>9.20129488588924</v>
      </c>
      <c r="J39" s="13">
        <f t="shared" si="2"/>
        <v>9.1944935720346415</v>
      </c>
      <c r="K39" s="13">
        <f t="shared" si="3"/>
        <v>6.8013138545985896E-3</v>
      </c>
      <c r="L39" s="13">
        <f t="shared" si="4"/>
        <v>0</v>
      </c>
      <c r="M39" s="13">
        <f t="shared" si="9"/>
        <v>3.1407795782413892</v>
      </c>
      <c r="N39" s="13">
        <f t="shared" si="5"/>
        <v>1.9472833385096613</v>
      </c>
      <c r="O39" s="13">
        <f t="shared" si="6"/>
        <v>1.9472833385096613</v>
      </c>
      <c r="Q39" s="41">
        <v>21.826027622316929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31.011516397161021</v>
      </c>
      <c r="G40" s="13">
        <f t="shared" si="0"/>
        <v>0</v>
      </c>
      <c r="H40" s="13">
        <f t="shared" si="1"/>
        <v>31.011516397161021</v>
      </c>
      <c r="I40" s="16">
        <f t="shared" si="8"/>
        <v>31.018317711015619</v>
      </c>
      <c r="J40" s="13">
        <f t="shared" si="2"/>
        <v>30.829737762963006</v>
      </c>
      <c r="K40" s="13">
        <f t="shared" si="3"/>
        <v>0.18857994805261313</v>
      </c>
      <c r="L40" s="13">
        <f t="shared" si="4"/>
        <v>0</v>
      </c>
      <c r="M40" s="13">
        <f t="shared" si="9"/>
        <v>1.1934962397317279</v>
      </c>
      <c r="N40" s="13">
        <f t="shared" si="5"/>
        <v>0.73996766863367125</v>
      </c>
      <c r="O40" s="13">
        <f t="shared" si="6"/>
        <v>0.73996766863367125</v>
      </c>
      <c r="Q40" s="41">
        <v>24.066757870967741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78.971078244398171</v>
      </c>
      <c r="G41" s="18">
        <f t="shared" si="0"/>
        <v>6.5806503989613301</v>
      </c>
      <c r="H41" s="18">
        <f t="shared" si="1"/>
        <v>72.390427845436847</v>
      </c>
      <c r="I41" s="17">
        <f t="shared" si="8"/>
        <v>72.579007793489467</v>
      </c>
      <c r="J41" s="18">
        <f t="shared" si="2"/>
        <v>70.035529406221528</v>
      </c>
      <c r="K41" s="18">
        <f t="shared" si="3"/>
        <v>2.543478387267939</v>
      </c>
      <c r="L41" s="18">
        <f t="shared" si="4"/>
        <v>0</v>
      </c>
      <c r="M41" s="18">
        <f t="shared" si="9"/>
        <v>0.45352857109805667</v>
      </c>
      <c r="N41" s="18">
        <f t="shared" si="5"/>
        <v>0.28118771408079513</v>
      </c>
      <c r="O41" s="18">
        <f t="shared" si="6"/>
        <v>6.8618381130421255</v>
      </c>
      <c r="Q41" s="42">
        <v>23.38219107807592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56.92107862333998</v>
      </c>
      <c r="G42" s="13">
        <f t="shared" si="0"/>
        <v>2.8902146749688491</v>
      </c>
      <c r="H42" s="13">
        <f t="shared" si="1"/>
        <v>54.030863948371135</v>
      </c>
      <c r="I42" s="16">
        <f t="shared" si="8"/>
        <v>56.574342335639074</v>
      </c>
      <c r="J42" s="13">
        <f t="shared" si="2"/>
        <v>54.981806724228953</v>
      </c>
      <c r="K42" s="13">
        <f t="shared" si="3"/>
        <v>1.5925356114101206</v>
      </c>
      <c r="L42" s="13">
        <f t="shared" si="4"/>
        <v>0</v>
      </c>
      <c r="M42" s="13">
        <f t="shared" si="9"/>
        <v>0.17234085701726154</v>
      </c>
      <c r="N42" s="13">
        <f t="shared" si="5"/>
        <v>0.10685133135070216</v>
      </c>
      <c r="O42" s="13">
        <f t="shared" si="6"/>
        <v>2.9970660063195513</v>
      </c>
      <c r="Q42" s="41">
        <v>21.478241484648919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3.4727147858820802</v>
      </c>
      <c r="G43" s="13">
        <f t="shared" si="0"/>
        <v>0</v>
      </c>
      <c r="H43" s="13">
        <f t="shared" si="1"/>
        <v>3.4727147858820802</v>
      </c>
      <c r="I43" s="16">
        <f t="shared" si="8"/>
        <v>5.0652503972922007</v>
      </c>
      <c r="J43" s="13">
        <f t="shared" si="2"/>
        <v>5.0637660674126099</v>
      </c>
      <c r="K43" s="13">
        <f t="shared" si="3"/>
        <v>1.4843298795907955E-3</v>
      </c>
      <c r="L43" s="13">
        <f t="shared" si="4"/>
        <v>0</v>
      </c>
      <c r="M43" s="13">
        <f t="shared" si="9"/>
        <v>6.5489525666559384E-2</v>
      </c>
      <c r="N43" s="13">
        <f t="shared" si="5"/>
        <v>4.0603505913266814E-2</v>
      </c>
      <c r="O43" s="13">
        <f t="shared" si="6"/>
        <v>4.0603505913266814E-2</v>
      </c>
      <c r="Q43" s="41">
        <v>19.93242931102743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67.679830402902354</v>
      </c>
      <c r="G44" s="13">
        <f t="shared" si="0"/>
        <v>4.6908714820077977</v>
      </c>
      <c r="H44" s="13">
        <f t="shared" si="1"/>
        <v>62.988958920894554</v>
      </c>
      <c r="I44" s="16">
        <f t="shared" si="8"/>
        <v>62.990443250774142</v>
      </c>
      <c r="J44" s="13">
        <f t="shared" si="2"/>
        <v>57.43915803332348</v>
      </c>
      <c r="K44" s="13">
        <f t="shared" si="3"/>
        <v>5.5512852174506619</v>
      </c>
      <c r="L44" s="13">
        <f t="shared" si="4"/>
        <v>0</v>
      </c>
      <c r="M44" s="13">
        <f t="shared" si="9"/>
        <v>2.4886019753292569E-2</v>
      </c>
      <c r="N44" s="13">
        <f t="shared" si="5"/>
        <v>1.5429332247041393E-2</v>
      </c>
      <c r="O44" s="13">
        <f t="shared" si="6"/>
        <v>4.7063008142548393</v>
      </c>
      <c r="Q44" s="41">
        <v>14.21343454520321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81.788664482799575</v>
      </c>
      <c r="G45" s="13">
        <f t="shared" si="0"/>
        <v>7.0522205163456286</v>
      </c>
      <c r="H45" s="13">
        <f t="shared" si="1"/>
        <v>74.736443966453947</v>
      </c>
      <c r="I45" s="16">
        <f t="shared" si="8"/>
        <v>80.287729183904617</v>
      </c>
      <c r="J45" s="13">
        <f t="shared" si="2"/>
        <v>65.284810158607172</v>
      </c>
      <c r="K45" s="13">
        <f t="shared" si="3"/>
        <v>15.002919025297444</v>
      </c>
      <c r="L45" s="13">
        <f t="shared" si="4"/>
        <v>0</v>
      </c>
      <c r="M45" s="13">
        <f t="shared" si="9"/>
        <v>9.4566875062511765E-3</v>
      </c>
      <c r="N45" s="13">
        <f t="shared" si="5"/>
        <v>5.8631462538757291E-3</v>
      </c>
      <c r="O45" s="13">
        <f t="shared" si="6"/>
        <v>7.058083662599504</v>
      </c>
      <c r="Q45" s="41">
        <v>10.97192691439308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148.7200221176634</v>
      </c>
      <c r="G46" s="13">
        <f t="shared" si="0"/>
        <v>18.254301129314111</v>
      </c>
      <c r="H46" s="13">
        <f t="shared" si="1"/>
        <v>130.46572098834929</v>
      </c>
      <c r="I46" s="16">
        <f t="shared" si="8"/>
        <v>145.46864001364673</v>
      </c>
      <c r="J46" s="13">
        <f t="shared" si="2"/>
        <v>79.258340663457275</v>
      </c>
      <c r="K46" s="13">
        <f t="shared" si="3"/>
        <v>66.210299350189459</v>
      </c>
      <c r="L46" s="13">
        <f t="shared" si="4"/>
        <v>29.915010935274431</v>
      </c>
      <c r="M46" s="13">
        <f t="shared" si="9"/>
        <v>29.918604476526806</v>
      </c>
      <c r="N46" s="13">
        <f t="shared" si="5"/>
        <v>18.54953477544662</v>
      </c>
      <c r="O46" s="13">
        <f t="shared" si="6"/>
        <v>36.803835904760732</v>
      </c>
      <c r="Q46" s="41">
        <v>8.4000204516129049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52.021279765842372</v>
      </c>
      <c r="G47" s="13">
        <f t="shared" si="0"/>
        <v>2.0701514978784665</v>
      </c>
      <c r="H47" s="13">
        <f t="shared" si="1"/>
        <v>49.951128267963909</v>
      </c>
      <c r="I47" s="16">
        <f t="shared" si="8"/>
        <v>86.24641668287893</v>
      </c>
      <c r="J47" s="13">
        <f t="shared" si="2"/>
        <v>70.224231477386866</v>
      </c>
      <c r="K47" s="13">
        <f t="shared" si="3"/>
        <v>16.022185205492065</v>
      </c>
      <c r="L47" s="13">
        <f t="shared" si="4"/>
        <v>0</v>
      </c>
      <c r="M47" s="13">
        <f t="shared" si="9"/>
        <v>11.369069701080186</v>
      </c>
      <c r="N47" s="13">
        <f t="shared" si="5"/>
        <v>7.0488232146697154</v>
      </c>
      <c r="O47" s="13">
        <f t="shared" si="6"/>
        <v>9.1189747125481819</v>
      </c>
      <c r="Q47" s="41">
        <v>12.089852054365441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19.70267620140908</v>
      </c>
      <c r="G48" s="13">
        <f t="shared" si="0"/>
        <v>0</v>
      </c>
      <c r="H48" s="13">
        <f t="shared" si="1"/>
        <v>19.70267620140908</v>
      </c>
      <c r="I48" s="16">
        <f t="shared" si="8"/>
        <v>35.724861406901141</v>
      </c>
      <c r="J48" s="13">
        <f t="shared" si="2"/>
        <v>34.555398036847784</v>
      </c>
      <c r="K48" s="13">
        <f t="shared" si="3"/>
        <v>1.1694633700533572</v>
      </c>
      <c r="L48" s="13">
        <f t="shared" si="4"/>
        <v>0</v>
      </c>
      <c r="M48" s="13">
        <f t="shared" si="9"/>
        <v>4.3202464864104702</v>
      </c>
      <c r="N48" s="13">
        <f t="shared" si="5"/>
        <v>2.6785528215744914</v>
      </c>
      <c r="O48" s="13">
        <f t="shared" si="6"/>
        <v>2.6785528215744914</v>
      </c>
      <c r="Q48" s="41">
        <v>13.81888206166296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29.58266808752149</v>
      </c>
      <c r="G49" s="13">
        <f t="shared" si="0"/>
        <v>0</v>
      </c>
      <c r="H49" s="13">
        <f t="shared" si="1"/>
        <v>29.58266808752149</v>
      </c>
      <c r="I49" s="16">
        <f t="shared" si="8"/>
        <v>30.752131457574848</v>
      </c>
      <c r="J49" s="13">
        <f t="shared" si="2"/>
        <v>30.00183871665503</v>
      </c>
      <c r="K49" s="13">
        <f t="shared" si="3"/>
        <v>0.7502927409198179</v>
      </c>
      <c r="L49" s="13">
        <f t="shared" si="4"/>
        <v>0</v>
      </c>
      <c r="M49" s="13">
        <f t="shared" si="9"/>
        <v>1.6416936648359788</v>
      </c>
      <c r="N49" s="13">
        <f t="shared" si="5"/>
        <v>1.0178500721983068</v>
      </c>
      <c r="O49" s="13">
        <f t="shared" si="6"/>
        <v>1.0178500721983068</v>
      </c>
      <c r="Q49" s="41">
        <v>13.870390760796219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11.96859204151025</v>
      </c>
      <c r="G50" s="13">
        <f t="shared" si="0"/>
        <v>0</v>
      </c>
      <c r="H50" s="13">
        <f t="shared" si="1"/>
        <v>11.96859204151025</v>
      </c>
      <c r="I50" s="16">
        <f t="shared" si="8"/>
        <v>12.718884782430068</v>
      </c>
      <c r="J50" s="13">
        <f t="shared" si="2"/>
        <v>12.693753614418858</v>
      </c>
      <c r="K50" s="13">
        <f t="shared" si="3"/>
        <v>2.5131168011210292E-2</v>
      </c>
      <c r="L50" s="13">
        <f t="shared" si="4"/>
        <v>0</v>
      </c>
      <c r="M50" s="13">
        <f t="shared" si="9"/>
        <v>0.62384359263767197</v>
      </c>
      <c r="N50" s="13">
        <f t="shared" si="5"/>
        <v>0.38678302743535664</v>
      </c>
      <c r="O50" s="13">
        <f t="shared" si="6"/>
        <v>0.38678302743535664</v>
      </c>
      <c r="Q50" s="41">
        <v>19.440988926703241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2.4283524204439222</v>
      </c>
      <c r="G51" s="13">
        <f t="shared" si="0"/>
        <v>0</v>
      </c>
      <c r="H51" s="13">
        <f t="shared" si="1"/>
        <v>2.4283524204439222</v>
      </c>
      <c r="I51" s="16">
        <f t="shared" si="8"/>
        <v>2.4534835884551325</v>
      </c>
      <c r="J51" s="13">
        <f t="shared" si="2"/>
        <v>2.4533511458397874</v>
      </c>
      <c r="K51" s="13">
        <f t="shared" si="3"/>
        <v>1.3244261534506307E-4</v>
      </c>
      <c r="L51" s="13">
        <f t="shared" si="4"/>
        <v>0</v>
      </c>
      <c r="M51" s="13">
        <f t="shared" si="9"/>
        <v>0.23706056520231533</v>
      </c>
      <c r="N51" s="13">
        <f t="shared" si="5"/>
        <v>0.1469775504254355</v>
      </c>
      <c r="O51" s="13">
        <f t="shared" si="6"/>
        <v>0.1469775504254355</v>
      </c>
      <c r="Q51" s="41">
        <v>21.643758975712149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5.0919380162935406</v>
      </c>
      <c r="G52" s="13">
        <f t="shared" si="0"/>
        <v>0</v>
      </c>
      <c r="H52" s="13">
        <f t="shared" si="1"/>
        <v>5.0919380162935406</v>
      </c>
      <c r="I52" s="16">
        <f t="shared" si="8"/>
        <v>5.0920704589088857</v>
      </c>
      <c r="J52" s="13">
        <f t="shared" si="2"/>
        <v>5.0913873214942074</v>
      </c>
      <c r="K52" s="13">
        <f t="shared" si="3"/>
        <v>6.8313741467829203E-4</v>
      </c>
      <c r="L52" s="13">
        <f t="shared" si="4"/>
        <v>0</v>
      </c>
      <c r="M52" s="13">
        <f t="shared" si="9"/>
        <v>9.0083014776879827E-2</v>
      </c>
      <c r="N52" s="13">
        <f t="shared" si="5"/>
        <v>5.5851469161665494E-2</v>
      </c>
      <c r="O52" s="13">
        <f t="shared" si="6"/>
        <v>5.5851469161665494E-2</v>
      </c>
      <c r="Q52" s="41">
        <v>25.565582870967749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11.882292216724821</v>
      </c>
      <c r="G53" s="18">
        <f t="shared" si="0"/>
        <v>0</v>
      </c>
      <c r="H53" s="18">
        <f t="shared" si="1"/>
        <v>11.882292216724821</v>
      </c>
      <c r="I53" s="17">
        <f t="shared" si="8"/>
        <v>11.8829753541395</v>
      </c>
      <c r="J53" s="18">
        <f t="shared" si="2"/>
        <v>11.874234284268836</v>
      </c>
      <c r="K53" s="18">
        <f t="shared" si="3"/>
        <v>8.7410698706644752E-3</v>
      </c>
      <c r="L53" s="18">
        <f t="shared" si="4"/>
        <v>0</v>
      </c>
      <c r="M53" s="18">
        <f t="shared" si="9"/>
        <v>3.4231545615214333E-2</v>
      </c>
      <c r="N53" s="18">
        <f t="shared" si="5"/>
        <v>2.1223558281432887E-2</v>
      </c>
      <c r="O53" s="18">
        <f t="shared" si="6"/>
        <v>2.1223558281432887E-2</v>
      </c>
      <c r="Q53" s="42">
        <v>25.509864049552849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5.0651498957500927</v>
      </c>
      <c r="G54" s="13">
        <f t="shared" si="0"/>
        <v>0</v>
      </c>
      <c r="H54" s="13">
        <f t="shared" si="1"/>
        <v>5.0651498957500927</v>
      </c>
      <c r="I54" s="16">
        <f t="shared" si="8"/>
        <v>5.0738909656207571</v>
      </c>
      <c r="J54" s="13">
        <f t="shared" si="2"/>
        <v>5.0726420735725997</v>
      </c>
      <c r="K54" s="13">
        <f t="shared" si="3"/>
        <v>1.2488920481574795E-3</v>
      </c>
      <c r="L54" s="13">
        <f t="shared" si="4"/>
        <v>0</v>
      </c>
      <c r="M54" s="13">
        <f t="shared" si="9"/>
        <v>1.3007987333781446E-2</v>
      </c>
      <c r="N54" s="13">
        <f t="shared" si="5"/>
        <v>8.0649521469444967E-3</v>
      </c>
      <c r="O54" s="13">
        <f t="shared" si="6"/>
        <v>8.0649521469444967E-3</v>
      </c>
      <c r="Q54" s="41">
        <v>21.18869396873087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5.0911665315625347</v>
      </c>
      <c r="G55" s="13">
        <f t="shared" si="0"/>
        <v>0</v>
      </c>
      <c r="H55" s="13">
        <f t="shared" si="1"/>
        <v>5.0911665315625347</v>
      </c>
      <c r="I55" s="16">
        <f t="shared" si="8"/>
        <v>5.0924154236106922</v>
      </c>
      <c r="J55" s="13">
        <f t="shared" si="2"/>
        <v>5.0904038467064572</v>
      </c>
      <c r="K55" s="13">
        <f t="shared" si="3"/>
        <v>2.0115769042350351E-3</v>
      </c>
      <c r="L55" s="13">
        <f t="shared" si="4"/>
        <v>0</v>
      </c>
      <c r="M55" s="13">
        <f t="shared" si="9"/>
        <v>4.9430351868369488E-3</v>
      </c>
      <c r="N55" s="13">
        <f t="shared" si="5"/>
        <v>3.0646818158389082E-3</v>
      </c>
      <c r="O55" s="13">
        <f t="shared" si="6"/>
        <v>3.0646818158389082E-3</v>
      </c>
      <c r="Q55" s="41">
        <v>17.897325973772201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43.118504338702337</v>
      </c>
      <c r="G56" s="13">
        <f t="shared" si="0"/>
        <v>0.58012333263429539</v>
      </c>
      <c r="H56" s="13">
        <f t="shared" si="1"/>
        <v>42.538381006068043</v>
      </c>
      <c r="I56" s="16">
        <f t="shared" si="8"/>
        <v>42.540392582972281</v>
      </c>
      <c r="J56" s="13">
        <f t="shared" si="2"/>
        <v>40.677390468130177</v>
      </c>
      <c r="K56" s="13">
        <f t="shared" si="3"/>
        <v>1.8630021148421037</v>
      </c>
      <c r="L56" s="13">
        <f t="shared" si="4"/>
        <v>0</v>
      </c>
      <c r="M56" s="13">
        <f t="shared" si="9"/>
        <v>1.8783533709980406E-3</v>
      </c>
      <c r="N56" s="13">
        <f t="shared" si="5"/>
        <v>1.1645790900187852E-3</v>
      </c>
      <c r="O56" s="13">
        <f t="shared" si="6"/>
        <v>0.58128791172431415</v>
      </c>
      <c r="Q56" s="41">
        <v>14.114288541977009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19.95231027430647</v>
      </c>
      <c r="G57" s="13">
        <f t="shared" si="0"/>
        <v>0</v>
      </c>
      <c r="H57" s="13">
        <f t="shared" si="1"/>
        <v>19.95231027430647</v>
      </c>
      <c r="I57" s="16">
        <f t="shared" si="8"/>
        <v>21.815312389148573</v>
      </c>
      <c r="J57" s="13">
        <f t="shared" si="2"/>
        <v>21.425073266979101</v>
      </c>
      <c r="K57" s="13">
        <f t="shared" si="3"/>
        <v>0.3902391221694721</v>
      </c>
      <c r="L57" s="13">
        <f t="shared" si="4"/>
        <v>0</v>
      </c>
      <c r="M57" s="13">
        <f t="shared" si="9"/>
        <v>7.1377428097925541E-4</v>
      </c>
      <c r="N57" s="13">
        <f t="shared" si="5"/>
        <v>4.4254005420713835E-4</v>
      </c>
      <c r="O57" s="13">
        <f t="shared" si="6"/>
        <v>4.4254005420713835E-4</v>
      </c>
      <c r="Q57" s="41">
        <v>11.185390771818479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50.60452108708737</v>
      </c>
      <c r="G58" s="13">
        <f t="shared" si="0"/>
        <v>1.833033269751126</v>
      </c>
      <c r="H58" s="13">
        <f t="shared" si="1"/>
        <v>48.771487817336244</v>
      </c>
      <c r="I58" s="16">
        <f t="shared" si="8"/>
        <v>49.161726939505712</v>
      </c>
      <c r="J58" s="13">
        <f t="shared" si="2"/>
        <v>45.007946184591042</v>
      </c>
      <c r="K58" s="13">
        <f t="shared" si="3"/>
        <v>4.1537807549146706</v>
      </c>
      <c r="L58" s="13">
        <f t="shared" si="4"/>
        <v>0</v>
      </c>
      <c r="M58" s="13">
        <f t="shared" si="9"/>
        <v>2.7123422677211706E-4</v>
      </c>
      <c r="N58" s="13">
        <f t="shared" si="5"/>
        <v>1.6816522059871257E-4</v>
      </c>
      <c r="O58" s="13">
        <f t="shared" si="6"/>
        <v>1.8332014349717247</v>
      </c>
      <c r="Q58" s="41">
        <v>10.9344341516129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12.755848085926081</v>
      </c>
      <c r="G59" s="13">
        <f t="shared" si="0"/>
        <v>0</v>
      </c>
      <c r="H59" s="13">
        <f t="shared" si="1"/>
        <v>12.755848085926081</v>
      </c>
      <c r="I59" s="16">
        <f t="shared" si="8"/>
        <v>16.909628840840753</v>
      </c>
      <c r="J59" s="13">
        <f t="shared" si="2"/>
        <v>16.791089566722025</v>
      </c>
      <c r="K59" s="13">
        <f t="shared" si="3"/>
        <v>0.11853927411872789</v>
      </c>
      <c r="L59" s="13">
        <f t="shared" si="4"/>
        <v>0</v>
      </c>
      <c r="M59" s="13">
        <f t="shared" si="9"/>
        <v>1.0306900617340449E-4</v>
      </c>
      <c r="N59" s="13">
        <f t="shared" si="5"/>
        <v>6.390278382751079E-5</v>
      </c>
      <c r="O59" s="13">
        <f t="shared" si="6"/>
        <v>6.390278382751079E-5</v>
      </c>
      <c r="Q59" s="41">
        <v>14.43088662791348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6.8075760508285548</v>
      </c>
      <c r="G60" s="13">
        <f t="shared" si="0"/>
        <v>0</v>
      </c>
      <c r="H60" s="13">
        <f t="shared" si="1"/>
        <v>6.8075760508285548</v>
      </c>
      <c r="I60" s="16">
        <f t="shared" si="8"/>
        <v>6.9261153249472827</v>
      </c>
      <c r="J60" s="13">
        <f t="shared" si="2"/>
        <v>6.9188679093932892</v>
      </c>
      <c r="K60" s="13">
        <f t="shared" si="3"/>
        <v>7.2474155539934415E-3</v>
      </c>
      <c r="L60" s="13">
        <f t="shared" si="4"/>
        <v>0</v>
      </c>
      <c r="M60" s="13">
        <f t="shared" si="9"/>
        <v>3.9166222345893701E-5</v>
      </c>
      <c r="N60" s="13">
        <f t="shared" si="5"/>
        <v>2.4283057854454095E-5</v>
      </c>
      <c r="O60" s="13">
        <f t="shared" si="6"/>
        <v>2.4283057854454095E-5</v>
      </c>
      <c r="Q60" s="41">
        <v>15.33526884402562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33.759429456298108</v>
      </c>
      <c r="G61" s="13">
        <f t="shared" si="0"/>
        <v>0</v>
      </c>
      <c r="H61" s="13">
        <f t="shared" si="1"/>
        <v>33.759429456298108</v>
      </c>
      <c r="I61" s="16">
        <f t="shared" si="8"/>
        <v>33.766676871852098</v>
      </c>
      <c r="J61" s="13">
        <f t="shared" si="2"/>
        <v>32.900575935531464</v>
      </c>
      <c r="K61" s="13">
        <f t="shared" si="3"/>
        <v>0.86610093632063467</v>
      </c>
      <c r="L61" s="13">
        <f t="shared" si="4"/>
        <v>0</v>
      </c>
      <c r="M61" s="13">
        <f t="shared" si="9"/>
        <v>1.4883164491439607E-5</v>
      </c>
      <c r="N61" s="13">
        <f t="shared" si="5"/>
        <v>9.2275619846925567E-6</v>
      </c>
      <c r="O61" s="13">
        <f t="shared" si="6"/>
        <v>9.2275619846925567E-6</v>
      </c>
      <c r="Q61" s="41">
        <v>14.844966878056031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34.309615397158758</v>
      </c>
      <c r="G62" s="13">
        <f t="shared" si="0"/>
        <v>0</v>
      </c>
      <c r="H62" s="13">
        <f t="shared" si="1"/>
        <v>34.309615397158758</v>
      </c>
      <c r="I62" s="16">
        <f t="shared" si="8"/>
        <v>35.175716333479393</v>
      </c>
      <c r="J62" s="13">
        <f t="shared" si="2"/>
        <v>34.602534212202599</v>
      </c>
      <c r="K62" s="13">
        <f t="shared" si="3"/>
        <v>0.57318212127679402</v>
      </c>
      <c r="L62" s="13">
        <f t="shared" si="4"/>
        <v>0</v>
      </c>
      <c r="M62" s="13">
        <f t="shared" si="9"/>
        <v>5.6556025067470501E-6</v>
      </c>
      <c r="N62" s="13">
        <f t="shared" si="5"/>
        <v>3.5064735541831711E-6</v>
      </c>
      <c r="O62" s="13">
        <f t="shared" si="6"/>
        <v>3.5064735541831711E-6</v>
      </c>
      <c r="Q62" s="41">
        <v>18.756007351570961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11.911760887509271</v>
      </c>
      <c r="G63" s="13">
        <f t="shared" si="0"/>
        <v>0</v>
      </c>
      <c r="H63" s="13">
        <f t="shared" si="1"/>
        <v>11.911760887509271</v>
      </c>
      <c r="I63" s="16">
        <f t="shared" si="8"/>
        <v>12.484943008786065</v>
      </c>
      <c r="J63" s="13">
        <f t="shared" si="2"/>
        <v>12.467211764081489</v>
      </c>
      <c r="K63" s="13">
        <f t="shared" si="3"/>
        <v>1.7731244704576099E-2</v>
      </c>
      <c r="L63" s="13">
        <f t="shared" si="4"/>
        <v>0</v>
      </c>
      <c r="M63" s="13">
        <f t="shared" si="9"/>
        <v>2.149128952563879E-6</v>
      </c>
      <c r="N63" s="13">
        <f t="shared" si="5"/>
        <v>1.332459950589605E-6</v>
      </c>
      <c r="O63" s="13">
        <f t="shared" si="6"/>
        <v>1.332459950589605E-6</v>
      </c>
      <c r="Q63" s="41">
        <v>21.516839614005502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71.046891258148747</v>
      </c>
      <c r="G64" s="13">
        <f t="shared" si="0"/>
        <v>5.254405354053354</v>
      </c>
      <c r="H64" s="13">
        <f t="shared" si="1"/>
        <v>65.7924859040954</v>
      </c>
      <c r="I64" s="16">
        <f t="shared" si="8"/>
        <v>65.810217148799978</v>
      </c>
      <c r="J64" s="13">
        <f t="shared" si="2"/>
        <v>63.607646078210912</v>
      </c>
      <c r="K64" s="13">
        <f t="shared" si="3"/>
        <v>2.202571070589066</v>
      </c>
      <c r="L64" s="13">
        <f t="shared" si="4"/>
        <v>0</v>
      </c>
      <c r="M64" s="13">
        <f t="shared" si="9"/>
        <v>8.1666900197427407E-7</v>
      </c>
      <c r="N64" s="13">
        <f t="shared" si="5"/>
        <v>5.0633478122404994E-7</v>
      </c>
      <c r="O64" s="13">
        <f t="shared" si="6"/>
        <v>5.2544058603881352</v>
      </c>
      <c r="Q64" s="41">
        <v>22.335565870967741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107.65049473868091</v>
      </c>
      <c r="G65" s="18">
        <f t="shared" si="0"/>
        <v>11.380629763708408</v>
      </c>
      <c r="H65" s="18">
        <f t="shared" si="1"/>
        <v>96.269864974972492</v>
      </c>
      <c r="I65" s="17">
        <f t="shared" si="8"/>
        <v>98.472436045561551</v>
      </c>
      <c r="J65" s="18">
        <f t="shared" si="2"/>
        <v>91.500972307955934</v>
      </c>
      <c r="K65" s="18">
        <f t="shared" si="3"/>
        <v>6.9714637376056174</v>
      </c>
      <c r="L65" s="18">
        <f t="shared" si="4"/>
        <v>0</v>
      </c>
      <c r="M65" s="18">
        <f t="shared" si="9"/>
        <v>3.1033422075022413E-7</v>
      </c>
      <c r="N65" s="18">
        <f t="shared" si="5"/>
        <v>1.9240721686513896E-7</v>
      </c>
      <c r="O65" s="18">
        <f t="shared" si="6"/>
        <v>11.380629956115625</v>
      </c>
      <c r="Q65" s="42">
        <v>22.315697473134019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22.970582216697089</v>
      </c>
      <c r="G66" s="13">
        <f t="shared" si="0"/>
        <v>0</v>
      </c>
      <c r="H66" s="13">
        <f t="shared" si="1"/>
        <v>22.970582216697089</v>
      </c>
      <c r="I66" s="16">
        <f t="shared" si="8"/>
        <v>29.942045954302706</v>
      </c>
      <c r="J66" s="13">
        <f t="shared" si="2"/>
        <v>29.733130987366511</v>
      </c>
      <c r="K66" s="13">
        <f t="shared" si="3"/>
        <v>0.20891496693619516</v>
      </c>
      <c r="L66" s="13">
        <f t="shared" si="4"/>
        <v>0</v>
      </c>
      <c r="M66" s="13">
        <f t="shared" si="9"/>
        <v>1.1792700388508517E-7</v>
      </c>
      <c r="N66" s="13">
        <f t="shared" si="5"/>
        <v>7.3114742408752802E-8</v>
      </c>
      <c r="O66" s="13">
        <f t="shared" si="6"/>
        <v>7.3114742408752802E-8</v>
      </c>
      <c r="Q66" s="41">
        <v>22.573997649844959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60.25253006540563</v>
      </c>
      <c r="G67" s="13">
        <f t="shared" si="0"/>
        <v>3.4477887169567611</v>
      </c>
      <c r="H67" s="13">
        <f t="shared" si="1"/>
        <v>56.804741348448871</v>
      </c>
      <c r="I67" s="16">
        <f t="shared" si="8"/>
        <v>57.013656315385063</v>
      </c>
      <c r="J67" s="13">
        <f t="shared" si="2"/>
        <v>54.077321665819717</v>
      </c>
      <c r="K67" s="13">
        <f t="shared" si="3"/>
        <v>2.936334649565346</v>
      </c>
      <c r="L67" s="13">
        <f t="shared" si="4"/>
        <v>0</v>
      </c>
      <c r="M67" s="13">
        <f t="shared" si="9"/>
        <v>4.4812261476332364E-8</v>
      </c>
      <c r="N67" s="13">
        <f t="shared" si="5"/>
        <v>2.7783602115326065E-8</v>
      </c>
      <c r="O67" s="13">
        <f t="shared" si="6"/>
        <v>3.4477887447403632</v>
      </c>
      <c r="Q67" s="41">
        <v>17.057744258785849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15.07872087532334</v>
      </c>
      <c r="G68" s="13">
        <f t="shared" si="0"/>
        <v>0</v>
      </c>
      <c r="H68" s="13">
        <f t="shared" si="1"/>
        <v>15.07872087532334</v>
      </c>
      <c r="I68" s="16">
        <f t="shared" si="8"/>
        <v>18.015055524888687</v>
      </c>
      <c r="J68" s="13">
        <f t="shared" si="2"/>
        <v>17.885745342547178</v>
      </c>
      <c r="K68" s="13">
        <f t="shared" si="3"/>
        <v>0.12931018234150926</v>
      </c>
      <c r="L68" s="13">
        <f t="shared" si="4"/>
        <v>0</v>
      </c>
      <c r="M68" s="13">
        <f t="shared" si="9"/>
        <v>1.7028659361006299E-8</v>
      </c>
      <c r="N68" s="13">
        <f t="shared" si="5"/>
        <v>1.0557768803823905E-8</v>
      </c>
      <c r="O68" s="13">
        <f t="shared" si="6"/>
        <v>1.0557768803823905E-8</v>
      </c>
      <c r="Q68" s="41">
        <v>15.16978674681914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27.83767503445829</v>
      </c>
      <c r="G69" s="13">
        <f t="shared" si="0"/>
        <v>0</v>
      </c>
      <c r="H69" s="13">
        <f t="shared" si="1"/>
        <v>27.83767503445829</v>
      </c>
      <c r="I69" s="16">
        <f t="shared" si="8"/>
        <v>27.966985216799799</v>
      </c>
      <c r="J69" s="13">
        <f t="shared" si="2"/>
        <v>27.230003433162508</v>
      </c>
      <c r="K69" s="13">
        <f t="shared" si="3"/>
        <v>0.73698178363729028</v>
      </c>
      <c r="L69" s="13">
        <f t="shared" si="4"/>
        <v>0</v>
      </c>
      <c r="M69" s="13">
        <f t="shared" si="9"/>
        <v>6.4708905571823939E-9</v>
      </c>
      <c r="N69" s="13">
        <f t="shared" si="5"/>
        <v>4.0119521454530844E-9</v>
      </c>
      <c r="O69" s="13">
        <f t="shared" si="6"/>
        <v>4.0119521454530844E-9</v>
      </c>
      <c r="Q69" s="41">
        <v>11.8984368516129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58.768006231373313</v>
      </c>
      <c r="G70" s="13">
        <f t="shared" ref="G70:G133" si="15">IF((F70-$J$2)&gt;0,$I$2*(F70-$J$2),0)</f>
        <v>3.1993288582545856</v>
      </c>
      <c r="H70" s="13">
        <f t="shared" ref="H70:H133" si="16">F70-G70</f>
        <v>55.568677373118724</v>
      </c>
      <c r="I70" s="16">
        <f t="shared" si="8"/>
        <v>56.305659156756015</v>
      </c>
      <c r="J70" s="13">
        <f t="shared" ref="J70:J133" si="17">I70/SQRT(1+(I70/($K$2*(300+(25*Q70)+0.05*(Q70)^3)))^2)</f>
        <v>50.528668525176862</v>
      </c>
      <c r="K70" s="13">
        <f t="shared" ref="K70:K133" si="18">I70-J70</f>
        <v>5.776990631579153</v>
      </c>
      <c r="L70" s="13">
        <f t="shared" ref="L70:L133" si="19">IF(K70&gt;$N$2,(K70-$N$2)/$L$2,0)</f>
        <v>0</v>
      </c>
      <c r="M70" s="13">
        <f t="shared" si="9"/>
        <v>2.4589384117293095E-9</v>
      </c>
      <c r="N70" s="13">
        <f t="shared" ref="N70:N133" si="20">$M$2*M70</f>
        <v>1.5245418152721719E-9</v>
      </c>
      <c r="O70" s="13">
        <f t="shared" ref="O70:O133" si="21">N70+G70</f>
        <v>3.1993288597791274</v>
      </c>
      <c r="Q70" s="41">
        <v>11.281385203541159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183.740010990375</v>
      </c>
      <c r="G71" s="13">
        <f t="shared" si="15"/>
        <v>24.115481184222059</v>
      </c>
      <c r="H71" s="13">
        <f t="shared" si="16"/>
        <v>159.62452980615294</v>
      </c>
      <c r="I71" s="16">
        <f t="shared" ref="I71:I134" si="24">H71+K70-L70</f>
        <v>165.40152043773207</v>
      </c>
      <c r="J71" s="13">
        <f t="shared" si="17"/>
        <v>95.709193432955843</v>
      </c>
      <c r="K71" s="13">
        <f t="shared" si="18"/>
        <v>69.692327004776232</v>
      </c>
      <c r="L71" s="13">
        <f t="shared" si="19"/>
        <v>32.035629223853668</v>
      </c>
      <c r="M71" s="13">
        <f t="shared" ref="M71:M134" si="25">L71+M70-N70</f>
        <v>32.035629224788067</v>
      </c>
      <c r="N71" s="13">
        <f t="shared" si="20"/>
        <v>19.862090119368602</v>
      </c>
      <c r="O71" s="13">
        <f t="shared" si="21"/>
        <v>43.977571303590665</v>
      </c>
      <c r="Q71" s="41">
        <v>11.6428735890669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19.272661576759418</v>
      </c>
      <c r="G72" s="13">
        <f t="shared" si="15"/>
        <v>0</v>
      </c>
      <c r="H72" s="13">
        <f t="shared" si="16"/>
        <v>19.272661576759418</v>
      </c>
      <c r="I72" s="16">
        <f t="shared" si="24"/>
        <v>56.929359357681982</v>
      </c>
      <c r="J72" s="13">
        <f t="shared" si="17"/>
        <v>52.3876286743142</v>
      </c>
      <c r="K72" s="13">
        <f t="shared" si="18"/>
        <v>4.5417306833677813</v>
      </c>
      <c r="L72" s="13">
        <f t="shared" si="19"/>
        <v>0</v>
      </c>
      <c r="M72" s="13">
        <f t="shared" si="25"/>
        <v>12.173539105419465</v>
      </c>
      <c r="N72" s="13">
        <f t="shared" si="20"/>
        <v>7.5475942453600684</v>
      </c>
      <c r="O72" s="13">
        <f t="shared" si="21"/>
        <v>7.5475942453600684</v>
      </c>
      <c r="Q72" s="41">
        <v>13.56948971780626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210.34443511739499</v>
      </c>
      <c r="G73" s="13">
        <f t="shared" si="15"/>
        <v>28.568175919002751</v>
      </c>
      <c r="H73" s="13">
        <f t="shared" si="16"/>
        <v>181.77625919839224</v>
      </c>
      <c r="I73" s="16">
        <f t="shared" si="24"/>
        <v>186.31798988176001</v>
      </c>
      <c r="J73" s="13">
        <f t="shared" si="17"/>
        <v>106.74579540619328</v>
      </c>
      <c r="K73" s="13">
        <f t="shared" si="18"/>
        <v>79.572194475566732</v>
      </c>
      <c r="L73" s="13">
        <f t="shared" si="19"/>
        <v>38.052648537212299</v>
      </c>
      <c r="M73" s="13">
        <f t="shared" si="25"/>
        <v>42.678593397271698</v>
      </c>
      <c r="N73" s="13">
        <f t="shared" si="20"/>
        <v>26.460727906308453</v>
      </c>
      <c r="O73" s="13">
        <f t="shared" si="21"/>
        <v>55.028903825311204</v>
      </c>
      <c r="Q73" s="41">
        <v>13.17199777741191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53.015737109737437</v>
      </c>
      <c r="G74" s="13">
        <f t="shared" si="15"/>
        <v>2.2365905441808582</v>
      </c>
      <c r="H74" s="13">
        <f t="shared" si="16"/>
        <v>50.77914656555658</v>
      </c>
      <c r="I74" s="16">
        <f t="shared" si="24"/>
        <v>92.298692503911013</v>
      </c>
      <c r="J74" s="13">
        <f t="shared" si="17"/>
        <v>79.14572949655583</v>
      </c>
      <c r="K74" s="13">
        <f t="shared" si="18"/>
        <v>13.152963007355183</v>
      </c>
      <c r="L74" s="13">
        <f t="shared" si="19"/>
        <v>0</v>
      </c>
      <c r="M74" s="13">
        <f t="shared" si="25"/>
        <v>16.217865490963245</v>
      </c>
      <c r="N74" s="13">
        <f t="shared" si="20"/>
        <v>10.055076604397211</v>
      </c>
      <c r="O74" s="13">
        <f t="shared" si="21"/>
        <v>12.291667148578069</v>
      </c>
      <c r="Q74" s="41">
        <v>15.574708241267819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19.307456639819812</v>
      </c>
      <c r="G75" s="13">
        <f t="shared" si="15"/>
        <v>0</v>
      </c>
      <c r="H75" s="13">
        <f t="shared" si="16"/>
        <v>19.307456639819812</v>
      </c>
      <c r="I75" s="16">
        <f t="shared" si="24"/>
        <v>32.460419647174994</v>
      </c>
      <c r="J75" s="13">
        <f t="shared" si="17"/>
        <v>32.216214111668293</v>
      </c>
      <c r="K75" s="13">
        <f t="shared" si="18"/>
        <v>0.24420553550670121</v>
      </c>
      <c r="L75" s="13">
        <f t="shared" si="19"/>
        <v>0</v>
      </c>
      <c r="M75" s="13">
        <f t="shared" si="25"/>
        <v>6.1627888865660339</v>
      </c>
      <c r="N75" s="13">
        <f t="shared" si="20"/>
        <v>3.8209291096709408</v>
      </c>
      <c r="O75" s="13">
        <f t="shared" si="21"/>
        <v>3.8209291096709408</v>
      </c>
      <c r="Q75" s="41">
        <v>23.180434855652599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33.768100917212948</v>
      </c>
      <c r="G76" s="13">
        <f t="shared" si="15"/>
        <v>0</v>
      </c>
      <c r="H76" s="13">
        <f t="shared" si="16"/>
        <v>33.768100917212948</v>
      </c>
      <c r="I76" s="16">
        <f t="shared" si="24"/>
        <v>34.012306452719649</v>
      </c>
      <c r="J76" s="13">
        <f t="shared" si="17"/>
        <v>33.71942115719844</v>
      </c>
      <c r="K76" s="13">
        <f t="shared" si="18"/>
        <v>0.29288529552120934</v>
      </c>
      <c r="L76" s="13">
        <f t="shared" si="19"/>
        <v>0</v>
      </c>
      <c r="M76" s="13">
        <f t="shared" si="25"/>
        <v>2.3418597768950931</v>
      </c>
      <c r="N76" s="13">
        <f t="shared" si="20"/>
        <v>1.4519530616749576</v>
      </c>
      <c r="O76" s="13">
        <f t="shared" si="21"/>
        <v>1.4519530616749576</v>
      </c>
      <c r="Q76" s="41">
        <v>22.87253080052874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46.271999950515287</v>
      </c>
      <c r="G77" s="18">
        <f t="shared" si="15"/>
        <v>1.1079134941440367</v>
      </c>
      <c r="H77" s="18">
        <f t="shared" si="16"/>
        <v>45.164086456371251</v>
      </c>
      <c r="I77" s="17">
        <f t="shared" si="24"/>
        <v>45.456971751892461</v>
      </c>
      <c r="J77" s="18">
        <f t="shared" si="17"/>
        <v>44.869877069263104</v>
      </c>
      <c r="K77" s="18">
        <f t="shared" si="18"/>
        <v>0.58709468262935616</v>
      </c>
      <c r="L77" s="18">
        <f t="shared" si="19"/>
        <v>0</v>
      </c>
      <c r="M77" s="18">
        <f t="shared" si="25"/>
        <v>0.88990671522013542</v>
      </c>
      <c r="N77" s="18">
        <f t="shared" si="20"/>
        <v>0.55174216343648397</v>
      </c>
      <c r="O77" s="18">
        <f t="shared" si="21"/>
        <v>1.6596556575805206</v>
      </c>
      <c r="Q77" s="42">
        <v>24.07056087096775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15.32024481496256</v>
      </c>
      <c r="G78" s="13">
        <f t="shared" si="15"/>
        <v>0</v>
      </c>
      <c r="H78" s="13">
        <f t="shared" si="16"/>
        <v>15.32024481496256</v>
      </c>
      <c r="I78" s="16">
        <f t="shared" si="24"/>
        <v>15.907339497591916</v>
      </c>
      <c r="J78" s="13">
        <f t="shared" si="17"/>
        <v>15.876071534699348</v>
      </c>
      <c r="K78" s="13">
        <f t="shared" si="18"/>
        <v>3.1267962892568946E-2</v>
      </c>
      <c r="L78" s="13">
        <f t="shared" si="19"/>
        <v>0</v>
      </c>
      <c r="M78" s="13">
        <f t="shared" si="25"/>
        <v>0.33816455178365146</v>
      </c>
      <c r="N78" s="13">
        <f t="shared" si="20"/>
        <v>0.2096620221058639</v>
      </c>
      <c r="O78" s="13">
        <f t="shared" si="21"/>
        <v>0.2096620221058639</v>
      </c>
      <c r="Q78" s="41">
        <v>22.640994753342571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69.337967756155521</v>
      </c>
      <c r="G79" s="13">
        <f t="shared" si="15"/>
        <v>4.9683884629100481</v>
      </c>
      <c r="H79" s="13">
        <f t="shared" si="16"/>
        <v>64.369579293245479</v>
      </c>
      <c r="I79" s="16">
        <f t="shared" si="24"/>
        <v>64.40084725613805</v>
      </c>
      <c r="J79" s="13">
        <f t="shared" si="17"/>
        <v>59.927093152935996</v>
      </c>
      <c r="K79" s="13">
        <f t="shared" si="18"/>
        <v>4.4737541032020545</v>
      </c>
      <c r="L79" s="13">
        <f t="shared" si="19"/>
        <v>0</v>
      </c>
      <c r="M79" s="13">
        <f t="shared" si="25"/>
        <v>0.12850252967778755</v>
      </c>
      <c r="N79" s="13">
        <f t="shared" si="20"/>
        <v>7.9671568400228279E-2</v>
      </c>
      <c r="O79" s="13">
        <f t="shared" si="21"/>
        <v>5.0480600313102766</v>
      </c>
      <c r="Q79" s="41">
        <v>16.45681285220649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2.6696793381638</v>
      </c>
      <c r="G80" s="13">
        <f t="shared" si="15"/>
        <v>0</v>
      </c>
      <c r="H80" s="13">
        <f t="shared" si="16"/>
        <v>2.6696793381638</v>
      </c>
      <c r="I80" s="16">
        <f t="shared" si="24"/>
        <v>7.143433441365854</v>
      </c>
      <c r="J80" s="13">
        <f t="shared" si="17"/>
        <v>7.1347263072746054</v>
      </c>
      <c r="K80" s="13">
        <f t="shared" si="18"/>
        <v>8.7071340912485695E-3</v>
      </c>
      <c r="L80" s="13">
        <f t="shared" si="19"/>
        <v>0</v>
      </c>
      <c r="M80" s="13">
        <f t="shared" si="25"/>
        <v>4.8830961277559273E-2</v>
      </c>
      <c r="N80" s="13">
        <f t="shared" si="20"/>
        <v>3.0275195992086751E-2</v>
      </c>
      <c r="O80" s="13">
        <f t="shared" si="21"/>
        <v>3.0275195992086751E-2</v>
      </c>
      <c r="Q80" s="41">
        <v>14.681306906077181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3.1555423294805549</v>
      </c>
      <c r="G81" s="13">
        <f t="shared" si="15"/>
        <v>0</v>
      </c>
      <c r="H81" s="13">
        <f t="shared" si="16"/>
        <v>3.1555423294805549</v>
      </c>
      <c r="I81" s="16">
        <f t="shared" si="24"/>
        <v>3.1642494635718035</v>
      </c>
      <c r="J81" s="13">
        <f t="shared" si="17"/>
        <v>3.1631447658362588</v>
      </c>
      <c r="K81" s="13">
        <f t="shared" si="18"/>
        <v>1.1046977355446685E-3</v>
      </c>
      <c r="L81" s="13">
        <f t="shared" si="19"/>
        <v>0</v>
      </c>
      <c r="M81" s="13">
        <f t="shared" si="25"/>
        <v>1.8555765285472522E-2</v>
      </c>
      <c r="N81" s="13">
        <f t="shared" si="20"/>
        <v>1.1504574476992964E-2</v>
      </c>
      <c r="O81" s="13">
        <f t="shared" si="21"/>
        <v>1.1504574476992964E-2</v>
      </c>
      <c r="Q81" s="41">
        <v>11.93741361295123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68.995567597767348</v>
      </c>
      <c r="G82" s="13">
        <f t="shared" si="15"/>
        <v>4.9110820775072277</v>
      </c>
      <c r="H82" s="13">
        <f t="shared" si="16"/>
        <v>64.084485520260117</v>
      </c>
      <c r="I82" s="16">
        <f t="shared" si="24"/>
        <v>64.085590217995659</v>
      </c>
      <c r="J82" s="13">
        <f t="shared" si="17"/>
        <v>56.518400464544754</v>
      </c>
      <c r="K82" s="13">
        <f t="shared" si="18"/>
        <v>7.5671897534509043</v>
      </c>
      <c r="L82" s="13">
        <f t="shared" si="19"/>
        <v>0</v>
      </c>
      <c r="M82" s="13">
        <f t="shared" si="25"/>
        <v>7.0511908084795582E-3</v>
      </c>
      <c r="N82" s="13">
        <f t="shared" si="20"/>
        <v>4.3717383012573264E-3</v>
      </c>
      <c r="O82" s="13">
        <f t="shared" si="21"/>
        <v>4.9154538158084851</v>
      </c>
      <c r="Q82" s="41">
        <v>11.959350851612911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30.71059677160401</v>
      </c>
      <c r="G83" s="13">
        <f t="shared" si="15"/>
        <v>0</v>
      </c>
      <c r="H83" s="13">
        <f t="shared" si="16"/>
        <v>30.71059677160401</v>
      </c>
      <c r="I83" s="16">
        <f t="shared" si="24"/>
        <v>38.277786525054914</v>
      </c>
      <c r="J83" s="13">
        <f t="shared" si="17"/>
        <v>36.583146681381912</v>
      </c>
      <c r="K83" s="13">
        <f t="shared" si="18"/>
        <v>1.6946398436730021</v>
      </c>
      <c r="L83" s="13">
        <f t="shared" si="19"/>
        <v>0</v>
      </c>
      <c r="M83" s="13">
        <f t="shared" si="25"/>
        <v>2.6794525072222318E-3</v>
      </c>
      <c r="N83" s="13">
        <f t="shared" si="20"/>
        <v>1.6612605544777837E-3</v>
      </c>
      <c r="O83" s="13">
        <f t="shared" si="21"/>
        <v>1.6612605544777837E-3</v>
      </c>
      <c r="Q83" s="41">
        <v>12.49272546175081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108.8020416094085</v>
      </c>
      <c r="G84" s="13">
        <f t="shared" si="15"/>
        <v>11.573360366094738</v>
      </c>
      <c r="H84" s="13">
        <f t="shared" si="16"/>
        <v>97.228681243313773</v>
      </c>
      <c r="I84" s="16">
        <f t="shared" si="24"/>
        <v>98.923321086986775</v>
      </c>
      <c r="J84" s="13">
        <f t="shared" si="17"/>
        <v>78.653754834262799</v>
      </c>
      <c r="K84" s="13">
        <f t="shared" si="18"/>
        <v>20.269566252723976</v>
      </c>
      <c r="L84" s="13">
        <f t="shared" si="19"/>
        <v>1.9362673808139377</v>
      </c>
      <c r="M84" s="13">
        <f t="shared" si="25"/>
        <v>1.9372855727666822</v>
      </c>
      <c r="N84" s="13">
        <f t="shared" si="20"/>
        <v>1.2011170551153429</v>
      </c>
      <c r="O84" s="13">
        <f t="shared" si="21"/>
        <v>12.774477421210081</v>
      </c>
      <c r="Q84" s="41">
        <v>13.11019515693132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29.458806045697148</v>
      </c>
      <c r="G85" s="13">
        <f t="shared" si="15"/>
        <v>0</v>
      </c>
      <c r="H85" s="13">
        <f t="shared" si="16"/>
        <v>29.458806045697148</v>
      </c>
      <c r="I85" s="16">
        <f t="shared" si="24"/>
        <v>47.792104917607183</v>
      </c>
      <c r="J85" s="13">
        <f t="shared" si="17"/>
        <v>44.96001229489481</v>
      </c>
      <c r="K85" s="13">
        <f t="shared" si="18"/>
        <v>2.8320926227123735</v>
      </c>
      <c r="L85" s="13">
        <f t="shared" si="19"/>
        <v>0</v>
      </c>
      <c r="M85" s="13">
        <f t="shared" si="25"/>
        <v>0.73616851765133928</v>
      </c>
      <c r="N85" s="13">
        <f t="shared" si="20"/>
        <v>0.45642448094383037</v>
      </c>
      <c r="O85" s="13">
        <f t="shared" si="21"/>
        <v>0.45642448094383037</v>
      </c>
      <c r="Q85" s="41">
        <v>13.430849825979889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46.195934962907309</v>
      </c>
      <c r="G86" s="13">
        <f t="shared" si="15"/>
        <v>1.0951827480017355</v>
      </c>
      <c r="H86" s="13">
        <f t="shared" si="16"/>
        <v>45.100752214905576</v>
      </c>
      <c r="I86" s="16">
        <f t="shared" si="24"/>
        <v>47.932844837617949</v>
      </c>
      <c r="J86" s="13">
        <f t="shared" si="17"/>
        <v>46.887114395518296</v>
      </c>
      <c r="K86" s="13">
        <f t="shared" si="18"/>
        <v>1.0457304420996536</v>
      </c>
      <c r="L86" s="13">
        <f t="shared" si="19"/>
        <v>0</v>
      </c>
      <c r="M86" s="13">
        <f t="shared" si="25"/>
        <v>0.27974403670750891</v>
      </c>
      <c r="N86" s="13">
        <f t="shared" si="20"/>
        <v>0.17344130275865552</v>
      </c>
      <c r="O86" s="13">
        <f t="shared" si="21"/>
        <v>1.268624050760391</v>
      </c>
      <c r="Q86" s="41">
        <v>21.005567852811009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64.044386471982065</v>
      </c>
      <c r="G87" s="13">
        <f t="shared" si="15"/>
        <v>4.0824192196128823</v>
      </c>
      <c r="H87" s="13">
        <f t="shared" si="16"/>
        <v>59.961967252369185</v>
      </c>
      <c r="I87" s="16">
        <f t="shared" si="24"/>
        <v>61.007697694468838</v>
      </c>
      <c r="J87" s="13">
        <f t="shared" si="17"/>
        <v>59.189941044193347</v>
      </c>
      <c r="K87" s="13">
        <f t="shared" si="18"/>
        <v>1.8177566502754914</v>
      </c>
      <c r="L87" s="13">
        <f t="shared" si="19"/>
        <v>0</v>
      </c>
      <c r="M87" s="13">
        <f t="shared" si="25"/>
        <v>0.1063027339488534</v>
      </c>
      <c r="N87" s="13">
        <f t="shared" si="20"/>
        <v>6.5907695048289111E-2</v>
      </c>
      <c r="O87" s="13">
        <f t="shared" si="21"/>
        <v>4.1483269146611716</v>
      </c>
      <c r="Q87" s="41">
        <v>22.125908379964251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41.798162453620577</v>
      </c>
      <c r="G88" s="13">
        <f t="shared" si="15"/>
        <v>0.35914206531781723</v>
      </c>
      <c r="H88" s="13">
        <f t="shared" si="16"/>
        <v>41.439020388302758</v>
      </c>
      <c r="I88" s="16">
        <f t="shared" si="24"/>
        <v>43.25677703857825</v>
      </c>
      <c r="J88" s="13">
        <f t="shared" si="17"/>
        <v>42.606398790452587</v>
      </c>
      <c r="K88" s="13">
        <f t="shared" si="18"/>
        <v>0.65037824812566214</v>
      </c>
      <c r="L88" s="13">
        <f t="shared" si="19"/>
        <v>0</v>
      </c>
      <c r="M88" s="13">
        <f t="shared" si="25"/>
        <v>4.0395038900564284E-2</v>
      </c>
      <c r="N88" s="13">
        <f t="shared" si="20"/>
        <v>2.5044924118349857E-2</v>
      </c>
      <c r="O88" s="13">
        <f t="shared" si="21"/>
        <v>0.38418698943616708</v>
      </c>
      <c r="Q88" s="41">
        <v>22.260546796971699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210.5232388709392</v>
      </c>
      <c r="G89" s="18">
        <f t="shared" si="15"/>
        <v>28.598101713606088</v>
      </c>
      <c r="H89" s="18">
        <f t="shared" si="16"/>
        <v>181.9251371573331</v>
      </c>
      <c r="I89" s="17">
        <f t="shared" si="24"/>
        <v>182.57551540545876</v>
      </c>
      <c r="J89" s="18">
        <f t="shared" si="17"/>
        <v>143.64020469356001</v>
      </c>
      <c r="K89" s="18">
        <f t="shared" si="18"/>
        <v>38.935310711898751</v>
      </c>
      <c r="L89" s="18">
        <f t="shared" si="19"/>
        <v>13.30404586985931</v>
      </c>
      <c r="M89" s="18">
        <f t="shared" si="25"/>
        <v>13.319395984641526</v>
      </c>
      <c r="N89" s="18">
        <f t="shared" si="20"/>
        <v>8.2580255104777454</v>
      </c>
      <c r="O89" s="18">
        <f t="shared" si="21"/>
        <v>36.856127224083835</v>
      </c>
      <c r="Q89" s="42">
        <v>21.437437870967749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26.69945381321466</v>
      </c>
      <c r="G90" s="13">
        <f t="shared" si="15"/>
        <v>0</v>
      </c>
      <c r="H90" s="13">
        <f t="shared" si="16"/>
        <v>26.69945381321466</v>
      </c>
      <c r="I90" s="16">
        <f t="shared" si="24"/>
        <v>52.330718655254103</v>
      </c>
      <c r="J90" s="13">
        <f t="shared" si="17"/>
        <v>51.055170741975175</v>
      </c>
      <c r="K90" s="13">
        <f t="shared" si="18"/>
        <v>1.2755479132789276</v>
      </c>
      <c r="L90" s="13">
        <f t="shared" si="19"/>
        <v>0</v>
      </c>
      <c r="M90" s="13">
        <f t="shared" si="25"/>
        <v>5.0613704741637804</v>
      </c>
      <c r="N90" s="13">
        <f t="shared" si="20"/>
        <v>3.1380496939815439</v>
      </c>
      <c r="O90" s="13">
        <f t="shared" si="21"/>
        <v>3.1380496939815439</v>
      </c>
      <c r="Q90" s="41">
        <v>21.434934349969801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29.608102248462728</v>
      </c>
      <c r="G91" s="13">
        <f t="shared" si="15"/>
        <v>0</v>
      </c>
      <c r="H91" s="13">
        <f t="shared" si="16"/>
        <v>29.608102248462728</v>
      </c>
      <c r="I91" s="16">
        <f t="shared" si="24"/>
        <v>30.883650161741656</v>
      </c>
      <c r="J91" s="13">
        <f t="shared" si="17"/>
        <v>30.30307550050895</v>
      </c>
      <c r="K91" s="13">
        <f t="shared" si="18"/>
        <v>0.58057466123270629</v>
      </c>
      <c r="L91" s="13">
        <f t="shared" si="19"/>
        <v>0</v>
      </c>
      <c r="M91" s="13">
        <f t="shared" si="25"/>
        <v>1.9233207801822365</v>
      </c>
      <c r="N91" s="13">
        <f t="shared" si="20"/>
        <v>1.1924588837129866</v>
      </c>
      <c r="O91" s="13">
        <f t="shared" si="21"/>
        <v>1.1924588837129866</v>
      </c>
      <c r="Q91" s="41">
        <v>15.8679146988867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106.56156488882679</v>
      </c>
      <c r="G92" s="13">
        <f t="shared" si="15"/>
        <v>11.198379165618352</v>
      </c>
      <c r="H92" s="13">
        <f t="shared" si="16"/>
        <v>95.363185723208446</v>
      </c>
      <c r="I92" s="16">
        <f t="shared" si="24"/>
        <v>95.943760384441148</v>
      </c>
      <c r="J92" s="13">
        <f t="shared" si="17"/>
        <v>79.029554089941541</v>
      </c>
      <c r="K92" s="13">
        <f t="shared" si="18"/>
        <v>16.914206294499607</v>
      </c>
      <c r="L92" s="13">
        <f t="shared" si="19"/>
        <v>0</v>
      </c>
      <c r="M92" s="13">
        <f t="shared" si="25"/>
        <v>0.73086189646924993</v>
      </c>
      <c r="N92" s="13">
        <f t="shared" si="20"/>
        <v>0.45313437581093496</v>
      </c>
      <c r="O92" s="13">
        <f t="shared" si="21"/>
        <v>11.651513541429287</v>
      </c>
      <c r="Q92" s="41">
        <v>14.15604994663423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47.968326201444263</v>
      </c>
      <c r="G93" s="13">
        <f t="shared" si="15"/>
        <v>1.3918220249177029</v>
      </c>
      <c r="H93" s="13">
        <f t="shared" si="16"/>
        <v>46.576504176526562</v>
      </c>
      <c r="I93" s="16">
        <f t="shared" si="24"/>
        <v>63.490710471026169</v>
      </c>
      <c r="J93" s="13">
        <f t="shared" si="17"/>
        <v>56.359340495662387</v>
      </c>
      <c r="K93" s="13">
        <f t="shared" si="18"/>
        <v>7.131369975363782</v>
      </c>
      <c r="L93" s="13">
        <f t="shared" si="19"/>
        <v>0</v>
      </c>
      <c r="M93" s="13">
        <f t="shared" si="25"/>
        <v>0.27772752065831496</v>
      </c>
      <c r="N93" s="13">
        <f t="shared" si="20"/>
        <v>0.17219106280815527</v>
      </c>
      <c r="O93" s="13">
        <f t="shared" si="21"/>
        <v>1.5640130877258582</v>
      </c>
      <c r="Q93" s="41">
        <v>12.263208377064791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53.614354711186508</v>
      </c>
      <c r="G94" s="13">
        <f t="shared" si="15"/>
        <v>2.336779198120269</v>
      </c>
      <c r="H94" s="13">
        <f t="shared" si="16"/>
        <v>51.277575513066239</v>
      </c>
      <c r="I94" s="16">
        <f t="shared" si="24"/>
        <v>58.408945488430021</v>
      </c>
      <c r="J94" s="13">
        <f t="shared" si="17"/>
        <v>52.107721333559091</v>
      </c>
      <c r="K94" s="13">
        <f t="shared" si="18"/>
        <v>6.3012241548709298</v>
      </c>
      <c r="L94" s="13">
        <f t="shared" si="19"/>
        <v>0</v>
      </c>
      <c r="M94" s="13">
        <f t="shared" si="25"/>
        <v>0.10553645785015969</v>
      </c>
      <c r="N94" s="13">
        <f t="shared" si="20"/>
        <v>6.543260386709901E-2</v>
      </c>
      <c r="O94" s="13">
        <f t="shared" si="21"/>
        <v>2.4022118019873679</v>
      </c>
      <c r="Q94" s="41">
        <v>11.386209151612899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74.042189863390448</v>
      </c>
      <c r="G95" s="13">
        <f t="shared" si="15"/>
        <v>5.7557186042473392</v>
      </c>
      <c r="H95" s="13">
        <f t="shared" si="16"/>
        <v>68.286471259143113</v>
      </c>
      <c r="I95" s="16">
        <f t="shared" si="24"/>
        <v>74.587695414014036</v>
      </c>
      <c r="J95" s="13">
        <f t="shared" si="17"/>
        <v>62.559315695049143</v>
      </c>
      <c r="K95" s="13">
        <f t="shared" si="18"/>
        <v>12.028379718964892</v>
      </c>
      <c r="L95" s="13">
        <f t="shared" si="19"/>
        <v>0</v>
      </c>
      <c r="M95" s="13">
        <f t="shared" si="25"/>
        <v>4.0103853983060683E-2</v>
      </c>
      <c r="N95" s="13">
        <f t="shared" si="20"/>
        <v>2.4864389469497622E-2</v>
      </c>
      <c r="O95" s="13">
        <f t="shared" si="21"/>
        <v>5.7805829937168367</v>
      </c>
      <c r="Q95" s="41">
        <v>11.32845383025615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51.42632730396398</v>
      </c>
      <c r="G96" s="13">
        <f t="shared" si="15"/>
        <v>1.9705762662627517</v>
      </c>
      <c r="H96" s="13">
        <f t="shared" si="16"/>
        <v>49.455751037701226</v>
      </c>
      <c r="I96" s="16">
        <f t="shared" si="24"/>
        <v>61.484130756666119</v>
      </c>
      <c r="J96" s="13">
        <f t="shared" si="17"/>
        <v>55.824869543794549</v>
      </c>
      <c r="K96" s="13">
        <f t="shared" si="18"/>
        <v>5.65926121287157</v>
      </c>
      <c r="L96" s="13">
        <f t="shared" si="19"/>
        <v>0</v>
      </c>
      <c r="M96" s="13">
        <f t="shared" si="25"/>
        <v>1.5239464513563061E-2</v>
      </c>
      <c r="N96" s="13">
        <f t="shared" si="20"/>
        <v>9.4484679984090988E-3</v>
      </c>
      <c r="O96" s="13">
        <f t="shared" si="21"/>
        <v>1.9800247342611608</v>
      </c>
      <c r="Q96" s="41">
        <v>13.500407454987609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68.937100554045628</v>
      </c>
      <c r="G97" s="13">
        <f t="shared" si="15"/>
        <v>4.9012966412017862</v>
      </c>
      <c r="H97" s="13">
        <f t="shared" si="16"/>
        <v>64.035803912843846</v>
      </c>
      <c r="I97" s="16">
        <f t="shared" si="24"/>
        <v>69.695065125715416</v>
      </c>
      <c r="J97" s="13">
        <f t="shared" si="17"/>
        <v>63.606295778491599</v>
      </c>
      <c r="K97" s="13">
        <f t="shared" si="18"/>
        <v>6.0887693472238169</v>
      </c>
      <c r="L97" s="13">
        <f t="shared" si="19"/>
        <v>0</v>
      </c>
      <c r="M97" s="13">
        <f t="shared" si="25"/>
        <v>5.7909965151539625E-3</v>
      </c>
      <c r="N97" s="13">
        <f t="shared" si="20"/>
        <v>3.5904178393954566E-3</v>
      </c>
      <c r="O97" s="13">
        <f t="shared" si="21"/>
        <v>4.9048870590411813</v>
      </c>
      <c r="Q97" s="41">
        <v>15.738374192019601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23.29496325389794</v>
      </c>
      <c r="G98" s="13">
        <f t="shared" si="15"/>
        <v>0</v>
      </c>
      <c r="H98" s="13">
        <f t="shared" si="16"/>
        <v>23.29496325389794</v>
      </c>
      <c r="I98" s="16">
        <f t="shared" si="24"/>
        <v>29.383732601121757</v>
      </c>
      <c r="J98" s="13">
        <f t="shared" si="17"/>
        <v>29.164937070357581</v>
      </c>
      <c r="K98" s="13">
        <f t="shared" si="18"/>
        <v>0.21879553076417579</v>
      </c>
      <c r="L98" s="13">
        <f t="shared" si="19"/>
        <v>0</v>
      </c>
      <c r="M98" s="13">
        <f t="shared" si="25"/>
        <v>2.2005786757585059E-3</v>
      </c>
      <c r="N98" s="13">
        <f t="shared" si="20"/>
        <v>1.3643587789702737E-3</v>
      </c>
      <c r="O98" s="13">
        <f t="shared" si="21"/>
        <v>1.3643587789702737E-3</v>
      </c>
      <c r="Q98" s="41">
        <v>21.841319924317251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25.92756369671061</v>
      </c>
      <c r="G99" s="13">
        <f t="shared" si="15"/>
        <v>0</v>
      </c>
      <c r="H99" s="13">
        <f t="shared" si="16"/>
        <v>25.92756369671061</v>
      </c>
      <c r="I99" s="16">
        <f t="shared" si="24"/>
        <v>26.146359227474786</v>
      </c>
      <c r="J99" s="13">
        <f t="shared" si="17"/>
        <v>25.99551853744553</v>
      </c>
      <c r="K99" s="13">
        <f t="shared" si="18"/>
        <v>0.1508406900292556</v>
      </c>
      <c r="L99" s="13">
        <f t="shared" si="19"/>
        <v>0</v>
      </c>
      <c r="M99" s="13">
        <f t="shared" si="25"/>
        <v>8.3621989678823224E-4</v>
      </c>
      <c r="N99" s="13">
        <f t="shared" si="20"/>
        <v>5.1845633600870397E-4</v>
      </c>
      <c r="O99" s="13">
        <f t="shared" si="21"/>
        <v>5.1845633600870397E-4</v>
      </c>
      <c r="Q99" s="41">
        <v>22.01305487096775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12.83208994408554</v>
      </c>
      <c r="G100" s="13">
        <f t="shared" si="15"/>
        <v>0</v>
      </c>
      <c r="H100" s="13">
        <f t="shared" si="16"/>
        <v>12.83208994408554</v>
      </c>
      <c r="I100" s="16">
        <f t="shared" si="24"/>
        <v>12.982930634114796</v>
      </c>
      <c r="J100" s="13">
        <f t="shared" si="17"/>
        <v>12.968007748121211</v>
      </c>
      <c r="K100" s="13">
        <f t="shared" si="18"/>
        <v>1.49228859935846E-2</v>
      </c>
      <c r="L100" s="13">
        <f t="shared" si="19"/>
        <v>0</v>
      </c>
      <c r="M100" s="13">
        <f t="shared" si="25"/>
        <v>3.1776356077952827E-4</v>
      </c>
      <c r="N100" s="13">
        <f t="shared" si="20"/>
        <v>1.9701340768330753E-4</v>
      </c>
      <c r="O100" s="13">
        <f t="shared" si="21"/>
        <v>1.9701340768330753E-4</v>
      </c>
      <c r="Q100" s="41">
        <v>23.576038045005969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35.958064520000001</v>
      </c>
      <c r="G101" s="18">
        <f t="shared" si="15"/>
        <v>0</v>
      </c>
      <c r="H101" s="18">
        <f t="shared" si="16"/>
        <v>35.958064520000001</v>
      </c>
      <c r="I101" s="17">
        <f t="shared" si="24"/>
        <v>35.972987405993585</v>
      </c>
      <c r="J101" s="18">
        <f t="shared" si="17"/>
        <v>35.648302751087662</v>
      </c>
      <c r="K101" s="18">
        <f t="shared" si="18"/>
        <v>0.3246846549059228</v>
      </c>
      <c r="L101" s="18">
        <f t="shared" si="19"/>
        <v>0</v>
      </c>
      <c r="M101" s="18">
        <f t="shared" si="25"/>
        <v>1.2075015309622074E-4</v>
      </c>
      <c r="N101" s="18">
        <f t="shared" si="20"/>
        <v>7.486509491965686E-5</v>
      </c>
      <c r="O101" s="18">
        <f t="shared" si="21"/>
        <v>7.486509491965686E-5</v>
      </c>
      <c r="P101" s="3"/>
      <c r="Q101" s="42">
        <v>23.33071767440866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12.79079239592798</v>
      </c>
      <c r="G102" s="13">
        <f t="shared" si="15"/>
        <v>0</v>
      </c>
      <c r="H102" s="13">
        <f t="shared" si="16"/>
        <v>12.79079239592798</v>
      </c>
      <c r="I102" s="16">
        <f t="shared" si="24"/>
        <v>13.115477050833903</v>
      </c>
      <c r="J102" s="13">
        <f t="shared" si="17"/>
        <v>13.097335854548389</v>
      </c>
      <c r="K102" s="13">
        <f t="shared" si="18"/>
        <v>1.8141196285514027E-2</v>
      </c>
      <c r="L102" s="13">
        <f t="shared" si="19"/>
        <v>0</v>
      </c>
      <c r="M102" s="13">
        <f t="shared" si="25"/>
        <v>4.588505817656388E-5</v>
      </c>
      <c r="N102" s="13">
        <f t="shared" si="20"/>
        <v>2.8448736069469606E-5</v>
      </c>
      <c r="O102" s="13">
        <f t="shared" si="21"/>
        <v>2.8448736069469606E-5</v>
      </c>
      <c r="Q102" s="41">
        <v>22.40206930088717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11.944923135264659</v>
      </c>
      <c r="G103" s="13">
        <f t="shared" si="15"/>
        <v>0</v>
      </c>
      <c r="H103" s="13">
        <f t="shared" si="16"/>
        <v>11.944923135264659</v>
      </c>
      <c r="I103" s="16">
        <f t="shared" si="24"/>
        <v>11.963064331550173</v>
      </c>
      <c r="J103" s="13">
        <f t="shared" si="17"/>
        <v>11.934427439931078</v>
      </c>
      <c r="K103" s="13">
        <f t="shared" si="18"/>
        <v>2.863689161909555E-2</v>
      </c>
      <c r="L103" s="13">
        <f t="shared" si="19"/>
        <v>0</v>
      </c>
      <c r="M103" s="13">
        <f t="shared" si="25"/>
        <v>1.7436322107094273E-5</v>
      </c>
      <c r="N103" s="13">
        <f t="shared" si="20"/>
        <v>1.0810519706398449E-5</v>
      </c>
      <c r="O103" s="13">
        <f t="shared" si="21"/>
        <v>1.0810519706398449E-5</v>
      </c>
      <c r="Q103" s="41">
        <v>17.213079516654268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142.70220571785029</v>
      </c>
      <c r="G104" s="13">
        <f t="shared" si="15"/>
        <v>17.247119042966649</v>
      </c>
      <c r="H104" s="13">
        <f t="shared" si="16"/>
        <v>125.45508667488365</v>
      </c>
      <c r="I104" s="16">
        <f t="shared" si="24"/>
        <v>125.48372356650275</v>
      </c>
      <c r="J104" s="13">
        <f t="shared" si="17"/>
        <v>89.837430959315668</v>
      </c>
      <c r="K104" s="13">
        <f t="shared" si="18"/>
        <v>35.646292607187078</v>
      </c>
      <c r="L104" s="13">
        <f t="shared" si="19"/>
        <v>11.300973914031458</v>
      </c>
      <c r="M104" s="13">
        <f t="shared" si="25"/>
        <v>11.300980539833859</v>
      </c>
      <c r="N104" s="13">
        <f t="shared" si="20"/>
        <v>7.0066079346969925</v>
      </c>
      <c r="O104" s="13">
        <f t="shared" si="21"/>
        <v>24.253726977663639</v>
      </c>
      <c r="Q104" s="41">
        <v>12.995710977720149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34.309251636473128</v>
      </c>
      <c r="G105" s="13">
        <f t="shared" si="15"/>
        <v>0</v>
      </c>
      <c r="H105" s="13">
        <f t="shared" si="16"/>
        <v>34.309251636473128</v>
      </c>
      <c r="I105" s="16">
        <f t="shared" si="24"/>
        <v>58.65457032962874</v>
      </c>
      <c r="J105" s="13">
        <f t="shared" si="17"/>
        <v>52.159197031699144</v>
      </c>
      <c r="K105" s="13">
        <f t="shared" si="18"/>
        <v>6.4953732979295964</v>
      </c>
      <c r="L105" s="13">
        <f t="shared" si="19"/>
        <v>0</v>
      </c>
      <c r="M105" s="13">
        <f t="shared" si="25"/>
        <v>4.294372605136866</v>
      </c>
      <c r="N105" s="13">
        <f t="shared" si="20"/>
        <v>2.6625110151848568</v>
      </c>
      <c r="O105" s="13">
        <f t="shared" si="21"/>
        <v>2.6625110151848568</v>
      </c>
      <c r="Q105" s="41">
        <v>11.218203758887871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131.0053875291332</v>
      </c>
      <c r="G106" s="13">
        <f t="shared" si="15"/>
        <v>15.289461154416763</v>
      </c>
      <c r="H106" s="13">
        <f t="shared" si="16"/>
        <v>115.71592637471645</v>
      </c>
      <c r="I106" s="16">
        <f t="shared" si="24"/>
        <v>122.21129967264605</v>
      </c>
      <c r="J106" s="13">
        <f t="shared" si="17"/>
        <v>79.120657750808405</v>
      </c>
      <c r="K106" s="13">
        <f t="shared" si="18"/>
        <v>43.090641921837644</v>
      </c>
      <c r="L106" s="13">
        <f t="shared" si="19"/>
        <v>15.834718292088036</v>
      </c>
      <c r="M106" s="13">
        <f t="shared" si="25"/>
        <v>17.466579882040044</v>
      </c>
      <c r="N106" s="13">
        <f t="shared" si="20"/>
        <v>10.829279526864827</v>
      </c>
      <c r="O106" s="13">
        <f t="shared" si="21"/>
        <v>26.11874068128159</v>
      </c>
      <c r="Q106" s="41">
        <v>9.8160813516129046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12.56400169484302</v>
      </c>
      <c r="G107" s="13">
        <f t="shared" si="15"/>
        <v>0</v>
      </c>
      <c r="H107" s="13">
        <f t="shared" si="16"/>
        <v>12.56400169484302</v>
      </c>
      <c r="I107" s="16">
        <f t="shared" si="24"/>
        <v>39.819925324592631</v>
      </c>
      <c r="J107" s="13">
        <f t="shared" si="17"/>
        <v>38.223212526999049</v>
      </c>
      <c r="K107" s="13">
        <f t="shared" si="18"/>
        <v>1.5967127975935824</v>
      </c>
      <c r="L107" s="13">
        <f t="shared" si="19"/>
        <v>0</v>
      </c>
      <c r="M107" s="13">
        <f t="shared" si="25"/>
        <v>6.637300355175217</v>
      </c>
      <c r="N107" s="13">
        <f t="shared" si="20"/>
        <v>4.1151262202086345</v>
      </c>
      <c r="O107" s="13">
        <f t="shared" si="21"/>
        <v>4.1151262202086345</v>
      </c>
      <c r="Q107" s="41">
        <v>13.837914341597919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7.7852325726451479</v>
      </c>
      <c r="G108" s="13">
        <f t="shared" si="15"/>
        <v>0</v>
      </c>
      <c r="H108" s="13">
        <f t="shared" si="16"/>
        <v>7.7852325726451479</v>
      </c>
      <c r="I108" s="16">
        <f t="shared" si="24"/>
        <v>9.3819453702387303</v>
      </c>
      <c r="J108" s="13">
        <f t="shared" si="17"/>
        <v>9.3694932366524526</v>
      </c>
      <c r="K108" s="13">
        <f t="shared" si="18"/>
        <v>1.2452133586277725E-2</v>
      </c>
      <c r="L108" s="13">
        <f t="shared" si="19"/>
        <v>0</v>
      </c>
      <c r="M108" s="13">
        <f t="shared" si="25"/>
        <v>2.5221741349665825</v>
      </c>
      <c r="N108" s="13">
        <f t="shared" si="20"/>
        <v>1.563747963679281</v>
      </c>
      <c r="O108" s="13">
        <f t="shared" si="21"/>
        <v>1.563747963679281</v>
      </c>
      <c r="Q108" s="41">
        <v>17.959125503847108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67.597813134296686</v>
      </c>
      <c r="G109" s="13">
        <f t="shared" si="15"/>
        <v>4.6771445222232915</v>
      </c>
      <c r="H109" s="13">
        <f t="shared" si="16"/>
        <v>62.920668612073392</v>
      </c>
      <c r="I109" s="16">
        <f t="shared" si="24"/>
        <v>62.933120745659672</v>
      </c>
      <c r="J109" s="13">
        <f t="shared" si="17"/>
        <v>58.711574353222858</v>
      </c>
      <c r="K109" s="13">
        <f t="shared" si="18"/>
        <v>4.2215463924368137</v>
      </c>
      <c r="L109" s="13">
        <f t="shared" si="19"/>
        <v>0</v>
      </c>
      <c r="M109" s="13">
        <f t="shared" si="25"/>
        <v>0.95842617128730145</v>
      </c>
      <c r="N109" s="13">
        <f t="shared" si="20"/>
        <v>0.59422422619812687</v>
      </c>
      <c r="O109" s="13">
        <f t="shared" si="21"/>
        <v>5.271368748421418</v>
      </c>
      <c r="Q109" s="41">
        <v>16.40521701754945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5.3237970601089906</v>
      </c>
      <c r="G110" s="13">
        <f t="shared" si="15"/>
        <v>0</v>
      </c>
      <c r="H110" s="13">
        <f t="shared" si="16"/>
        <v>5.3237970601089906</v>
      </c>
      <c r="I110" s="16">
        <f t="shared" si="24"/>
        <v>9.5453434525458043</v>
      </c>
      <c r="J110" s="13">
        <f t="shared" si="17"/>
        <v>9.5379658708999955</v>
      </c>
      <c r="K110" s="13">
        <f t="shared" si="18"/>
        <v>7.3775816458088173E-3</v>
      </c>
      <c r="L110" s="13">
        <f t="shared" si="19"/>
        <v>0</v>
      </c>
      <c r="M110" s="13">
        <f t="shared" si="25"/>
        <v>0.36420194508917458</v>
      </c>
      <c r="N110" s="13">
        <f t="shared" si="20"/>
        <v>0.22580520595528825</v>
      </c>
      <c r="O110" s="13">
        <f t="shared" si="21"/>
        <v>0.22580520595528825</v>
      </c>
      <c r="Q110" s="41">
        <v>22.029569745044441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0.15161290299999999</v>
      </c>
      <c r="G111" s="13">
        <f t="shared" si="15"/>
        <v>0</v>
      </c>
      <c r="H111" s="13">
        <f t="shared" si="16"/>
        <v>0.15161290299999999</v>
      </c>
      <c r="I111" s="16">
        <f t="shared" si="24"/>
        <v>0.15899048464580881</v>
      </c>
      <c r="J111" s="13">
        <f t="shared" si="17"/>
        <v>0.15899045065288159</v>
      </c>
      <c r="K111" s="13">
        <f t="shared" si="18"/>
        <v>3.39929272230588E-8</v>
      </c>
      <c r="L111" s="13">
        <f t="shared" si="19"/>
        <v>0</v>
      </c>
      <c r="M111" s="13">
        <f t="shared" si="25"/>
        <v>0.13839673913388634</v>
      </c>
      <c r="N111" s="13">
        <f t="shared" si="20"/>
        <v>8.5805978263009522E-2</v>
      </c>
      <c r="O111" s="13">
        <f t="shared" si="21"/>
        <v>8.5805978263009522E-2</v>
      </c>
      <c r="Q111" s="41">
        <v>22.058400241383989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3.763201859325386</v>
      </c>
      <c r="G112" s="13">
        <f t="shared" si="15"/>
        <v>0</v>
      </c>
      <c r="H112" s="13">
        <f t="shared" si="16"/>
        <v>3.763201859325386</v>
      </c>
      <c r="I112" s="16">
        <f t="shared" si="24"/>
        <v>3.7632018933183131</v>
      </c>
      <c r="J112" s="13">
        <f t="shared" si="17"/>
        <v>3.7627456672322621</v>
      </c>
      <c r="K112" s="13">
        <f t="shared" si="18"/>
        <v>4.5622608605100368E-4</v>
      </c>
      <c r="L112" s="13">
        <f t="shared" si="19"/>
        <v>0</v>
      </c>
      <c r="M112" s="13">
        <f t="shared" si="25"/>
        <v>5.2590760870876815E-2</v>
      </c>
      <c r="N112" s="13">
        <f t="shared" si="20"/>
        <v>3.2606271739943626E-2</v>
      </c>
      <c r="O112" s="13">
        <f t="shared" si="21"/>
        <v>3.2606271739943626E-2</v>
      </c>
      <c r="Q112" s="41">
        <v>21.971786870967751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115.3126140389153</v>
      </c>
      <c r="G113" s="18">
        <f t="shared" si="15"/>
        <v>12.663013404208456</v>
      </c>
      <c r="H113" s="18">
        <f t="shared" si="16"/>
        <v>102.64960063470684</v>
      </c>
      <c r="I113" s="17">
        <f t="shared" si="24"/>
        <v>102.65005686079289</v>
      </c>
      <c r="J113" s="18">
        <f t="shared" si="17"/>
        <v>94.783685839926179</v>
      </c>
      <c r="K113" s="18">
        <f t="shared" si="18"/>
        <v>7.8663710208667084</v>
      </c>
      <c r="L113" s="18">
        <f t="shared" si="19"/>
        <v>0</v>
      </c>
      <c r="M113" s="18">
        <f t="shared" si="25"/>
        <v>1.9984489130933189E-2</v>
      </c>
      <c r="N113" s="18">
        <f t="shared" si="20"/>
        <v>1.2390383261178577E-2</v>
      </c>
      <c r="O113" s="18">
        <f t="shared" si="21"/>
        <v>12.675403787469635</v>
      </c>
      <c r="P113" s="3"/>
      <c r="Q113" s="42">
        <v>22.27531291980992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11.913872226979031</v>
      </c>
      <c r="G114" s="13">
        <f t="shared" si="15"/>
        <v>0</v>
      </c>
      <c r="H114" s="13">
        <f t="shared" si="16"/>
        <v>11.913872226979031</v>
      </c>
      <c r="I114" s="16">
        <f t="shared" si="24"/>
        <v>19.780243247845739</v>
      </c>
      <c r="J114" s="13">
        <f t="shared" si="17"/>
        <v>19.706654117827284</v>
      </c>
      <c r="K114" s="13">
        <f t="shared" si="18"/>
        <v>7.3589130018454796E-2</v>
      </c>
      <c r="L114" s="13">
        <f t="shared" si="19"/>
        <v>0</v>
      </c>
      <c r="M114" s="13">
        <f t="shared" si="25"/>
        <v>7.5941058697546124E-3</v>
      </c>
      <c r="N114" s="13">
        <f t="shared" si="20"/>
        <v>4.7083456392478596E-3</v>
      </c>
      <c r="O114" s="13">
        <f t="shared" si="21"/>
        <v>4.7083456392478596E-3</v>
      </c>
      <c r="Q114" s="41">
        <v>21.190553159661121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8.560441896369916</v>
      </c>
      <c r="G115" s="13">
        <f t="shared" si="15"/>
        <v>0</v>
      </c>
      <c r="H115" s="13">
        <f t="shared" si="16"/>
        <v>8.560441896369916</v>
      </c>
      <c r="I115" s="16">
        <f t="shared" si="24"/>
        <v>8.6340310263883708</v>
      </c>
      <c r="J115" s="13">
        <f t="shared" si="17"/>
        <v>8.6264575178678129</v>
      </c>
      <c r="K115" s="13">
        <f t="shared" si="18"/>
        <v>7.5735085205579367E-3</v>
      </c>
      <c r="L115" s="13">
        <f t="shared" si="19"/>
        <v>0</v>
      </c>
      <c r="M115" s="13">
        <f t="shared" si="25"/>
        <v>2.8857602305067528E-3</v>
      </c>
      <c r="N115" s="13">
        <f t="shared" si="20"/>
        <v>1.7891713429141868E-3</v>
      </c>
      <c r="O115" s="13">
        <f t="shared" si="21"/>
        <v>1.7891713429141868E-3</v>
      </c>
      <c r="Q115" s="41">
        <v>19.716108052690181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51.84674821728472</v>
      </c>
      <c r="G116" s="13">
        <f t="shared" si="15"/>
        <v>2.040940728135606</v>
      </c>
      <c r="H116" s="13">
        <f t="shared" si="16"/>
        <v>49.805807489149117</v>
      </c>
      <c r="I116" s="16">
        <f t="shared" si="24"/>
        <v>49.813380997669675</v>
      </c>
      <c r="J116" s="13">
        <f t="shared" si="17"/>
        <v>46.920870642152998</v>
      </c>
      <c r="K116" s="13">
        <f t="shared" si="18"/>
        <v>2.8925103555166771</v>
      </c>
      <c r="L116" s="13">
        <f t="shared" si="19"/>
        <v>0</v>
      </c>
      <c r="M116" s="13">
        <f t="shared" si="25"/>
        <v>1.096588887592566E-3</v>
      </c>
      <c r="N116" s="13">
        <f t="shared" si="20"/>
        <v>6.7988511030739091E-4</v>
      </c>
      <c r="O116" s="13">
        <f t="shared" si="21"/>
        <v>2.0416206132459136</v>
      </c>
      <c r="Q116" s="41">
        <v>14.192315708972689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19.325647492088081</v>
      </c>
      <c r="G117" s="13">
        <f t="shared" si="15"/>
        <v>0</v>
      </c>
      <c r="H117" s="13">
        <f t="shared" si="16"/>
        <v>19.325647492088081</v>
      </c>
      <c r="I117" s="16">
        <f t="shared" si="24"/>
        <v>22.218157847604758</v>
      </c>
      <c r="J117" s="13">
        <f t="shared" si="17"/>
        <v>21.798045082214884</v>
      </c>
      <c r="K117" s="13">
        <f t="shared" si="18"/>
        <v>0.42011276538987374</v>
      </c>
      <c r="L117" s="13">
        <f t="shared" si="19"/>
        <v>0</v>
      </c>
      <c r="M117" s="13">
        <f t="shared" si="25"/>
        <v>4.1670377728517507E-4</v>
      </c>
      <c r="N117" s="13">
        <f t="shared" si="20"/>
        <v>2.5835634191680856E-4</v>
      </c>
      <c r="O117" s="13">
        <f t="shared" si="21"/>
        <v>2.5835634191680856E-4</v>
      </c>
      <c r="Q117" s="41">
        <v>11.03363865146695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81.438531958410465</v>
      </c>
      <c r="G118" s="13">
        <f t="shared" si="15"/>
        <v>6.9936199903436584</v>
      </c>
      <c r="H118" s="13">
        <f t="shared" si="16"/>
        <v>74.444911968066805</v>
      </c>
      <c r="I118" s="16">
        <f t="shared" si="24"/>
        <v>74.865024733456679</v>
      </c>
      <c r="J118" s="13">
        <f t="shared" si="17"/>
        <v>60.136154431998364</v>
      </c>
      <c r="K118" s="13">
        <f t="shared" si="18"/>
        <v>14.728870301458315</v>
      </c>
      <c r="L118" s="13">
        <f t="shared" si="19"/>
        <v>0</v>
      </c>
      <c r="M118" s="13">
        <f t="shared" si="25"/>
        <v>1.583474353683665E-4</v>
      </c>
      <c r="N118" s="13">
        <f t="shared" si="20"/>
        <v>9.8175409928387229E-5</v>
      </c>
      <c r="O118" s="13">
        <f t="shared" si="21"/>
        <v>6.9937181657535872</v>
      </c>
      <c r="Q118" s="41">
        <v>9.3971093516129045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33.929142334202602</v>
      </c>
      <c r="G119" s="13">
        <f t="shared" si="15"/>
        <v>0</v>
      </c>
      <c r="H119" s="13">
        <f t="shared" si="16"/>
        <v>33.929142334202602</v>
      </c>
      <c r="I119" s="16">
        <f t="shared" si="24"/>
        <v>48.658012635660917</v>
      </c>
      <c r="J119" s="13">
        <f t="shared" si="17"/>
        <v>45.283870956695985</v>
      </c>
      <c r="K119" s="13">
        <f t="shared" si="18"/>
        <v>3.3741416789649321</v>
      </c>
      <c r="L119" s="13">
        <f t="shared" si="19"/>
        <v>0</v>
      </c>
      <c r="M119" s="13">
        <f t="shared" si="25"/>
        <v>6.0172025439979271E-5</v>
      </c>
      <c r="N119" s="13">
        <f t="shared" si="20"/>
        <v>3.7306655772787145E-5</v>
      </c>
      <c r="O119" s="13">
        <f t="shared" si="21"/>
        <v>3.7306655772787145E-5</v>
      </c>
      <c r="Q119" s="41">
        <v>12.42602915463838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136.06060863291131</v>
      </c>
      <c r="G120" s="13">
        <f t="shared" si="15"/>
        <v>16.135536840343153</v>
      </c>
      <c r="H120" s="13">
        <f t="shared" si="16"/>
        <v>119.92507179256816</v>
      </c>
      <c r="I120" s="16">
        <f t="shared" si="24"/>
        <v>123.29921347153309</v>
      </c>
      <c r="J120" s="13">
        <f t="shared" si="17"/>
        <v>93.796875243389408</v>
      </c>
      <c r="K120" s="13">
        <f t="shared" si="18"/>
        <v>29.502338228143685</v>
      </c>
      <c r="L120" s="13">
        <f t="shared" si="19"/>
        <v>7.559193746595616</v>
      </c>
      <c r="M120" s="13">
        <f t="shared" si="25"/>
        <v>7.5592166119652831</v>
      </c>
      <c r="N120" s="13">
        <f t="shared" si="20"/>
        <v>4.6867142994184752</v>
      </c>
      <c r="O120" s="13">
        <f t="shared" si="21"/>
        <v>20.822251139761629</v>
      </c>
      <c r="Q120" s="41">
        <v>14.67745785307603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113.14391122021649</v>
      </c>
      <c r="G121" s="13">
        <f t="shared" si="15"/>
        <v>12.300044765006948</v>
      </c>
      <c r="H121" s="13">
        <f t="shared" si="16"/>
        <v>100.84386645520955</v>
      </c>
      <c r="I121" s="16">
        <f t="shared" si="24"/>
        <v>122.78701093675761</v>
      </c>
      <c r="J121" s="13">
        <f t="shared" si="17"/>
        <v>99.540016418721777</v>
      </c>
      <c r="K121" s="13">
        <f t="shared" si="18"/>
        <v>23.246994518035834</v>
      </c>
      <c r="L121" s="13">
        <f t="shared" si="19"/>
        <v>3.7495754468874085</v>
      </c>
      <c r="M121" s="13">
        <f t="shared" si="25"/>
        <v>6.6220777594342168</v>
      </c>
      <c r="N121" s="13">
        <f t="shared" si="20"/>
        <v>4.1056882108492143</v>
      </c>
      <c r="O121" s="13">
        <f t="shared" si="21"/>
        <v>16.405732975856161</v>
      </c>
      <c r="Q121" s="41">
        <v>16.99950379331386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24.031398489546039</v>
      </c>
      <c r="G122" s="13">
        <f t="shared" si="15"/>
        <v>0</v>
      </c>
      <c r="H122" s="13">
        <f t="shared" si="16"/>
        <v>24.031398489546039</v>
      </c>
      <c r="I122" s="16">
        <f t="shared" si="24"/>
        <v>43.528817560694463</v>
      </c>
      <c r="J122" s="13">
        <f t="shared" si="17"/>
        <v>42.157265296992485</v>
      </c>
      <c r="K122" s="13">
        <f t="shared" si="18"/>
        <v>1.3715522637019788</v>
      </c>
      <c r="L122" s="13">
        <f t="shared" si="19"/>
        <v>0</v>
      </c>
      <c r="M122" s="13">
        <f t="shared" si="25"/>
        <v>2.5163895485850025</v>
      </c>
      <c r="N122" s="13">
        <f t="shared" si="20"/>
        <v>1.5601615201227015</v>
      </c>
      <c r="O122" s="13">
        <f t="shared" si="21"/>
        <v>1.5601615201227015</v>
      </c>
      <c r="Q122" s="41">
        <v>16.93793500884696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3.1580413675691599</v>
      </c>
      <c r="G123" s="13">
        <f t="shared" si="15"/>
        <v>0</v>
      </c>
      <c r="H123" s="13">
        <f t="shared" si="16"/>
        <v>3.1580413675691599</v>
      </c>
      <c r="I123" s="16">
        <f t="shared" si="24"/>
        <v>4.5295936312711387</v>
      </c>
      <c r="J123" s="13">
        <f t="shared" si="17"/>
        <v>4.5289526685328099</v>
      </c>
      <c r="K123" s="13">
        <f t="shared" si="18"/>
        <v>6.4096273832880968E-4</v>
      </c>
      <c r="L123" s="13">
        <f t="shared" si="19"/>
        <v>0</v>
      </c>
      <c r="M123" s="13">
        <f t="shared" si="25"/>
        <v>0.95622802846230104</v>
      </c>
      <c r="N123" s="13">
        <f t="shared" si="20"/>
        <v>0.59286137764662661</v>
      </c>
      <c r="O123" s="13">
        <f t="shared" si="21"/>
        <v>0.59286137764662661</v>
      </c>
      <c r="Q123" s="41">
        <v>23.506093140219861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0.96702464973821112</v>
      </c>
      <c r="G124" s="13">
        <f t="shared" si="15"/>
        <v>0</v>
      </c>
      <c r="H124" s="13">
        <f t="shared" si="16"/>
        <v>0.96702464973821112</v>
      </c>
      <c r="I124" s="16">
        <f t="shared" si="24"/>
        <v>0.96766561247653993</v>
      </c>
      <c r="J124" s="13">
        <f t="shared" si="17"/>
        <v>0.96766030649938606</v>
      </c>
      <c r="K124" s="13">
        <f t="shared" si="18"/>
        <v>5.3059771538688238E-6</v>
      </c>
      <c r="L124" s="13">
        <f t="shared" si="19"/>
        <v>0</v>
      </c>
      <c r="M124" s="13">
        <f t="shared" si="25"/>
        <v>0.36336665081567443</v>
      </c>
      <c r="N124" s="13">
        <f t="shared" si="20"/>
        <v>0.22528732350571815</v>
      </c>
      <c r="O124" s="13">
        <f t="shared" si="21"/>
        <v>0.22528732350571815</v>
      </c>
      <c r="Q124" s="41">
        <v>24.676853870967751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27.834583911989881</v>
      </c>
      <c r="G125" s="18">
        <f t="shared" si="15"/>
        <v>0</v>
      </c>
      <c r="H125" s="18">
        <f t="shared" si="16"/>
        <v>27.834583911989881</v>
      </c>
      <c r="I125" s="17">
        <f t="shared" si="24"/>
        <v>27.834589217967036</v>
      </c>
      <c r="J125" s="18">
        <f t="shared" si="17"/>
        <v>27.715462216363974</v>
      </c>
      <c r="K125" s="18">
        <f t="shared" si="18"/>
        <v>0.11912700160306144</v>
      </c>
      <c r="L125" s="18">
        <f t="shared" si="19"/>
        <v>0</v>
      </c>
      <c r="M125" s="18">
        <f t="shared" si="25"/>
        <v>0.13807932730995628</v>
      </c>
      <c r="N125" s="18">
        <f t="shared" si="20"/>
        <v>8.56091829321729E-2</v>
      </c>
      <c r="O125" s="18">
        <f t="shared" si="21"/>
        <v>8.56091829321729E-2</v>
      </c>
      <c r="P125" s="3"/>
      <c r="Q125" s="42">
        <v>25.049430381267559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115.87419376406901</v>
      </c>
      <c r="G126" s="13">
        <f t="shared" si="15"/>
        <v>12.757003150929261</v>
      </c>
      <c r="H126" s="13">
        <f t="shared" si="16"/>
        <v>103.11719061313974</v>
      </c>
      <c r="I126" s="16">
        <f t="shared" si="24"/>
        <v>103.2363176147428</v>
      </c>
      <c r="J126" s="13">
        <f t="shared" si="17"/>
        <v>94.083790821806929</v>
      </c>
      <c r="K126" s="13">
        <f t="shared" si="18"/>
        <v>9.1525267929358733</v>
      </c>
      <c r="L126" s="13">
        <f t="shared" si="19"/>
        <v>0</v>
      </c>
      <c r="M126" s="13">
        <f t="shared" si="25"/>
        <v>5.2470144377783384E-2</v>
      </c>
      <c r="N126" s="13">
        <f t="shared" si="20"/>
        <v>3.25314895142257E-2</v>
      </c>
      <c r="O126" s="13">
        <f t="shared" si="21"/>
        <v>12.789534640443486</v>
      </c>
      <c r="Q126" s="41">
        <v>21.18339088424506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5.9448594433419872</v>
      </c>
      <c r="G127" s="13">
        <f t="shared" si="15"/>
        <v>0</v>
      </c>
      <c r="H127" s="13">
        <f t="shared" si="16"/>
        <v>5.9448594433419872</v>
      </c>
      <c r="I127" s="16">
        <f t="shared" si="24"/>
        <v>15.09738623627786</v>
      </c>
      <c r="J127" s="13">
        <f t="shared" si="17"/>
        <v>15.044526704123001</v>
      </c>
      <c r="K127" s="13">
        <f t="shared" si="18"/>
        <v>5.2859532154858613E-2</v>
      </c>
      <c r="L127" s="13">
        <f t="shared" si="19"/>
        <v>0</v>
      </c>
      <c r="M127" s="13">
        <f t="shared" si="25"/>
        <v>1.9938654863557684E-2</v>
      </c>
      <c r="N127" s="13">
        <f t="shared" si="20"/>
        <v>1.2361966015405764E-2</v>
      </c>
      <c r="O127" s="13">
        <f t="shared" si="21"/>
        <v>1.2361966015405764E-2</v>
      </c>
      <c r="Q127" s="41">
        <v>17.804725061424939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1.4427744655763279</v>
      </c>
      <c r="G128" s="13">
        <f t="shared" si="15"/>
        <v>0</v>
      </c>
      <c r="H128" s="13">
        <f t="shared" si="16"/>
        <v>1.4427744655763279</v>
      </c>
      <c r="I128" s="16">
        <f t="shared" si="24"/>
        <v>1.4956339977311865</v>
      </c>
      <c r="J128" s="13">
        <f t="shared" si="17"/>
        <v>1.495543079602639</v>
      </c>
      <c r="K128" s="13">
        <f t="shared" si="18"/>
        <v>9.0918128547556876E-5</v>
      </c>
      <c r="L128" s="13">
        <f t="shared" si="19"/>
        <v>0</v>
      </c>
      <c r="M128" s="13">
        <f t="shared" si="25"/>
        <v>7.57668884815192E-3</v>
      </c>
      <c r="N128" s="13">
        <f t="shared" si="20"/>
        <v>4.6975470858541908E-3</v>
      </c>
      <c r="O128" s="13">
        <f t="shared" si="21"/>
        <v>4.6975470858541908E-3</v>
      </c>
      <c r="Q128" s="41">
        <v>13.76219069868969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29.579176653796999</v>
      </c>
      <c r="G129" s="13">
        <f t="shared" si="15"/>
        <v>0</v>
      </c>
      <c r="H129" s="13">
        <f t="shared" si="16"/>
        <v>29.579176653796999</v>
      </c>
      <c r="I129" s="16">
        <f t="shared" si="24"/>
        <v>29.579267571925548</v>
      </c>
      <c r="J129" s="13">
        <f t="shared" si="17"/>
        <v>28.693871808642943</v>
      </c>
      <c r="K129" s="13">
        <f t="shared" si="18"/>
        <v>0.88539576328260594</v>
      </c>
      <c r="L129" s="13">
        <f t="shared" si="19"/>
        <v>0</v>
      </c>
      <c r="M129" s="13">
        <f t="shared" si="25"/>
        <v>2.8791417622977293E-3</v>
      </c>
      <c r="N129" s="13">
        <f t="shared" si="20"/>
        <v>1.7850678926245921E-3</v>
      </c>
      <c r="O129" s="13">
        <f t="shared" si="21"/>
        <v>1.7850678926245921E-3</v>
      </c>
      <c r="Q129" s="41">
        <v>11.744415517322111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81.155298104838323</v>
      </c>
      <c r="G130" s="13">
        <f t="shared" si="15"/>
        <v>6.946216074269735</v>
      </c>
      <c r="H130" s="13">
        <f t="shared" si="16"/>
        <v>74.209082030568595</v>
      </c>
      <c r="I130" s="16">
        <f t="shared" si="24"/>
        <v>75.094477793851198</v>
      </c>
      <c r="J130" s="13">
        <f t="shared" si="17"/>
        <v>62.652075124163296</v>
      </c>
      <c r="K130" s="13">
        <f t="shared" si="18"/>
        <v>12.442402669687901</v>
      </c>
      <c r="L130" s="13">
        <f t="shared" si="19"/>
        <v>0</v>
      </c>
      <c r="M130" s="13">
        <f t="shared" si="25"/>
        <v>1.0940738696731372E-3</v>
      </c>
      <c r="N130" s="13">
        <f t="shared" si="20"/>
        <v>6.7832579919734504E-4</v>
      </c>
      <c r="O130" s="13">
        <f t="shared" si="21"/>
        <v>6.9468944000689321</v>
      </c>
      <c r="Q130" s="41">
        <v>11.167528829716771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104.4932534636868</v>
      </c>
      <c r="G131" s="13">
        <f t="shared" si="15"/>
        <v>10.852212702903822</v>
      </c>
      <c r="H131" s="13">
        <f t="shared" si="16"/>
        <v>93.641040760782971</v>
      </c>
      <c r="I131" s="16">
        <f t="shared" si="24"/>
        <v>106.08344343047088</v>
      </c>
      <c r="J131" s="13">
        <f t="shared" si="17"/>
        <v>74.294032485140832</v>
      </c>
      <c r="K131" s="13">
        <f t="shared" si="18"/>
        <v>31.789410945330047</v>
      </c>
      <c r="L131" s="13">
        <f t="shared" si="19"/>
        <v>8.9520627047117998</v>
      </c>
      <c r="M131" s="13">
        <f t="shared" si="25"/>
        <v>8.9524784527822749</v>
      </c>
      <c r="N131" s="13">
        <f t="shared" si="20"/>
        <v>5.5505366407250101</v>
      </c>
      <c r="O131" s="13">
        <f t="shared" si="21"/>
        <v>16.402749343628834</v>
      </c>
      <c r="Q131" s="41">
        <v>9.8546696516129053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85.462493439116983</v>
      </c>
      <c r="G132" s="13">
        <f t="shared" si="15"/>
        <v>7.6670971538619206</v>
      </c>
      <c r="H132" s="13">
        <f t="shared" si="16"/>
        <v>77.795396285255066</v>
      </c>
      <c r="I132" s="16">
        <f t="shared" si="24"/>
        <v>100.63274452587331</v>
      </c>
      <c r="J132" s="13">
        <f t="shared" si="17"/>
        <v>76.96924039757495</v>
      </c>
      <c r="K132" s="13">
        <f t="shared" si="18"/>
        <v>23.663504128298356</v>
      </c>
      <c r="L132" s="13">
        <f t="shared" si="19"/>
        <v>4.0032373888677446</v>
      </c>
      <c r="M132" s="13">
        <f t="shared" si="25"/>
        <v>7.4051792009250086</v>
      </c>
      <c r="N132" s="13">
        <f t="shared" si="20"/>
        <v>4.5912111045735049</v>
      </c>
      <c r="O132" s="13">
        <f t="shared" si="21"/>
        <v>12.258308258435425</v>
      </c>
      <c r="Q132" s="41">
        <v>11.90813896333986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165.15368648266229</v>
      </c>
      <c r="G133" s="13">
        <f t="shared" si="15"/>
        <v>21.004749342055788</v>
      </c>
      <c r="H133" s="13">
        <f t="shared" si="16"/>
        <v>144.14893714060651</v>
      </c>
      <c r="I133" s="16">
        <f t="shared" si="24"/>
        <v>163.80920388003713</v>
      </c>
      <c r="J133" s="13">
        <f t="shared" si="17"/>
        <v>95.850451241782835</v>
      </c>
      <c r="K133" s="13">
        <f t="shared" si="18"/>
        <v>67.958752638254296</v>
      </c>
      <c r="L133" s="13">
        <f t="shared" si="19"/>
        <v>30.979850846730223</v>
      </c>
      <c r="M133" s="13">
        <f t="shared" si="25"/>
        <v>33.793818943081732</v>
      </c>
      <c r="N133" s="13">
        <f t="shared" si="20"/>
        <v>20.952167744710675</v>
      </c>
      <c r="O133" s="13">
        <f t="shared" si="21"/>
        <v>41.956917086766467</v>
      </c>
      <c r="Q133" s="41">
        <v>11.748967078384579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33.039543912100392</v>
      </c>
      <c r="G134" s="13">
        <f t="shared" ref="G134:G197" si="28">IF((F134-$J$2)&gt;0,$I$2*(F134-$J$2),0)</f>
        <v>0</v>
      </c>
      <c r="H134" s="13">
        <f t="shared" ref="H134:H197" si="29">F134-G134</f>
        <v>33.039543912100392</v>
      </c>
      <c r="I134" s="16">
        <f t="shared" si="24"/>
        <v>70.018445703624479</v>
      </c>
      <c r="J134" s="13">
        <f t="shared" ref="J134:J197" si="30">I134/SQRT(1+(I134/($K$2*(300+(25*Q134)+0.05*(Q134)^3)))^2)</f>
        <v>67.327564528262315</v>
      </c>
      <c r="K134" s="13">
        <f t="shared" ref="K134:K197" si="31">I134-J134</f>
        <v>2.6908811753621649</v>
      </c>
      <c r="L134" s="13">
        <f t="shared" ref="L134:L197" si="32">IF(K134&gt;$N$2,(K134-$N$2)/$L$2,0)</f>
        <v>0</v>
      </c>
      <c r="M134" s="13">
        <f t="shared" si="25"/>
        <v>12.841651198371057</v>
      </c>
      <c r="N134" s="13">
        <f t="shared" ref="N134:N197" si="33">$M$2*M134</f>
        <v>7.9618237429900551</v>
      </c>
      <c r="O134" s="13">
        <f t="shared" ref="O134:O197" si="34">N134+G134</f>
        <v>7.9618237429900551</v>
      </c>
      <c r="Q134" s="41">
        <v>22.179203979086399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10.160725270854149</v>
      </c>
      <c r="G135" s="13">
        <f t="shared" si="28"/>
        <v>0</v>
      </c>
      <c r="H135" s="13">
        <f t="shared" si="29"/>
        <v>10.160725270854149</v>
      </c>
      <c r="I135" s="16">
        <f t="shared" ref="I135:I198" si="36">H135+K134-L134</f>
        <v>12.851606446216314</v>
      </c>
      <c r="J135" s="13">
        <f t="shared" si="30"/>
        <v>12.829591416799282</v>
      </c>
      <c r="K135" s="13">
        <f t="shared" si="31"/>
        <v>2.2015029417032039E-2</v>
      </c>
      <c r="L135" s="13">
        <f t="shared" si="32"/>
        <v>0</v>
      </c>
      <c r="M135" s="13">
        <f t="shared" ref="M135:M198" si="37">L135+M134-N134</f>
        <v>4.8798274553810019</v>
      </c>
      <c r="N135" s="13">
        <f t="shared" si="33"/>
        <v>3.0254930223362213</v>
      </c>
      <c r="O135" s="13">
        <f t="shared" si="34"/>
        <v>3.0254930223362213</v>
      </c>
      <c r="Q135" s="41">
        <v>20.598179891411441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0.15161290299999999</v>
      </c>
      <c r="G136" s="13">
        <f t="shared" si="28"/>
        <v>0</v>
      </c>
      <c r="H136" s="13">
        <f t="shared" si="29"/>
        <v>0.15161290299999999</v>
      </c>
      <c r="I136" s="16">
        <f t="shared" si="36"/>
        <v>0.17362793241703203</v>
      </c>
      <c r="J136" s="13">
        <f t="shared" si="30"/>
        <v>0.17362789840315992</v>
      </c>
      <c r="K136" s="13">
        <f t="shared" si="31"/>
        <v>3.401387210777429E-8</v>
      </c>
      <c r="L136" s="13">
        <f t="shared" si="32"/>
        <v>0</v>
      </c>
      <c r="M136" s="13">
        <f t="shared" si="37"/>
        <v>1.8543344330447806</v>
      </c>
      <c r="N136" s="13">
        <f t="shared" si="33"/>
        <v>1.1496873484877639</v>
      </c>
      <c r="O136" s="13">
        <f t="shared" si="34"/>
        <v>1.1496873484877639</v>
      </c>
      <c r="Q136" s="41">
        <v>23.932207870967751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57.601730451633991</v>
      </c>
      <c r="G137" s="18">
        <f t="shared" si="28"/>
        <v>3.0041331269373517</v>
      </c>
      <c r="H137" s="18">
        <f t="shared" si="29"/>
        <v>54.597597324696636</v>
      </c>
      <c r="I137" s="17">
        <f t="shared" si="36"/>
        <v>54.597597358710509</v>
      </c>
      <c r="J137" s="18">
        <f t="shared" si="30"/>
        <v>53.625717663141337</v>
      </c>
      <c r="K137" s="18">
        <f t="shared" si="31"/>
        <v>0.97187969556917153</v>
      </c>
      <c r="L137" s="18">
        <f t="shared" si="32"/>
        <v>0</v>
      </c>
      <c r="M137" s="18">
        <f t="shared" si="37"/>
        <v>0.70464708455701675</v>
      </c>
      <c r="N137" s="18">
        <f t="shared" si="33"/>
        <v>0.4368811924253504</v>
      </c>
      <c r="O137" s="18">
        <f t="shared" si="34"/>
        <v>3.4410143193627021</v>
      </c>
      <c r="P137" s="3"/>
      <c r="Q137" s="42">
        <v>24.343429139305261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27.585688636636949</v>
      </c>
      <c r="G138" s="13">
        <f t="shared" si="28"/>
        <v>0</v>
      </c>
      <c r="H138" s="13">
        <f t="shared" si="29"/>
        <v>27.585688636636949</v>
      </c>
      <c r="I138" s="16">
        <f t="shared" si="36"/>
        <v>28.55756833220612</v>
      </c>
      <c r="J138" s="13">
        <f t="shared" si="30"/>
        <v>28.322016633118494</v>
      </c>
      <c r="K138" s="13">
        <f t="shared" si="31"/>
        <v>0.23555169908762608</v>
      </c>
      <c r="L138" s="13">
        <f t="shared" si="32"/>
        <v>0</v>
      </c>
      <c r="M138" s="13">
        <f t="shared" si="37"/>
        <v>0.26776589213166635</v>
      </c>
      <c r="N138" s="13">
        <f t="shared" si="33"/>
        <v>0.16601485312163314</v>
      </c>
      <c r="O138" s="13">
        <f t="shared" si="34"/>
        <v>0.16601485312163314</v>
      </c>
      <c r="Q138" s="41">
        <v>20.706189117340251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6.1124200185499147</v>
      </c>
      <c r="G139" s="13">
        <f t="shared" si="28"/>
        <v>0</v>
      </c>
      <c r="H139" s="13">
        <f t="shared" si="29"/>
        <v>6.1124200185499147</v>
      </c>
      <c r="I139" s="16">
        <f t="shared" si="36"/>
        <v>6.3479717176375408</v>
      </c>
      <c r="J139" s="13">
        <f t="shared" si="30"/>
        <v>6.3441630329282903</v>
      </c>
      <c r="K139" s="13">
        <f t="shared" si="31"/>
        <v>3.8086847092504428E-3</v>
      </c>
      <c r="L139" s="13">
        <f t="shared" si="32"/>
        <v>0</v>
      </c>
      <c r="M139" s="13">
        <f t="shared" si="37"/>
        <v>0.10175103901003321</v>
      </c>
      <c r="N139" s="13">
        <f t="shared" si="33"/>
        <v>6.3085644186220591E-2</v>
      </c>
      <c r="O139" s="13">
        <f t="shared" si="34"/>
        <v>6.3085644186220591E-2</v>
      </c>
      <c r="Q139" s="41">
        <v>18.056383063765772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34.192910651156403</v>
      </c>
      <c r="G140" s="13">
        <f t="shared" si="28"/>
        <v>0</v>
      </c>
      <c r="H140" s="13">
        <f t="shared" si="29"/>
        <v>34.192910651156403</v>
      </c>
      <c r="I140" s="16">
        <f t="shared" si="36"/>
        <v>34.196719335865652</v>
      </c>
      <c r="J140" s="13">
        <f t="shared" si="30"/>
        <v>33.244995246218153</v>
      </c>
      <c r="K140" s="13">
        <f t="shared" si="31"/>
        <v>0.95172408964749877</v>
      </c>
      <c r="L140" s="13">
        <f t="shared" si="32"/>
        <v>0</v>
      </c>
      <c r="M140" s="13">
        <f t="shared" si="37"/>
        <v>3.8665394823812621E-2</v>
      </c>
      <c r="N140" s="13">
        <f t="shared" si="33"/>
        <v>2.3972544790763824E-2</v>
      </c>
      <c r="O140" s="13">
        <f t="shared" si="34"/>
        <v>2.3972544790763824E-2</v>
      </c>
      <c r="Q140" s="41">
        <v>14.41523343989703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23.73035015805225</v>
      </c>
      <c r="G141" s="13">
        <f t="shared" si="28"/>
        <v>0</v>
      </c>
      <c r="H141" s="13">
        <f t="shared" si="29"/>
        <v>23.73035015805225</v>
      </c>
      <c r="I141" s="16">
        <f t="shared" si="36"/>
        <v>24.682074247699749</v>
      </c>
      <c r="J141" s="13">
        <f t="shared" si="30"/>
        <v>24.164446269403768</v>
      </c>
      <c r="K141" s="13">
        <f t="shared" si="31"/>
        <v>0.51762797829598028</v>
      </c>
      <c r="L141" s="13">
        <f t="shared" si="32"/>
        <v>0</v>
      </c>
      <c r="M141" s="13">
        <f t="shared" si="37"/>
        <v>1.4692850033048797E-2</v>
      </c>
      <c r="N141" s="13">
        <f t="shared" si="33"/>
        <v>9.1095670204902543E-3</v>
      </c>
      <c r="O141" s="13">
        <f t="shared" si="34"/>
        <v>9.1095670204902543E-3</v>
      </c>
      <c r="Q141" s="41">
        <v>11.80080842683957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19.852372798557241</v>
      </c>
      <c r="G142" s="13">
        <f t="shared" si="28"/>
        <v>0</v>
      </c>
      <c r="H142" s="13">
        <f t="shared" si="29"/>
        <v>19.852372798557241</v>
      </c>
      <c r="I142" s="16">
        <f t="shared" si="36"/>
        <v>20.370000776853221</v>
      </c>
      <c r="J142" s="13">
        <f t="shared" si="30"/>
        <v>20.066622684548083</v>
      </c>
      <c r="K142" s="13">
        <f t="shared" si="31"/>
        <v>0.30337809230513813</v>
      </c>
      <c r="L142" s="13">
        <f t="shared" si="32"/>
        <v>0</v>
      </c>
      <c r="M142" s="13">
        <f t="shared" si="37"/>
        <v>5.5832830125585424E-3</v>
      </c>
      <c r="N142" s="13">
        <f t="shared" si="33"/>
        <v>3.4616354677862965E-3</v>
      </c>
      <c r="O142" s="13">
        <f t="shared" si="34"/>
        <v>3.4616354677862965E-3</v>
      </c>
      <c r="Q142" s="41">
        <v>11.56108362977653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208.60097082976441</v>
      </c>
      <c r="G143" s="13">
        <f t="shared" si="28"/>
        <v>28.276378050469805</v>
      </c>
      <c r="H143" s="13">
        <f t="shared" si="29"/>
        <v>180.32459277929459</v>
      </c>
      <c r="I143" s="16">
        <f t="shared" si="36"/>
        <v>180.62797087159973</v>
      </c>
      <c r="J143" s="13">
        <f t="shared" si="30"/>
        <v>83.190000762638704</v>
      </c>
      <c r="K143" s="13">
        <f t="shared" si="31"/>
        <v>97.437970108961025</v>
      </c>
      <c r="L143" s="13">
        <f t="shared" si="32"/>
        <v>48.933231434916308</v>
      </c>
      <c r="M143" s="13">
        <f t="shared" si="37"/>
        <v>48.935353082461077</v>
      </c>
      <c r="N143" s="13">
        <f t="shared" si="33"/>
        <v>30.339918911125867</v>
      </c>
      <c r="O143" s="13">
        <f t="shared" si="34"/>
        <v>58.616296961595673</v>
      </c>
      <c r="Q143" s="41">
        <v>8.2713348516129059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81.091843272976107</v>
      </c>
      <c r="G144" s="13">
        <f t="shared" si="28"/>
        <v>6.9355958483110633</v>
      </c>
      <c r="H144" s="13">
        <f t="shared" si="29"/>
        <v>74.15624742466504</v>
      </c>
      <c r="I144" s="16">
        <f t="shared" si="36"/>
        <v>122.66098609870977</v>
      </c>
      <c r="J144" s="13">
        <f t="shared" si="30"/>
        <v>84.420381572635065</v>
      </c>
      <c r="K144" s="13">
        <f t="shared" si="31"/>
        <v>38.240604526074705</v>
      </c>
      <c r="L144" s="13">
        <f t="shared" si="32"/>
        <v>12.880957144269498</v>
      </c>
      <c r="M144" s="13">
        <f t="shared" si="37"/>
        <v>31.476391315604712</v>
      </c>
      <c r="N144" s="13">
        <f t="shared" si="33"/>
        <v>19.51536261567492</v>
      </c>
      <c r="O144" s="13">
        <f t="shared" si="34"/>
        <v>26.450958463985984</v>
      </c>
      <c r="Q144" s="41">
        <v>11.517997188020439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122.2333483803873</v>
      </c>
      <c r="G145" s="13">
        <f t="shared" si="28"/>
        <v>13.82131388896847</v>
      </c>
      <c r="H145" s="13">
        <f t="shared" si="29"/>
        <v>108.41203449141882</v>
      </c>
      <c r="I145" s="16">
        <f t="shared" si="36"/>
        <v>133.77168187322403</v>
      </c>
      <c r="J145" s="13">
        <f t="shared" si="30"/>
        <v>95.1296996513491</v>
      </c>
      <c r="K145" s="13">
        <f t="shared" si="31"/>
        <v>38.641982221874926</v>
      </c>
      <c r="L145" s="13">
        <f t="shared" si="32"/>
        <v>13.125403474619725</v>
      </c>
      <c r="M145" s="13">
        <f t="shared" si="37"/>
        <v>25.086432174549518</v>
      </c>
      <c r="N145" s="13">
        <f t="shared" si="33"/>
        <v>15.5535879482207</v>
      </c>
      <c r="O145" s="13">
        <f t="shared" si="34"/>
        <v>29.374901837189171</v>
      </c>
      <c r="Q145" s="41">
        <v>13.72707987832195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19.093548389999999</v>
      </c>
      <c r="G146" s="13">
        <f t="shared" si="28"/>
        <v>0</v>
      </c>
      <c r="H146" s="13">
        <f t="shared" si="29"/>
        <v>19.093548389999999</v>
      </c>
      <c r="I146" s="16">
        <f t="shared" si="36"/>
        <v>44.610127137255198</v>
      </c>
      <c r="J146" s="13">
        <f t="shared" si="30"/>
        <v>42.970107727139272</v>
      </c>
      <c r="K146" s="13">
        <f t="shared" si="31"/>
        <v>1.6400194101159258</v>
      </c>
      <c r="L146" s="13">
        <f t="shared" si="32"/>
        <v>0</v>
      </c>
      <c r="M146" s="13">
        <f t="shared" si="37"/>
        <v>9.5328442263288178</v>
      </c>
      <c r="N146" s="13">
        <f t="shared" si="33"/>
        <v>5.9103634203238666</v>
      </c>
      <c r="O146" s="13">
        <f t="shared" si="34"/>
        <v>5.9103634203238666</v>
      </c>
      <c r="Q146" s="41">
        <v>16.131285329458731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12.038074325668619</v>
      </c>
      <c r="G147" s="13">
        <f t="shared" si="28"/>
        <v>0</v>
      </c>
      <c r="H147" s="13">
        <f t="shared" si="29"/>
        <v>12.038074325668619</v>
      </c>
      <c r="I147" s="16">
        <f t="shared" si="36"/>
        <v>13.678093735784545</v>
      </c>
      <c r="J147" s="13">
        <f t="shared" si="30"/>
        <v>13.654292980260282</v>
      </c>
      <c r="K147" s="13">
        <f t="shared" si="31"/>
        <v>2.3800755524263195E-2</v>
      </c>
      <c r="L147" s="13">
        <f t="shared" si="32"/>
        <v>0</v>
      </c>
      <c r="M147" s="13">
        <f t="shared" si="37"/>
        <v>3.6224808060049511</v>
      </c>
      <c r="N147" s="13">
        <f t="shared" si="33"/>
        <v>2.2459380997230696</v>
      </c>
      <c r="O147" s="13">
        <f t="shared" si="34"/>
        <v>2.2459380997230696</v>
      </c>
      <c r="Q147" s="41">
        <v>21.367959472670581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10.45922903127086</v>
      </c>
      <c r="G148" s="13">
        <f t="shared" si="28"/>
        <v>0</v>
      </c>
      <c r="H148" s="13">
        <f t="shared" si="29"/>
        <v>10.45922903127086</v>
      </c>
      <c r="I148" s="16">
        <f t="shared" si="36"/>
        <v>10.483029786795123</v>
      </c>
      <c r="J148" s="13">
        <f t="shared" si="30"/>
        <v>10.476982976352813</v>
      </c>
      <c r="K148" s="13">
        <f t="shared" si="31"/>
        <v>6.0468104423101465E-3</v>
      </c>
      <c r="L148" s="13">
        <f t="shared" si="32"/>
        <v>0</v>
      </c>
      <c r="M148" s="13">
        <f t="shared" si="37"/>
        <v>1.3765427062818816</v>
      </c>
      <c r="N148" s="13">
        <f t="shared" si="33"/>
        <v>0.85345647789476653</v>
      </c>
      <c r="O148" s="13">
        <f t="shared" si="34"/>
        <v>0.85345647789476653</v>
      </c>
      <c r="Q148" s="41">
        <v>25.457199341538981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32.312542455727012</v>
      </c>
      <c r="G149" s="18">
        <f t="shared" si="28"/>
        <v>0</v>
      </c>
      <c r="H149" s="18">
        <f t="shared" si="29"/>
        <v>32.312542455727012</v>
      </c>
      <c r="I149" s="17">
        <f t="shared" si="36"/>
        <v>32.318589266169326</v>
      </c>
      <c r="J149" s="18">
        <f t="shared" si="30"/>
        <v>32.142552778679232</v>
      </c>
      <c r="K149" s="18">
        <f t="shared" si="31"/>
        <v>0.17603648749009437</v>
      </c>
      <c r="L149" s="18">
        <f t="shared" si="32"/>
        <v>0</v>
      </c>
      <c r="M149" s="18">
        <f t="shared" si="37"/>
        <v>0.52308622838711505</v>
      </c>
      <c r="N149" s="18">
        <f t="shared" si="33"/>
        <v>0.32431346160001134</v>
      </c>
      <c r="O149" s="18">
        <f t="shared" si="34"/>
        <v>0.32431346160001134</v>
      </c>
      <c r="P149" s="3"/>
      <c r="Q149" s="42">
        <v>25.45116987096775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53.080551999071361</v>
      </c>
      <c r="G150" s="13">
        <f t="shared" si="28"/>
        <v>2.2474383984736126</v>
      </c>
      <c r="H150" s="13">
        <f t="shared" si="29"/>
        <v>50.833113600597748</v>
      </c>
      <c r="I150" s="16">
        <f t="shared" si="36"/>
        <v>51.009150088087843</v>
      </c>
      <c r="J150" s="13">
        <f t="shared" si="30"/>
        <v>49.77464391740093</v>
      </c>
      <c r="K150" s="13">
        <f t="shared" si="31"/>
        <v>1.2345061706869132</v>
      </c>
      <c r="L150" s="13">
        <f t="shared" si="32"/>
        <v>0</v>
      </c>
      <c r="M150" s="13">
        <f t="shared" si="37"/>
        <v>0.19877276678710371</v>
      </c>
      <c r="N150" s="13">
        <f t="shared" si="33"/>
        <v>0.12323911540800429</v>
      </c>
      <c r="O150" s="13">
        <f t="shared" si="34"/>
        <v>2.370677513881617</v>
      </c>
      <c r="Q150" s="41">
        <v>21.12555926883276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78.205369052896742</v>
      </c>
      <c r="G151" s="13">
        <f t="shared" si="28"/>
        <v>6.4524961765999125</v>
      </c>
      <c r="H151" s="13">
        <f t="shared" si="29"/>
        <v>71.752872876296834</v>
      </c>
      <c r="I151" s="16">
        <f t="shared" si="36"/>
        <v>72.987379046983747</v>
      </c>
      <c r="J151" s="13">
        <f t="shared" si="30"/>
        <v>66.178492873047233</v>
      </c>
      <c r="K151" s="13">
        <f t="shared" si="31"/>
        <v>6.8088861739365143</v>
      </c>
      <c r="L151" s="13">
        <f t="shared" si="32"/>
        <v>0</v>
      </c>
      <c r="M151" s="13">
        <f t="shared" si="37"/>
        <v>7.5533651379099412E-2</v>
      </c>
      <c r="N151" s="13">
        <f t="shared" si="33"/>
        <v>4.6830863855041635E-2</v>
      </c>
      <c r="O151" s="13">
        <f t="shared" si="34"/>
        <v>6.4993270404549541</v>
      </c>
      <c r="Q151" s="41">
        <v>15.8581323761302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32.387286990125517</v>
      </c>
      <c r="G152" s="13">
        <f t="shared" si="28"/>
        <v>0</v>
      </c>
      <c r="H152" s="13">
        <f t="shared" si="29"/>
        <v>32.387286990125517</v>
      </c>
      <c r="I152" s="16">
        <f t="shared" si="36"/>
        <v>39.196173164062031</v>
      </c>
      <c r="J152" s="13">
        <f t="shared" si="30"/>
        <v>37.685699535513102</v>
      </c>
      <c r="K152" s="13">
        <f t="shared" si="31"/>
        <v>1.5104736285489295</v>
      </c>
      <c r="L152" s="13">
        <f t="shared" si="32"/>
        <v>0</v>
      </c>
      <c r="M152" s="13">
        <f t="shared" si="37"/>
        <v>2.8702787524057777E-2</v>
      </c>
      <c r="N152" s="13">
        <f t="shared" si="33"/>
        <v>1.7795728264915822E-2</v>
      </c>
      <c r="O152" s="13">
        <f t="shared" si="34"/>
        <v>1.7795728264915822E-2</v>
      </c>
      <c r="Q152" s="41">
        <v>13.91478849865878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51.117278284978887</v>
      </c>
      <c r="G153" s="13">
        <f t="shared" si="28"/>
        <v>1.9188517510823437</v>
      </c>
      <c r="H153" s="13">
        <f t="shared" si="29"/>
        <v>49.198426533896544</v>
      </c>
      <c r="I153" s="16">
        <f t="shared" si="36"/>
        <v>50.708900162445474</v>
      </c>
      <c r="J153" s="13">
        <f t="shared" si="30"/>
        <v>47.58061071343446</v>
      </c>
      <c r="K153" s="13">
        <f t="shared" si="31"/>
        <v>3.1282894490110138</v>
      </c>
      <c r="L153" s="13">
        <f t="shared" si="32"/>
        <v>0</v>
      </c>
      <c r="M153" s="13">
        <f t="shared" si="37"/>
        <v>1.0907059259141955E-2</v>
      </c>
      <c r="N153" s="13">
        <f t="shared" si="33"/>
        <v>6.7623767406680118E-3</v>
      </c>
      <c r="O153" s="13">
        <f t="shared" si="34"/>
        <v>1.9256141278230117</v>
      </c>
      <c r="Q153" s="41">
        <v>13.96997363739699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207.81282538298311</v>
      </c>
      <c r="G154" s="13">
        <f t="shared" si="28"/>
        <v>28.144468746048506</v>
      </c>
      <c r="H154" s="13">
        <f t="shared" si="29"/>
        <v>179.66835663693459</v>
      </c>
      <c r="I154" s="16">
        <f t="shared" si="36"/>
        <v>182.79664608594561</v>
      </c>
      <c r="J154" s="13">
        <f t="shared" si="30"/>
        <v>95.075843001575592</v>
      </c>
      <c r="K154" s="13">
        <f t="shared" si="31"/>
        <v>87.720803084370019</v>
      </c>
      <c r="L154" s="13">
        <f t="shared" si="32"/>
        <v>43.015299657900535</v>
      </c>
      <c r="M154" s="13">
        <f t="shared" si="37"/>
        <v>43.019444340419007</v>
      </c>
      <c r="N154" s="13">
        <f t="shared" si="33"/>
        <v>26.672055491059783</v>
      </c>
      <c r="O154" s="13">
        <f t="shared" si="34"/>
        <v>54.81652423710829</v>
      </c>
      <c r="Q154" s="41">
        <v>10.859914551612899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8.9819824392366225</v>
      </c>
      <c r="G155" s="13">
        <f t="shared" si="28"/>
        <v>0</v>
      </c>
      <c r="H155" s="13">
        <f t="shared" si="29"/>
        <v>8.9819824392366225</v>
      </c>
      <c r="I155" s="16">
        <f t="shared" si="36"/>
        <v>53.687485865706101</v>
      </c>
      <c r="J155" s="13">
        <f t="shared" si="30"/>
        <v>50.105767235468448</v>
      </c>
      <c r="K155" s="13">
        <f t="shared" si="31"/>
        <v>3.5817186302376527</v>
      </c>
      <c r="L155" s="13">
        <f t="shared" si="32"/>
        <v>0</v>
      </c>
      <c r="M155" s="13">
        <f t="shared" si="37"/>
        <v>16.347388849359223</v>
      </c>
      <c r="N155" s="13">
        <f t="shared" si="33"/>
        <v>10.135381086602719</v>
      </c>
      <c r="O155" s="13">
        <f t="shared" si="34"/>
        <v>10.135381086602719</v>
      </c>
      <c r="Q155" s="41">
        <v>14.17055642156634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83.784885727987117</v>
      </c>
      <c r="G156" s="13">
        <f t="shared" si="28"/>
        <v>7.3863214833677455</v>
      </c>
      <c r="H156" s="13">
        <f t="shared" si="29"/>
        <v>76.398564244619365</v>
      </c>
      <c r="I156" s="16">
        <f t="shared" si="36"/>
        <v>79.980282874857011</v>
      </c>
      <c r="J156" s="13">
        <f t="shared" si="30"/>
        <v>68.287681737940744</v>
      </c>
      <c r="K156" s="13">
        <f t="shared" si="31"/>
        <v>11.692601136916267</v>
      </c>
      <c r="L156" s="13">
        <f t="shared" si="32"/>
        <v>0</v>
      </c>
      <c r="M156" s="13">
        <f t="shared" si="37"/>
        <v>6.2120077627565049</v>
      </c>
      <c r="N156" s="13">
        <f t="shared" si="33"/>
        <v>3.8514448129090328</v>
      </c>
      <c r="O156" s="13">
        <f t="shared" si="34"/>
        <v>11.237766296276778</v>
      </c>
      <c r="Q156" s="41">
        <v>13.276044824401909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40.229915602711444</v>
      </c>
      <c r="G157" s="13">
        <f t="shared" si="28"/>
        <v>9.6669761367907642E-2</v>
      </c>
      <c r="H157" s="13">
        <f t="shared" si="29"/>
        <v>40.133245841343538</v>
      </c>
      <c r="I157" s="16">
        <f t="shared" si="36"/>
        <v>51.825846978259804</v>
      </c>
      <c r="J157" s="13">
        <f t="shared" si="30"/>
        <v>49.852603188658357</v>
      </c>
      <c r="K157" s="13">
        <f t="shared" si="31"/>
        <v>1.9732437896014474</v>
      </c>
      <c r="L157" s="13">
        <f t="shared" si="32"/>
        <v>0</v>
      </c>
      <c r="M157" s="13">
        <f t="shared" si="37"/>
        <v>2.3605629498474721</v>
      </c>
      <c r="N157" s="13">
        <f t="shared" si="33"/>
        <v>1.4635490289054327</v>
      </c>
      <c r="O157" s="13">
        <f t="shared" si="34"/>
        <v>1.5602187902733404</v>
      </c>
      <c r="Q157" s="41">
        <v>17.996915114959439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64.108679929884303</v>
      </c>
      <c r="G158" s="13">
        <f t="shared" si="28"/>
        <v>4.0931798036463993</v>
      </c>
      <c r="H158" s="13">
        <f t="shared" si="29"/>
        <v>60.015500126237903</v>
      </c>
      <c r="I158" s="16">
        <f t="shared" si="36"/>
        <v>61.988743915839351</v>
      </c>
      <c r="J158" s="13">
        <f t="shared" si="30"/>
        <v>58.018546260596302</v>
      </c>
      <c r="K158" s="13">
        <f t="shared" si="31"/>
        <v>3.970197655243048</v>
      </c>
      <c r="L158" s="13">
        <f t="shared" si="32"/>
        <v>0</v>
      </c>
      <c r="M158" s="13">
        <f t="shared" si="37"/>
        <v>0.89701392094203936</v>
      </c>
      <c r="N158" s="13">
        <f t="shared" si="33"/>
        <v>0.55614863098406442</v>
      </c>
      <c r="O158" s="13">
        <f t="shared" si="34"/>
        <v>4.6493284346304637</v>
      </c>
      <c r="Q158" s="41">
        <v>16.554327414665511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29.464384677345169</v>
      </c>
      <c r="G159" s="13">
        <f t="shared" si="28"/>
        <v>0</v>
      </c>
      <c r="H159" s="13">
        <f t="shared" si="29"/>
        <v>29.464384677345169</v>
      </c>
      <c r="I159" s="16">
        <f t="shared" si="36"/>
        <v>33.434582332588221</v>
      </c>
      <c r="J159" s="13">
        <f t="shared" si="30"/>
        <v>33.167074551856707</v>
      </c>
      <c r="K159" s="13">
        <f t="shared" si="31"/>
        <v>0.26750778073151338</v>
      </c>
      <c r="L159" s="13">
        <f t="shared" si="32"/>
        <v>0</v>
      </c>
      <c r="M159" s="13">
        <f t="shared" si="37"/>
        <v>0.34086528995797494</v>
      </c>
      <c r="N159" s="13">
        <f t="shared" si="33"/>
        <v>0.21133647977394446</v>
      </c>
      <c r="O159" s="13">
        <f t="shared" si="34"/>
        <v>0.21133647977394446</v>
      </c>
      <c r="Q159" s="41">
        <v>23.15800276048088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3.9060125709170972</v>
      </c>
      <c r="G160" s="13">
        <f t="shared" si="28"/>
        <v>0</v>
      </c>
      <c r="H160" s="13">
        <f t="shared" si="29"/>
        <v>3.9060125709170972</v>
      </c>
      <c r="I160" s="16">
        <f t="shared" si="36"/>
        <v>4.1735203516486106</v>
      </c>
      <c r="J160" s="13">
        <f t="shared" si="30"/>
        <v>4.172977643497255</v>
      </c>
      <c r="K160" s="13">
        <f t="shared" si="31"/>
        <v>5.4270815135559758E-4</v>
      </c>
      <c r="L160" s="13">
        <f t="shared" si="32"/>
        <v>0</v>
      </c>
      <c r="M160" s="13">
        <f t="shared" si="37"/>
        <v>0.12952881018403048</v>
      </c>
      <c r="N160" s="13">
        <f t="shared" si="33"/>
        <v>8.0307862314098893E-2</v>
      </c>
      <c r="O160" s="13">
        <f t="shared" si="34"/>
        <v>8.0307862314098893E-2</v>
      </c>
      <c r="Q160" s="41">
        <v>22.942612913834729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38.656615342899833</v>
      </c>
      <c r="G161" s="18">
        <f t="shared" si="28"/>
        <v>0</v>
      </c>
      <c r="H161" s="18">
        <f t="shared" si="29"/>
        <v>38.656615342899833</v>
      </c>
      <c r="I161" s="17">
        <f t="shared" si="36"/>
        <v>38.657158051051191</v>
      </c>
      <c r="J161" s="18">
        <f t="shared" si="30"/>
        <v>38.255973582238205</v>
      </c>
      <c r="K161" s="18">
        <f t="shared" si="31"/>
        <v>0.40118446881298553</v>
      </c>
      <c r="L161" s="18">
        <f t="shared" si="32"/>
        <v>0</v>
      </c>
      <c r="M161" s="18">
        <f t="shared" si="37"/>
        <v>4.9220947869931586E-2</v>
      </c>
      <c r="N161" s="18">
        <f t="shared" si="33"/>
        <v>3.0516987679357583E-2</v>
      </c>
      <c r="O161" s="18">
        <f t="shared" si="34"/>
        <v>3.0516987679357583E-2</v>
      </c>
      <c r="P161" s="3"/>
      <c r="Q161" s="42">
        <v>23.346893870967751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30.765632747924862</v>
      </c>
      <c r="G162" s="13">
        <f t="shared" si="28"/>
        <v>0</v>
      </c>
      <c r="H162" s="13">
        <f t="shared" si="29"/>
        <v>30.765632747924862</v>
      </c>
      <c r="I162" s="16">
        <f t="shared" si="36"/>
        <v>31.166817216737847</v>
      </c>
      <c r="J162" s="13">
        <f t="shared" si="30"/>
        <v>30.873620609722177</v>
      </c>
      <c r="K162" s="13">
        <f t="shared" si="31"/>
        <v>0.29319660701566974</v>
      </c>
      <c r="L162" s="13">
        <f t="shared" si="32"/>
        <v>0</v>
      </c>
      <c r="M162" s="13">
        <f t="shared" si="37"/>
        <v>1.8703960190574003E-2</v>
      </c>
      <c r="N162" s="13">
        <f t="shared" si="33"/>
        <v>1.1596455318155882E-2</v>
      </c>
      <c r="O162" s="13">
        <f t="shared" si="34"/>
        <v>1.1596455318155882E-2</v>
      </c>
      <c r="Q162" s="41">
        <v>21.000237007552769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33.524259325460733</v>
      </c>
      <c r="G163" s="13">
        <f t="shared" si="28"/>
        <v>0</v>
      </c>
      <c r="H163" s="13">
        <f t="shared" si="29"/>
        <v>33.524259325460733</v>
      </c>
      <c r="I163" s="16">
        <f t="shared" si="36"/>
        <v>33.817455932476406</v>
      </c>
      <c r="J163" s="13">
        <f t="shared" si="30"/>
        <v>33.282352591713561</v>
      </c>
      <c r="K163" s="13">
        <f t="shared" si="31"/>
        <v>0.53510334076284494</v>
      </c>
      <c r="L163" s="13">
        <f t="shared" si="32"/>
        <v>0</v>
      </c>
      <c r="M163" s="13">
        <f t="shared" si="37"/>
        <v>7.107504872418121E-3</v>
      </c>
      <c r="N163" s="13">
        <f t="shared" si="33"/>
        <v>4.4066530208992346E-3</v>
      </c>
      <c r="O163" s="13">
        <f t="shared" si="34"/>
        <v>4.4066530208992346E-3</v>
      </c>
      <c r="Q163" s="41">
        <v>18.412053111377389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30.706732616788809</v>
      </c>
      <c r="G164" s="13">
        <f t="shared" si="28"/>
        <v>0</v>
      </c>
      <c r="H164" s="13">
        <f t="shared" si="29"/>
        <v>30.706732616788809</v>
      </c>
      <c r="I164" s="16">
        <f t="shared" si="36"/>
        <v>31.241835957551654</v>
      </c>
      <c r="J164" s="13">
        <f t="shared" si="30"/>
        <v>30.473702984521299</v>
      </c>
      <c r="K164" s="13">
        <f t="shared" si="31"/>
        <v>0.76813297303035455</v>
      </c>
      <c r="L164" s="13">
        <f t="shared" si="32"/>
        <v>0</v>
      </c>
      <c r="M164" s="13">
        <f t="shared" si="37"/>
        <v>2.7008518515188864E-3</v>
      </c>
      <c r="N164" s="13">
        <f t="shared" si="33"/>
        <v>1.6745281479417097E-3</v>
      </c>
      <c r="O164" s="13">
        <f t="shared" si="34"/>
        <v>1.6745281479417097E-3</v>
      </c>
      <c r="Q164" s="41">
        <v>14.041246703843401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130.9257690289939</v>
      </c>
      <c r="G165" s="13">
        <f t="shared" si="28"/>
        <v>15.276135668600238</v>
      </c>
      <c r="H165" s="13">
        <f t="shared" si="29"/>
        <v>115.64963336039366</v>
      </c>
      <c r="I165" s="16">
        <f t="shared" si="36"/>
        <v>116.41776633342403</v>
      </c>
      <c r="J165" s="13">
        <f t="shared" si="30"/>
        <v>78.663062521449874</v>
      </c>
      <c r="K165" s="13">
        <f t="shared" si="31"/>
        <v>37.754703811974153</v>
      </c>
      <c r="L165" s="13">
        <f t="shared" si="32"/>
        <v>12.585034755658365</v>
      </c>
      <c r="M165" s="13">
        <f t="shared" si="37"/>
        <v>12.586061079361942</v>
      </c>
      <c r="N165" s="13">
        <f t="shared" si="33"/>
        <v>7.8033578692044037</v>
      </c>
      <c r="O165" s="13">
        <f t="shared" si="34"/>
        <v>23.079493537804641</v>
      </c>
      <c r="Q165" s="41">
        <v>10.228527240265009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27.640057063433659</v>
      </c>
      <c r="G166" s="13">
        <f t="shared" si="28"/>
        <v>0</v>
      </c>
      <c r="H166" s="13">
        <f t="shared" si="29"/>
        <v>27.640057063433659</v>
      </c>
      <c r="I166" s="16">
        <f t="shared" si="36"/>
        <v>52.809726119749449</v>
      </c>
      <c r="J166" s="13">
        <f t="shared" si="30"/>
        <v>47.736420048929105</v>
      </c>
      <c r="K166" s="13">
        <f t="shared" si="31"/>
        <v>5.0733060708203439</v>
      </c>
      <c r="L166" s="13">
        <f t="shared" si="32"/>
        <v>0</v>
      </c>
      <c r="M166" s="13">
        <f t="shared" si="37"/>
        <v>4.7827032101575382</v>
      </c>
      <c r="N166" s="13">
        <f t="shared" si="33"/>
        <v>2.9652759902976737</v>
      </c>
      <c r="O166" s="13">
        <f t="shared" si="34"/>
        <v>2.9652759902976737</v>
      </c>
      <c r="Q166" s="41">
        <v>10.90005375161291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27.829517315103569</v>
      </c>
      <c r="G167" s="13">
        <f t="shared" si="28"/>
        <v>0</v>
      </c>
      <c r="H167" s="13">
        <f t="shared" si="29"/>
        <v>27.829517315103569</v>
      </c>
      <c r="I167" s="16">
        <f t="shared" si="36"/>
        <v>32.902823385923909</v>
      </c>
      <c r="J167" s="13">
        <f t="shared" si="30"/>
        <v>31.749741051404413</v>
      </c>
      <c r="K167" s="13">
        <f t="shared" si="31"/>
        <v>1.153082334519496</v>
      </c>
      <c r="L167" s="13">
        <f t="shared" si="32"/>
        <v>0</v>
      </c>
      <c r="M167" s="13">
        <f t="shared" si="37"/>
        <v>1.8174272198598644</v>
      </c>
      <c r="N167" s="13">
        <f t="shared" si="33"/>
        <v>1.126804876313116</v>
      </c>
      <c r="O167" s="13">
        <f t="shared" si="34"/>
        <v>1.126804876313116</v>
      </c>
      <c r="Q167" s="41">
        <v>12.093226396373201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67.312266772372425</v>
      </c>
      <c r="G168" s="13">
        <f t="shared" si="28"/>
        <v>4.6293535692522543</v>
      </c>
      <c r="H168" s="13">
        <f t="shared" si="29"/>
        <v>62.682913203120172</v>
      </c>
      <c r="I168" s="16">
        <f t="shared" si="36"/>
        <v>63.835995537639668</v>
      </c>
      <c r="J168" s="13">
        <f t="shared" si="30"/>
        <v>59.393171468969761</v>
      </c>
      <c r="K168" s="13">
        <f t="shared" si="31"/>
        <v>4.442824068669907</v>
      </c>
      <c r="L168" s="13">
        <f t="shared" si="32"/>
        <v>0</v>
      </c>
      <c r="M168" s="13">
        <f t="shared" si="37"/>
        <v>0.69062234354674845</v>
      </c>
      <c r="N168" s="13">
        <f t="shared" si="33"/>
        <v>0.42818585299898404</v>
      </c>
      <c r="O168" s="13">
        <f t="shared" si="34"/>
        <v>5.0575394222512386</v>
      </c>
      <c r="Q168" s="41">
        <v>16.31650789788079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34.401089822850487</v>
      </c>
      <c r="G169" s="13">
        <f t="shared" si="28"/>
        <v>0</v>
      </c>
      <c r="H169" s="13">
        <f t="shared" si="29"/>
        <v>34.401089822850487</v>
      </c>
      <c r="I169" s="16">
        <f t="shared" si="36"/>
        <v>38.843913891520394</v>
      </c>
      <c r="J169" s="13">
        <f t="shared" si="30"/>
        <v>37.591884095926531</v>
      </c>
      <c r="K169" s="13">
        <f t="shared" si="31"/>
        <v>1.2520297955938631</v>
      </c>
      <c r="L169" s="13">
        <f t="shared" si="32"/>
        <v>0</v>
      </c>
      <c r="M169" s="13">
        <f t="shared" si="37"/>
        <v>0.26243649054776441</v>
      </c>
      <c r="N169" s="13">
        <f t="shared" si="33"/>
        <v>0.16271062413961393</v>
      </c>
      <c r="O169" s="13">
        <f t="shared" si="34"/>
        <v>0.16271062413961393</v>
      </c>
      <c r="Q169" s="41">
        <v>15.14293457010255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67.3329077199907</v>
      </c>
      <c r="G170" s="13">
        <f t="shared" si="28"/>
        <v>4.6328081765890632</v>
      </c>
      <c r="H170" s="13">
        <f t="shared" si="29"/>
        <v>62.700099543401635</v>
      </c>
      <c r="I170" s="16">
        <f t="shared" si="36"/>
        <v>63.952129338995498</v>
      </c>
      <c r="J170" s="13">
        <f t="shared" si="30"/>
        <v>60.003266242508104</v>
      </c>
      <c r="K170" s="13">
        <f t="shared" si="31"/>
        <v>3.9488630964873934</v>
      </c>
      <c r="L170" s="13">
        <f t="shared" si="32"/>
        <v>0</v>
      </c>
      <c r="M170" s="13">
        <f t="shared" si="37"/>
        <v>9.9725866408150482E-2</v>
      </c>
      <c r="N170" s="13">
        <f t="shared" si="33"/>
        <v>6.1830037173053298E-2</v>
      </c>
      <c r="O170" s="13">
        <f t="shared" si="34"/>
        <v>4.6946382137621168</v>
      </c>
      <c r="Q170" s="41">
        <v>17.283516250311958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5.0517221468850897</v>
      </c>
      <c r="G171" s="13">
        <f t="shared" si="28"/>
        <v>0</v>
      </c>
      <c r="H171" s="13">
        <f t="shared" si="29"/>
        <v>5.0517221468850897</v>
      </c>
      <c r="I171" s="16">
        <f t="shared" si="36"/>
        <v>9.000585243372484</v>
      </c>
      <c r="J171" s="13">
        <f t="shared" si="30"/>
        <v>8.9947133546710258</v>
      </c>
      <c r="K171" s="13">
        <f t="shared" si="31"/>
        <v>5.8718887014581611E-3</v>
      </c>
      <c r="L171" s="13">
        <f t="shared" si="32"/>
        <v>0</v>
      </c>
      <c r="M171" s="13">
        <f t="shared" si="37"/>
        <v>3.7895829235097184E-2</v>
      </c>
      <c r="N171" s="13">
        <f t="shared" si="33"/>
        <v>2.3495414125760252E-2</v>
      </c>
      <c r="O171" s="13">
        <f t="shared" si="34"/>
        <v>2.3495414125760252E-2</v>
      </c>
      <c r="Q171" s="41">
        <v>22.399207326190339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6.7984873749614918</v>
      </c>
      <c r="G172" s="13">
        <f t="shared" si="28"/>
        <v>0</v>
      </c>
      <c r="H172" s="13">
        <f t="shared" si="29"/>
        <v>6.7984873749614918</v>
      </c>
      <c r="I172" s="16">
        <f t="shared" si="36"/>
        <v>6.80435926366295</v>
      </c>
      <c r="J172" s="13">
        <f t="shared" si="30"/>
        <v>6.802446402252408</v>
      </c>
      <c r="K172" s="13">
        <f t="shared" si="31"/>
        <v>1.9128614105419217E-3</v>
      </c>
      <c r="L172" s="13">
        <f t="shared" si="32"/>
        <v>0</v>
      </c>
      <c r="M172" s="13">
        <f t="shared" si="37"/>
        <v>1.4400415109336932E-2</v>
      </c>
      <c r="N172" s="13">
        <f t="shared" si="33"/>
        <v>8.9282573677888968E-3</v>
      </c>
      <c r="O172" s="13">
        <f t="shared" si="34"/>
        <v>8.9282573677888968E-3</v>
      </c>
      <c r="Q172" s="41">
        <v>24.414374870967741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0.15161290299999999</v>
      </c>
      <c r="G173" s="18">
        <f t="shared" si="28"/>
        <v>0</v>
      </c>
      <c r="H173" s="18">
        <f t="shared" si="29"/>
        <v>0.15161290299999999</v>
      </c>
      <c r="I173" s="17">
        <f t="shared" si="36"/>
        <v>0.15352576441054192</v>
      </c>
      <c r="J173" s="18">
        <f t="shared" si="30"/>
        <v>0.1535257449310394</v>
      </c>
      <c r="K173" s="18">
        <f t="shared" si="31"/>
        <v>1.9479502511021707E-8</v>
      </c>
      <c r="L173" s="18">
        <f t="shared" si="32"/>
        <v>0</v>
      </c>
      <c r="M173" s="18">
        <f t="shared" si="37"/>
        <v>5.4721577415480348E-3</v>
      </c>
      <c r="N173" s="18">
        <f t="shared" si="33"/>
        <v>3.3927377997597817E-3</v>
      </c>
      <c r="O173" s="18">
        <f t="shared" si="34"/>
        <v>3.3927377997597817E-3</v>
      </c>
      <c r="P173" s="3"/>
      <c r="Q173" s="42">
        <v>25.281548441853161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23.443051420220531</v>
      </c>
      <c r="G174" s="13">
        <f t="shared" si="28"/>
        <v>0</v>
      </c>
      <c r="H174" s="13">
        <f t="shared" si="29"/>
        <v>23.443051420220531</v>
      </c>
      <c r="I174" s="16">
        <f t="shared" si="36"/>
        <v>23.443051439700035</v>
      </c>
      <c r="J174" s="13">
        <f t="shared" si="30"/>
        <v>23.312356991609903</v>
      </c>
      <c r="K174" s="13">
        <f t="shared" si="31"/>
        <v>0.1306944480901322</v>
      </c>
      <c r="L174" s="13">
        <f t="shared" si="32"/>
        <v>0</v>
      </c>
      <c r="M174" s="13">
        <f t="shared" si="37"/>
        <v>2.0794199417882532E-3</v>
      </c>
      <c r="N174" s="13">
        <f t="shared" si="33"/>
        <v>1.2892403639087171E-3</v>
      </c>
      <c r="O174" s="13">
        <f t="shared" si="34"/>
        <v>1.2892403639087171E-3</v>
      </c>
      <c r="Q174" s="41">
        <v>20.713726978790891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30.915010593257559</v>
      </c>
      <c r="G175" s="13">
        <f t="shared" si="28"/>
        <v>0</v>
      </c>
      <c r="H175" s="13">
        <f t="shared" si="29"/>
        <v>30.915010593257559</v>
      </c>
      <c r="I175" s="16">
        <f t="shared" si="36"/>
        <v>31.045705041347691</v>
      </c>
      <c r="J175" s="13">
        <f t="shared" si="30"/>
        <v>30.423985510981638</v>
      </c>
      <c r="K175" s="13">
        <f t="shared" si="31"/>
        <v>0.62171953036605387</v>
      </c>
      <c r="L175" s="13">
        <f t="shared" si="32"/>
        <v>0</v>
      </c>
      <c r="M175" s="13">
        <f t="shared" si="37"/>
        <v>7.9017957787953612E-4</v>
      </c>
      <c r="N175" s="13">
        <f t="shared" si="33"/>
        <v>4.8991133828531241E-4</v>
      </c>
      <c r="O175" s="13">
        <f t="shared" si="34"/>
        <v>4.8991133828531241E-4</v>
      </c>
      <c r="Q175" s="41">
        <v>15.4771747204794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45.997775688446623</v>
      </c>
      <c r="G176" s="13">
        <f t="shared" si="28"/>
        <v>1.0620174836898149</v>
      </c>
      <c r="H176" s="13">
        <f t="shared" si="29"/>
        <v>44.935758204756809</v>
      </c>
      <c r="I176" s="16">
        <f t="shared" si="36"/>
        <v>45.557477735122859</v>
      </c>
      <c r="J176" s="13">
        <f t="shared" si="30"/>
        <v>43.078950144949218</v>
      </c>
      <c r="K176" s="13">
        <f t="shared" si="31"/>
        <v>2.4785275901736412</v>
      </c>
      <c r="L176" s="13">
        <f t="shared" si="32"/>
        <v>0</v>
      </c>
      <c r="M176" s="13">
        <f t="shared" si="37"/>
        <v>3.0026823959422371E-4</v>
      </c>
      <c r="N176" s="13">
        <f t="shared" si="33"/>
        <v>1.861663085484187E-4</v>
      </c>
      <c r="O176" s="13">
        <f t="shared" si="34"/>
        <v>1.0622036499983634</v>
      </c>
      <c r="Q176" s="41">
        <v>13.41259715798622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75.852199118028679</v>
      </c>
      <c r="G177" s="13">
        <f t="shared" si="28"/>
        <v>6.0586538844681446</v>
      </c>
      <c r="H177" s="13">
        <f t="shared" si="29"/>
        <v>69.793545233560536</v>
      </c>
      <c r="I177" s="16">
        <f t="shared" si="36"/>
        <v>72.272072823734177</v>
      </c>
      <c r="J177" s="13">
        <f t="shared" si="30"/>
        <v>58.911994175006022</v>
      </c>
      <c r="K177" s="13">
        <f t="shared" si="31"/>
        <v>13.360078648728155</v>
      </c>
      <c r="L177" s="13">
        <f t="shared" si="32"/>
        <v>0</v>
      </c>
      <c r="M177" s="13">
        <f t="shared" si="37"/>
        <v>1.1410193104580501E-4</v>
      </c>
      <c r="N177" s="13">
        <f t="shared" si="33"/>
        <v>7.0743197248399102E-5</v>
      </c>
      <c r="O177" s="13">
        <f t="shared" si="34"/>
        <v>6.0587246276653932</v>
      </c>
      <c r="Q177" s="41">
        <v>9.5070061516129059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127.14889760034229</v>
      </c>
      <c r="G178" s="13">
        <f t="shared" si="28"/>
        <v>14.64401315228459</v>
      </c>
      <c r="H178" s="13">
        <f t="shared" si="29"/>
        <v>112.50488444805771</v>
      </c>
      <c r="I178" s="16">
        <f t="shared" si="36"/>
        <v>125.86496309678586</v>
      </c>
      <c r="J178" s="13">
        <f t="shared" si="30"/>
        <v>81.795008376693474</v>
      </c>
      <c r="K178" s="13">
        <f t="shared" si="31"/>
        <v>44.069954720092383</v>
      </c>
      <c r="L178" s="13">
        <f t="shared" si="32"/>
        <v>16.431137630539602</v>
      </c>
      <c r="M178" s="13">
        <f t="shared" si="37"/>
        <v>16.4311809892734</v>
      </c>
      <c r="N178" s="13">
        <f t="shared" si="33"/>
        <v>10.187332213349508</v>
      </c>
      <c r="O178" s="13">
        <f t="shared" si="34"/>
        <v>24.8313453656341</v>
      </c>
      <c r="Q178" s="41">
        <v>10.35554418414109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115.9852087363584</v>
      </c>
      <c r="G179" s="13">
        <f t="shared" si="28"/>
        <v>12.775583360755821</v>
      </c>
      <c r="H179" s="13">
        <f t="shared" si="29"/>
        <v>103.20962537560258</v>
      </c>
      <c r="I179" s="16">
        <f t="shared" si="36"/>
        <v>130.84844246515536</v>
      </c>
      <c r="J179" s="13">
        <f t="shared" si="30"/>
        <v>90.169649497430655</v>
      </c>
      <c r="K179" s="13">
        <f t="shared" si="31"/>
        <v>40.678792967724704</v>
      </c>
      <c r="L179" s="13">
        <f t="shared" si="32"/>
        <v>14.365858332103144</v>
      </c>
      <c r="M179" s="13">
        <f t="shared" si="37"/>
        <v>20.609707108027038</v>
      </c>
      <c r="N179" s="13">
        <f t="shared" si="33"/>
        <v>12.778018406976763</v>
      </c>
      <c r="O179" s="13">
        <f t="shared" si="34"/>
        <v>25.553601767732584</v>
      </c>
      <c r="Q179" s="41">
        <v>12.505197720789431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111.7463266994654</v>
      </c>
      <c r="G180" s="13">
        <f t="shared" si="28"/>
        <v>12.066135652475579</v>
      </c>
      <c r="H180" s="13">
        <f t="shared" si="29"/>
        <v>99.680191046989819</v>
      </c>
      <c r="I180" s="16">
        <f t="shared" si="36"/>
        <v>125.99312568261136</v>
      </c>
      <c r="J180" s="13">
        <f t="shared" si="30"/>
        <v>85.256127382173446</v>
      </c>
      <c r="K180" s="13">
        <f t="shared" si="31"/>
        <v>40.736998300437918</v>
      </c>
      <c r="L180" s="13">
        <f t="shared" si="32"/>
        <v>14.40130644030007</v>
      </c>
      <c r="M180" s="13">
        <f t="shared" si="37"/>
        <v>22.232995141350344</v>
      </c>
      <c r="N180" s="13">
        <f t="shared" si="33"/>
        <v>13.784456987637213</v>
      </c>
      <c r="O180" s="13">
        <f t="shared" si="34"/>
        <v>25.850592640112794</v>
      </c>
      <c r="Q180" s="41">
        <v>11.445044750942801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69.018920461417125</v>
      </c>
      <c r="G181" s="13">
        <f t="shared" si="28"/>
        <v>4.9149905692873528</v>
      </c>
      <c r="H181" s="13">
        <f t="shared" si="29"/>
        <v>64.10392989212977</v>
      </c>
      <c r="I181" s="16">
        <f t="shared" si="36"/>
        <v>90.439621752267612</v>
      </c>
      <c r="J181" s="13">
        <f t="shared" si="30"/>
        <v>73.945964228060447</v>
      </c>
      <c r="K181" s="13">
        <f t="shared" si="31"/>
        <v>16.493657524207165</v>
      </c>
      <c r="L181" s="13">
        <f t="shared" si="32"/>
        <v>0</v>
      </c>
      <c r="M181" s="13">
        <f t="shared" si="37"/>
        <v>8.4485381537131303</v>
      </c>
      <c r="N181" s="13">
        <f t="shared" si="33"/>
        <v>5.2380936553021407</v>
      </c>
      <c r="O181" s="13">
        <f t="shared" si="34"/>
        <v>10.153084224589493</v>
      </c>
      <c r="Q181" s="41">
        <v>12.96844125739198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23.725134132610709</v>
      </c>
      <c r="G182" s="13">
        <f t="shared" si="28"/>
        <v>0</v>
      </c>
      <c r="H182" s="13">
        <f t="shared" si="29"/>
        <v>23.725134132610709</v>
      </c>
      <c r="I182" s="16">
        <f t="shared" si="36"/>
        <v>40.218791656817871</v>
      </c>
      <c r="J182" s="13">
        <f t="shared" si="30"/>
        <v>39.268107797384864</v>
      </c>
      <c r="K182" s="13">
        <f t="shared" si="31"/>
        <v>0.95068385943300626</v>
      </c>
      <c r="L182" s="13">
        <f t="shared" si="32"/>
        <v>0</v>
      </c>
      <c r="M182" s="13">
        <f t="shared" si="37"/>
        <v>3.2104444984109897</v>
      </c>
      <c r="N182" s="13">
        <f t="shared" si="33"/>
        <v>1.9904755890148136</v>
      </c>
      <c r="O182" s="13">
        <f t="shared" si="34"/>
        <v>1.9904755890148136</v>
      </c>
      <c r="Q182" s="41">
        <v>17.9406572576932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6.7942805975525919</v>
      </c>
      <c r="G183" s="13">
        <f t="shared" si="28"/>
        <v>0</v>
      </c>
      <c r="H183" s="13">
        <f t="shared" si="29"/>
        <v>6.7942805975525919</v>
      </c>
      <c r="I183" s="16">
        <f t="shared" si="36"/>
        <v>7.7449644569855982</v>
      </c>
      <c r="J183" s="13">
        <f t="shared" si="30"/>
        <v>7.7416254766027004</v>
      </c>
      <c r="K183" s="13">
        <f t="shared" si="31"/>
        <v>3.338980382897816E-3</v>
      </c>
      <c r="L183" s="13">
        <f t="shared" si="32"/>
        <v>0</v>
      </c>
      <c r="M183" s="13">
        <f t="shared" si="37"/>
        <v>1.2199689093961761</v>
      </c>
      <c r="N183" s="13">
        <f t="shared" si="33"/>
        <v>0.75638072382562915</v>
      </c>
      <c r="O183" s="13">
        <f t="shared" si="34"/>
        <v>0.75638072382562915</v>
      </c>
      <c r="Q183" s="41">
        <v>23.20957673560126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9.0739943393363269</v>
      </c>
      <c r="G184" s="13">
        <f t="shared" si="28"/>
        <v>0</v>
      </c>
      <c r="H184" s="13">
        <f t="shared" si="29"/>
        <v>9.0739943393363269</v>
      </c>
      <c r="I184" s="16">
        <f t="shared" si="36"/>
        <v>9.0773333197192247</v>
      </c>
      <c r="J184" s="13">
        <f t="shared" si="30"/>
        <v>9.0732543976231081</v>
      </c>
      <c r="K184" s="13">
        <f t="shared" si="31"/>
        <v>4.0789220961165995E-3</v>
      </c>
      <c r="L184" s="13">
        <f t="shared" si="32"/>
        <v>0</v>
      </c>
      <c r="M184" s="13">
        <f t="shared" si="37"/>
        <v>0.46358818557054693</v>
      </c>
      <c r="N184" s="13">
        <f t="shared" si="33"/>
        <v>0.28742467505373909</v>
      </c>
      <c r="O184" s="13">
        <f t="shared" si="34"/>
        <v>0.28742467505373909</v>
      </c>
      <c r="Q184" s="41">
        <v>25.183316034138791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15.67589230464892</v>
      </c>
      <c r="G185" s="18">
        <f t="shared" si="28"/>
        <v>0</v>
      </c>
      <c r="H185" s="18">
        <f t="shared" si="29"/>
        <v>15.67589230464892</v>
      </c>
      <c r="I185" s="17">
        <f t="shared" si="36"/>
        <v>15.679971226745037</v>
      </c>
      <c r="J185" s="18">
        <f t="shared" si="30"/>
        <v>15.657274486512227</v>
      </c>
      <c r="K185" s="18">
        <f t="shared" si="31"/>
        <v>2.2696740232809987E-2</v>
      </c>
      <c r="L185" s="18">
        <f t="shared" si="32"/>
        <v>0</v>
      </c>
      <c r="M185" s="18">
        <f t="shared" si="37"/>
        <v>0.17616351051680784</v>
      </c>
      <c r="N185" s="18">
        <f t="shared" si="33"/>
        <v>0.10922137652042087</v>
      </c>
      <c r="O185" s="18">
        <f t="shared" si="34"/>
        <v>0.10922137652042087</v>
      </c>
      <c r="P185" s="3"/>
      <c r="Q185" s="42">
        <v>24.622739870967749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13.12362659550663</v>
      </c>
      <c r="G186" s="13">
        <f t="shared" si="28"/>
        <v>0</v>
      </c>
      <c r="H186" s="13">
        <f t="shared" si="29"/>
        <v>13.12362659550663</v>
      </c>
      <c r="I186" s="16">
        <f t="shared" si="36"/>
        <v>13.14632333573944</v>
      </c>
      <c r="J186" s="13">
        <f t="shared" si="30"/>
        <v>13.125563817241082</v>
      </c>
      <c r="K186" s="13">
        <f t="shared" si="31"/>
        <v>2.0759518498358887E-2</v>
      </c>
      <c r="L186" s="13">
        <f t="shared" si="32"/>
        <v>0</v>
      </c>
      <c r="M186" s="13">
        <f t="shared" si="37"/>
        <v>6.6942133996386974E-2</v>
      </c>
      <c r="N186" s="13">
        <f t="shared" si="33"/>
        <v>4.150412307775992E-2</v>
      </c>
      <c r="O186" s="13">
        <f t="shared" si="34"/>
        <v>4.150412307775992E-2</v>
      </c>
      <c r="Q186" s="41">
        <v>21.495204188019919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20.855602058380001</v>
      </c>
      <c r="G187" s="13">
        <f t="shared" si="28"/>
        <v>0</v>
      </c>
      <c r="H187" s="13">
        <f t="shared" si="29"/>
        <v>20.855602058380001</v>
      </c>
      <c r="I187" s="16">
        <f t="shared" si="36"/>
        <v>20.876361576878359</v>
      </c>
      <c r="J187" s="13">
        <f t="shared" si="30"/>
        <v>20.768311377013308</v>
      </c>
      <c r="K187" s="13">
        <f t="shared" si="31"/>
        <v>0.10805019986505116</v>
      </c>
      <c r="L187" s="13">
        <f t="shared" si="32"/>
        <v>0</v>
      </c>
      <c r="M187" s="13">
        <f t="shared" si="37"/>
        <v>2.5438010918627053E-2</v>
      </c>
      <c r="N187" s="13">
        <f t="shared" si="33"/>
        <v>1.5771566769548773E-2</v>
      </c>
      <c r="O187" s="13">
        <f t="shared" si="34"/>
        <v>1.5771566769548773E-2</v>
      </c>
      <c r="Q187" s="41">
        <v>19.605339766416751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42.14739260034932</v>
      </c>
      <c r="G188" s="13">
        <f t="shared" si="28"/>
        <v>0.41759156334647252</v>
      </c>
      <c r="H188" s="13">
        <f t="shared" si="29"/>
        <v>41.729801037002851</v>
      </c>
      <c r="I188" s="16">
        <f t="shared" si="36"/>
        <v>41.837851236867905</v>
      </c>
      <c r="J188" s="13">
        <f t="shared" si="30"/>
        <v>40.05081933234694</v>
      </c>
      <c r="K188" s="13">
        <f t="shared" si="31"/>
        <v>1.7870319045209655</v>
      </c>
      <c r="L188" s="13">
        <f t="shared" si="32"/>
        <v>0</v>
      </c>
      <c r="M188" s="13">
        <f t="shared" si="37"/>
        <v>9.6664441490782807E-3</v>
      </c>
      <c r="N188" s="13">
        <f t="shared" si="33"/>
        <v>5.993195372428534E-3</v>
      </c>
      <c r="O188" s="13">
        <f t="shared" si="34"/>
        <v>0.42358475871890106</v>
      </c>
      <c r="Q188" s="41">
        <v>14.0664388847091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34.592443760501027</v>
      </c>
      <c r="G189" s="13">
        <f t="shared" si="28"/>
        <v>0</v>
      </c>
      <c r="H189" s="13">
        <f t="shared" si="29"/>
        <v>34.592443760501027</v>
      </c>
      <c r="I189" s="16">
        <f t="shared" si="36"/>
        <v>36.379475665021992</v>
      </c>
      <c r="J189" s="13">
        <f t="shared" si="30"/>
        <v>34.701991427118422</v>
      </c>
      <c r="K189" s="13">
        <f t="shared" si="31"/>
        <v>1.6774842379035704</v>
      </c>
      <c r="L189" s="13">
        <f t="shared" si="32"/>
        <v>0</v>
      </c>
      <c r="M189" s="13">
        <f t="shared" si="37"/>
        <v>3.6732487766497467E-3</v>
      </c>
      <c r="N189" s="13">
        <f t="shared" si="33"/>
        <v>2.2774142415228431E-3</v>
      </c>
      <c r="O189" s="13">
        <f t="shared" si="34"/>
        <v>2.2774142415228431E-3</v>
      </c>
      <c r="Q189" s="41">
        <v>11.421963551612899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23.384631652717012</v>
      </c>
      <c r="G190" s="13">
        <f t="shared" si="28"/>
        <v>0</v>
      </c>
      <c r="H190" s="13">
        <f t="shared" si="29"/>
        <v>23.384631652717012</v>
      </c>
      <c r="I190" s="16">
        <f t="shared" si="36"/>
        <v>25.062115890620582</v>
      </c>
      <c r="J190" s="13">
        <f t="shared" si="30"/>
        <v>24.493912687713721</v>
      </c>
      <c r="K190" s="13">
        <f t="shared" si="31"/>
        <v>0.56820320290686155</v>
      </c>
      <c r="L190" s="13">
        <f t="shared" si="32"/>
        <v>0</v>
      </c>
      <c r="M190" s="13">
        <f t="shared" si="37"/>
        <v>1.3958345351269036E-3</v>
      </c>
      <c r="N190" s="13">
        <f t="shared" si="33"/>
        <v>8.6541741177868022E-4</v>
      </c>
      <c r="O190" s="13">
        <f t="shared" si="34"/>
        <v>8.6541741177868022E-4</v>
      </c>
      <c r="Q190" s="41">
        <v>11.43125197210068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71.533518593539952</v>
      </c>
      <c r="G191" s="13">
        <f t="shared" si="28"/>
        <v>5.3358505664643276</v>
      </c>
      <c r="H191" s="13">
        <f t="shared" si="29"/>
        <v>66.197668027075622</v>
      </c>
      <c r="I191" s="16">
        <f t="shared" si="36"/>
        <v>66.76587122998248</v>
      </c>
      <c r="J191" s="13">
        <f t="shared" si="30"/>
        <v>58.560745838797907</v>
      </c>
      <c r="K191" s="13">
        <f t="shared" si="31"/>
        <v>8.2051253911845734</v>
      </c>
      <c r="L191" s="13">
        <f t="shared" si="32"/>
        <v>0</v>
      </c>
      <c r="M191" s="13">
        <f t="shared" si="37"/>
        <v>5.3041712334822339E-4</v>
      </c>
      <c r="N191" s="13">
        <f t="shared" si="33"/>
        <v>3.288586164758985E-4</v>
      </c>
      <c r="O191" s="13">
        <f t="shared" si="34"/>
        <v>5.3361794250808039</v>
      </c>
      <c r="Q191" s="41">
        <v>12.206569134874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78.855842191996217</v>
      </c>
      <c r="G192" s="13">
        <f t="shared" si="28"/>
        <v>6.5613637208758622</v>
      </c>
      <c r="H192" s="13">
        <f t="shared" si="29"/>
        <v>72.294478471120357</v>
      </c>
      <c r="I192" s="16">
        <f t="shared" si="36"/>
        <v>80.499603862304923</v>
      </c>
      <c r="J192" s="13">
        <f t="shared" si="30"/>
        <v>68.248115751042661</v>
      </c>
      <c r="K192" s="13">
        <f t="shared" si="31"/>
        <v>12.251488111262262</v>
      </c>
      <c r="L192" s="13">
        <f t="shared" si="32"/>
        <v>0</v>
      </c>
      <c r="M192" s="13">
        <f t="shared" si="37"/>
        <v>2.0155850687232488E-4</v>
      </c>
      <c r="N192" s="13">
        <f t="shared" si="33"/>
        <v>1.2496627426084142E-4</v>
      </c>
      <c r="O192" s="13">
        <f t="shared" si="34"/>
        <v>6.5614886871501232</v>
      </c>
      <c r="Q192" s="41">
        <v>12.998085006489729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27.837337606829649</v>
      </c>
      <c r="G193" s="13">
        <f t="shared" si="28"/>
        <v>0</v>
      </c>
      <c r="H193" s="13">
        <f t="shared" si="29"/>
        <v>27.837337606829649</v>
      </c>
      <c r="I193" s="16">
        <f t="shared" si="36"/>
        <v>40.088825718091911</v>
      </c>
      <c r="J193" s="13">
        <f t="shared" si="30"/>
        <v>38.449217420810527</v>
      </c>
      <c r="K193" s="13">
        <f t="shared" si="31"/>
        <v>1.6396082972813844</v>
      </c>
      <c r="L193" s="13">
        <f t="shared" si="32"/>
        <v>0</v>
      </c>
      <c r="M193" s="13">
        <f t="shared" si="37"/>
        <v>7.6592232611483462E-5</v>
      </c>
      <c r="N193" s="13">
        <f t="shared" si="33"/>
        <v>4.7487184219119744E-5</v>
      </c>
      <c r="O193" s="13">
        <f t="shared" si="34"/>
        <v>4.7487184219119744E-5</v>
      </c>
      <c r="Q193" s="41">
        <v>13.78298095874367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33.219767711799292</v>
      </c>
      <c r="G194" s="13">
        <f t="shared" si="28"/>
        <v>0</v>
      </c>
      <c r="H194" s="13">
        <f t="shared" si="29"/>
        <v>33.219767711799292</v>
      </c>
      <c r="I194" s="16">
        <f t="shared" si="36"/>
        <v>34.859376009080677</v>
      </c>
      <c r="J194" s="13">
        <f t="shared" si="30"/>
        <v>34.265262344605041</v>
      </c>
      <c r="K194" s="13">
        <f t="shared" si="31"/>
        <v>0.59411366447563552</v>
      </c>
      <c r="L194" s="13">
        <f t="shared" si="32"/>
        <v>0</v>
      </c>
      <c r="M194" s="13">
        <f t="shared" si="37"/>
        <v>2.9105048392363718E-5</v>
      </c>
      <c r="N194" s="13">
        <f t="shared" si="33"/>
        <v>1.8045130003265505E-5</v>
      </c>
      <c r="O194" s="13">
        <f t="shared" si="34"/>
        <v>1.8045130003265505E-5</v>
      </c>
      <c r="Q194" s="41">
        <v>18.302885036790489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11.91312899164136</v>
      </c>
      <c r="G195" s="13">
        <f t="shared" si="28"/>
        <v>0</v>
      </c>
      <c r="H195" s="13">
        <f t="shared" si="29"/>
        <v>11.91312899164136</v>
      </c>
      <c r="I195" s="16">
        <f t="shared" si="36"/>
        <v>12.507242656116995</v>
      </c>
      <c r="J195" s="13">
        <f t="shared" si="30"/>
        <v>12.491029527224635</v>
      </c>
      <c r="K195" s="13">
        <f t="shared" si="31"/>
        <v>1.6213128892360373E-2</v>
      </c>
      <c r="L195" s="13">
        <f t="shared" si="32"/>
        <v>0</v>
      </c>
      <c r="M195" s="13">
        <f t="shared" si="37"/>
        <v>1.1059918389098213E-5</v>
      </c>
      <c r="N195" s="13">
        <f t="shared" si="33"/>
        <v>6.8571494012408918E-6</v>
      </c>
      <c r="O195" s="13">
        <f t="shared" si="34"/>
        <v>6.8571494012408918E-6</v>
      </c>
      <c r="Q195" s="41">
        <v>22.189689080299431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117.39256954345269</v>
      </c>
      <c r="G196" s="13">
        <f t="shared" si="28"/>
        <v>13.011128698093946</v>
      </c>
      <c r="H196" s="13">
        <f t="shared" si="29"/>
        <v>104.38144084535875</v>
      </c>
      <c r="I196" s="16">
        <f t="shared" si="36"/>
        <v>104.39765397425111</v>
      </c>
      <c r="J196" s="13">
        <f t="shared" si="30"/>
        <v>97.668365020771674</v>
      </c>
      <c r="K196" s="13">
        <f t="shared" si="31"/>
        <v>6.7292889534794398</v>
      </c>
      <c r="L196" s="13">
        <f t="shared" si="32"/>
        <v>0</v>
      </c>
      <c r="M196" s="13">
        <f t="shared" si="37"/>
        <v>4.2027689878573211E-6</v>
      </c>
      <c r="N196" s="13">
        <f t="shared" si="33"/>
        <v>2.6057167724715392E-6</v>
      </c>
      <c r="O196" s="13">
        <f t="shared" si="34"/>
        <v>13.011131303810719</v>
      </c>
      <c r="Q196" s="41">
        <v>23.887076932438049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2.9502092746809079</v>
      </c>
      <c r="G197" s="18">
        <f t="shared" si="28"/>
        <v>0</v>
      </c>
      <c r="H197" s="18">
        <f t="shared" si="29"/>
        <v>2.9502092746809079</v>
      </c>
      <c r="I197" s="17">
        <f t="shared" si="36"/>
        <v>9.6794982281603481</v>
      </c>
      <c r="J197" s="18">
        <f t="shared" si="30"/>
        <v>9.6747853901596699</v>
      </c>
      <c r="K197" s="18">
        <f t="shared" si="31"/>
        <v>4.7128380006782322E-3</v>
      </c>
      <c r="L197" s="18">
        <f t="shared" si="32"/>
        <v>0</v>
      </c>
      <c r="M197" s="18">
        <f t="shared" si="37"/>
        <v>1.5970522153857819E-6</v>
      </c>
      <c r="N197" s="18">
        <f t="shared" si="33"/>
        <v>9.9017237353918487E-7</v>
      </c>
      <c r="O197" s="18">
        <f t="shared" si="34"/>
        <v>9.9017237353918487E-7</v>
      </c>
      <c r="P197" s="3"/>
      <c r="Q197" s="42">
        <v>25.53023487096775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4.4531576452395258</v>
      </c>
      <c r="G198" s="13">
        <f t="shared" ref="G198:G261" si="39">IF((F198-$J$2)&gt;0,$I$2*(F198-$J$2),0)</f>
        <v>0</v>
      </c>
      <c r="H198" s="13">
        <f t="shared" ref="H198:H261" si="40">F198-G198</f>
        <v>4.4531576452395258</v>
      </c>
      <c r="I198" s="16">
        <f t="shared" si="36"/>
        <v>4.4578704832402041</v>
      </c>
      <c r="J198" s="13">
        <f t="shared" ref="J198:J261" si="41">I198/SQRT(1+(I198/($K$2*(300+(25*Q198)+0.05*(Q198)^3)))^2)</f>
        <v>4.4570605396849912</v>
      </c>
      <c r="K198" s="13">
        <f t="shared" ref="K198:K261" si="42">I198-J198</f>
        <v>8.0994355521291084E-4</v>
      </c>
      <c r="L198" s="13">
        <f t="shared" ref="L198:L261" si="43">IF(K198&gt;$N$2,(K198-$N$2)/$L$2,0)</f>
        <v>0</v>
      </c>
      <c r="M198" s="13">
        <f t="shared" si="37"/>
        <v>6.0687984184659704E-7</v>
      </c>
      <c r="N198" s="13">
        <f t="shared" ref="N198:N261" si="44">$M$2*M198</f>
        <v>3.7626550194489014E-7</v>
      </c>
      <c r="O198" s="13">
        <f t="shared" ref="O198:O261" si="45">N198+G198</f>
        <v>3.7626550194489014E-7</v>
      </c>
      <c r="Q198" s="41">
        <v>21.505678996907498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42.450076002433633</v>
      </c>
      <c r="G199" s="13">
        <f t="shared" si="39"/>
        <v>0.46825068621760119</v>
      </c>
      <c r="H199" s="13">
        <f t="shared" si="40"/>
        <v>41.981825316216032</v>
      </c>
      <c r="I199" s="16">
        <f t="shared" ref="I199:I262" si="47">H199+K198-L198</f>
        <v>41.982635259771243</v>
      </c>
      <c r="J199" s="13">
        <f t="shared" si="41"/>
        <v>40.802632438145501</v>
      </c>
      <c r="K199" s="13">
        <f t="shared" si="42"/>
        <v>1.1800028216257417</v>
      </c>
      <c r="L199" s="13">
        <f t="shared" si="43"/>
        <v>0</v>
      </c>
      <c r="M199" s="13">
        <f t="shared" ref="M199:M262" si="48">L199+M198-N198</f>
        <v>2.306143399017069E-7</v>
      </c>
      <c r="N199" s="13">
        <f t="shared" si="44"/>
        <v>1.4298089073905827E-7</v>
      </c>
      <c r="O199" s="13">
        <f t="shared" si="45"/>
        <v>0.46825082919849192</v>
      </c>
      <c r="Q199" s="41">
        <v>17.273021046454371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50.860893645168737</v>
      </c>
      <c r="G200" s="13">
        <f t="shared" si="39"/>
        <v>1.8759414993771821</v>
      </c>
      <c r="H200" s="13">
        <f t="shared" si="40"/>
        <v>48.984952145791553</v>
      </c>
      <c r="I200" s="16">
        <f t="shared" si="47"/>
        <v>50.164954967417295</v>
      </c>
      <c r="J200" s="13">
        <f t="shared" si="41"/>
        <v>47.441564366512658</v>
      </c>
      <c r="K200" s="13">
        <f t="shared" si="42"/>
        <v>2.7233906009046365</v>
      </c>
      <c r="L200" s="13">
        <f t="shared" si="43"/>
        <v>0</v>
      </c>
      <c r="M200" s="13">
        <f t="shared" si="48"/>
        <v>8.7633449162648632E-8</v>
      </c>
      <c r="N200" s="13">
        <f t="shared" si="44"/>
        <v>5.4332738480842151E-8</v>
      </c>
      <c r="O200" s="13">
        <f t="shared" si="45"/>
        <v>1.8759415537099207</v>
      </c>
      <c r="Q200" s="41">
        <v>14.82224684330725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53.452218187125958</v>
      </c>
      <c r="G201" s="13">
        <f t="shared" si="39"/>
        <v>2.309642942753372</v>
      </c>
      <c r="H201" s="13">
        <f t="shared" si="40"/>
        <v>51.142575244372587</v>
      </c>
      <c r="I201" s="16">
        <f t="shared" si="47"/>
        <v>53.865965845277223</v>
      </c>
      <c r="J201" s="13">
        <f t="shared" si="41"/>
        <v>49.063474317608055</v>
      </c>
      <c r="K201" s="13">
        <f t="shared" si="42"/>
        <v>4.8024915276691686</v>
      </c>
      <c r="L201" s="13">
        <f t="shared" si="43"/>
        <v>0</v>
      </c>
      <c r="M201" s="13">
        <f t="shared" si="48"/>
        <v>3.330071068180648E-8</v>
      </c>
      <c r="N201" s="13">
        <f t="shared" si="44"/>
        <v>2.0646440622720018E-8</v>
      </c>
      <c r="O201" s="13">
        <f t="shared" si="45"/>
        <v>2.3096429633998126</v>
      </c>
      <c r="Q201" s="41">
        <v>11.8326366516129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15.228992880752919</v>
      </c>
      <c r="G202" s="13">
        <f t="shared" si="39"/>
        <v>0</v>
      </c>
      <c r="H202" s="13">
        <f t="shared" si="40"/>
        <v>15.228992880752919</v>
      </c>
      <c r="I202" s="16">
        <f t="shared" si="47"/>
        <v>20.031484408422088</v>
      </c>
      <c r="J202" s="13">
        <f t="shared" si="41"/>
        <v>19.749148016829665</v>
      </c>
      <c r="K202" s="13">
        <f t="shared" si="42"/>
        <v>0.2823363915924233</v>
      </c>
      <c r="L202" s="13">
        <f t="shared" si="43"/>
        <v>0</v>
      </c>
      <c r="M202" s="13">
        <f t="shared" si="48"/>
        <v>1.2654270059086463E-8</v>
      </c>
      <c r="N202" s="13">
        <f t="shared" si="44"/>
        <v>7.8456474366336072E-9</v>
      </c>
      <c r="O202" s="13">
        <f t="shared" si="45"/>
        <v>7.8456474366336072E-9</v>
      </c>
      <c r="Q202" s="41">
        <v>11.729747424704019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106.9081794942354</v>
      </c>
      <c r="G203" s="13">
        <f t="shared" si="39"/>
        <v>11.256390909121324</v>
      </c>
      <c r="H203" s="13">
        <f t="shared" si="40"/>
        <v>95.651788585114076</v>
      </c>
      <c r="I203" s="16">
        <f t="shared" si="47"/>
        <v>95.934124976706499</v>
      </c>
      <c r="J203" s="13">
        <f t="shared" si="41"/>
        <v>73.04451497556451</v>
      </c>
      <c r="K203" s="13">
        <f t="shared" si="42"/>
        <v>22.889610001141989</v>
      </c>
      <c r="L203" s="13">
        <f t="shared" si="43"/>
        <v>3.5319217641023748</v>
      </c>
      <c r="M203" s="13">
        <f t="shared" si="48"/>
        <v>3.5319217689109976</v>
      </c>
      <c r="N203" s="13">
        <f t="shared" si="44"/>
        <v>2.1897914967248187</v>
      </c>
      <c r="O203" s="13">
        <f t="shared" si="45"/>
        <v>13.446182405846143</v>
      </c>
      <c r="Q203" s="41">
        <v>11.04011565459045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73.631193916596771</v>
      </c>
      <c r="G204" s="13">
        <f t="shared" si="39"/>
        <v>5.6869315679421337</v>
      </c>
      <c r="H204" s="13">
        <f t="shared" si="40"/>
        <v>67.944262348654632</v>
      </c>
      <c r="I204" s="16">
        <f t="shared" si="47"/>
        <v>87.301950585694243</v>
      </c>
      <c r="J204" s="13">
        <f t="shared" si="41"/>
        <v>74.518869794219071</v>
      </c>
      <c r="K204" s="13">
        <f t="shared" si="42"/>
        <v>12.783080791475172</v>
      </c>
      <c r="L204" s="13">
        <f t="shared" si="43"/>
        <v>0</v>
      </c>
      <c r="M204" s="13">
        <f t="shared" si="48"/>
        <v>1.342130272186179</v>
      </c>
      <c r="N204" s="13">
        <f t="shared" si="44"/>
        <v>0.83212076875543095</v>
      </c>
      <c r="O204" s="13">
        <f t="shared" si="45"/>
        <v>6.5190523366975643</v>
      </c>
      <c r="Q204" s="41">
        <v>14.530237269367611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73.912982483364331</v>
      </c>
      <c r="G205" s="13">
        <f t="shared" si="39"/>
        <v>5.7340935911295849</v>
      </c>
      <c r="H205" s="13">
        <f t="shared" si="40"/>
        <v>68.178888892234752</v>
      </c>
      <c r="I205" s="16">
        <f t="shared" si="47"/>
        <v>80.961969683709924</v>
      </c>
      <c r="J205" s="13">
        <f t="shared" si="41"/>
        <v>71.022193784052874</v>
      </c>
      <c r="K205" s="13">
        <f t="shared" si="42"/>
        <v>9.9397758996570502</v>
      </c>
      <c r="L205" s="13">
        <f t="shared" si="43"/>
        <v>0</v>
      </c>
      <c r="M205" s="13">
        <f t="shared" si="48"/>
        <v>0.51000950343074802</v>
      </c>
      <c r="N205" s="13">
        <f t="shared" si="44"/>
        <v>0.31620589212706379</v>
      </c>
      <c r="O205" s="13">
        <f t="shared" si="45"/>
        <v>6.0502994832566488</v>
      </c>
      <c r="Q205" s="41">
        <v>15.01490619849406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3.392965011031881</v>
      </c>
      <c r="G206" s="13">
        <f t="shared" si="39"/>
        <v>0</v>
      </c>
      <c r="H206" s="13">
        <f t="shared" si="40"/>
        <v>3.392965011031881</v>
      </c>
      <c r="I206" s="16">
        <f t="shared" si="47"/>
        <v>13.332740910688932</v>
      </c>
      <c r="J206" s="13">
        <f t="shared" si="41"/>
        <v>13.305942352138894</v>
      </c>
      <c r="K206" s="13">
        <f t="shared" si="42"/>
        <v>2.6798558550037654E-2</v>
      </c>
      <c r="L206" s="13">
        <f t="shared" si="43"/>
        <v>0</v>
      </c>
      <c r="M206" s="13">
        <f t="shared" si="48"/>
        <v>0.19380361130368423</v>
      </c>
      <c r="N206" s="13">
        <f t="shared" si="44"/>
        <v>0.12015823900828422</v>
      </c>
      <c r="O206" s="13">
        <f t="shared" si="45"/>
        <v>0.12015823900828422</v>
      </c>
      <c r="Q206" s="41">
        <v>19.98532707200004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14.826603420202961</v>
      </c>
      <c r="G207" s="13">
        <f t="shared" si="39"/>
        <v>0</v>
      </c>
      <c r="H207" s="13">
        <f t="shared" si="40"/>
        <v>14.826603420202961</v>
      </c>
      <c r="I207" s="16">
        <f t="shared" si="47"/>
        <v>14.853401978752999</v>
      </c>
      <c r="J207" s="13">
        <f t="shared" si="41"/>
        <v>14.829069883961942</v>
      </c>
      <c r="K207" s="13">
        <f t="shared" si="42"/>
        <v>2.4332094791056136E-2</v>
      </c>
      <c r="L207" s="13">
        <f t="shared" si="43"/>
        <v>0</v>
      </c>
      <c r="M207" s="13">
        <f t="shared" si="48"/>
        <v>7.3645372295400011E-2</v>
      </c>
      <c r="N207" s="13">
        <f t="shared" si="44"/>
        <v>4.5660130823148008E-2</v>
      </c>
      <c r="O207" s="13">
        <f t="shared" si="45"/>
        <v>4.5660130823148008E-2</v>
      </c>
      <c r="Q207" s="41">
        <v>22.96508826384115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0.15359438822030719</v>
      </c>
      <c r="G208" s="13">
        <f t="shared" si="39"/>
        <v>0</v>
      </c>
      <c r="H208" s="13">
        <f t="shared" si="40"/>
        <v>0.15359438822030719</v>
      </c>
      <c r="I208" s="16">
        <f t="shared" si="47"/>
        <v>0.17792648301136332</v>
      </c>
      <c r="J208" s="13">
        <f t="shared" si="41"/>
        <v>0.1779264468908813</v>
      </c>
      <c r="K208" s="13">
        <f t="shared" si="42"/>
        <v>3.6120482022061751E-8</v>
      </c>
      <c r="L208" s="13">
        <f t="shared" si="43"/>
        <v>0</v>
      </c>
      <c r="M208" s="13">
        <f t="shared" si="48"/>
        <v>2.7985241472252002E-2</v>
      </c>
      <c r="N208" s="13">
        <f t="shared" si="44"/>
        <v>1.735084971279624E-2</v>
      </c>
      <c r="O208" s="13">
        <f t="shared" si="45"/>
        <v>1.735084971279624E-2</v>
      </c>
      <c r="Q208" s="41">
        <v>24.027009870967749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51.783059613641328</v>
      </c>
      <c r="G209" s="18">
        <f t="shared" si="39"/>
        <v>2.0302813765648104</v>
      </c>
      <c r="H209" s="18">
        <f t="shared" si="40"/>
        <v>49.752778237076519</v>
      </c>
      <c r="I209" s="17">
        <f t="shared" si="47"/>
        <v>49.752778273197002</v>
      </c>
      <c r="J209" s="18">
        <f t="shared" si="41"/>
        <v>48.83567569050291</v>
      </c>
      <c r="K209" s="18">
        <f t="shared" si="42"/>
        <v>0.91710258269409195</v>
      </c>
      <c r="L209" s="18">
        <f t="shared" si="43"/>
        <v>0</v>
      </c>
      <c r="M209" s="18">
        <f t="shared" si="48"/>
        <v>1.0634391759455762E-2</v>
      </c>
      <c r="N209" s="18">
        <f t="shared" si="44"/>
        <v>6.5933228908625725E-3</v>
      </c>
      <c r="O209" s="18">
        <f t="shared" si="45"/>
        <v>2.036874699455673</v>
      </c>
      <c r="P209" s="3"/>
      <c r="Q209" s="42">
        <v>22.76332900001416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85.427155391511448</v>
      </c>
      <c r="G210" s="13">
        <f t="shared" si="39"/>
        <v>7.6611827413657378</v>
      </c>
      <c r="H210" s="13">
        <f t="shared" si="40"/>
        <v>77.765972650145713</v>
      </c>
      <c r="I210" s="16">
        <f t="shared" si="47"/>
        <v>78.683075232839798</v>
      </c>
      <c r="J210" s="13">
        <f t="shared" si="41"/>
        <v>74.670184417990143</v>
      </c>
      <c r="K210" s="13">
        <f t="shared" si="42"/>
        <v>4.0128908148496549</v>
      </c>
      <c r="L210" s="13">
        <f t="shared" si="43"/>
        <v>0</v>
      </c>
      <c r="M210" s="13">
        <f t="shared" si="48"/>
        <v>4.0410688685931897E-3</v>
      </c>
      <c r="N210" s="13">
        <f t="shared" si="44"/>
        <v>2.5054626985277777E-3</v>
      </c>
      <c r="O210" s="13">
        <f t="shared" si="45"/>
        <v>7.6636882040642655</v>
      </c>
      <c r="Q210" s="41">
        <v>21.686935140225401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67.758684865160319</v>
      </c>
      <c r="G211" s="13">
        <f t="shared" si="39"/>
        <v>4.7040690933236311</v>
      </c>
      <c r="H211" s="13">
        <f t="shared" si="40"/>
        <v>63.054615771836687</v>
      </c>
      <c r="I211" s="16">
        <f t="shared" si="47"/>
        <v>67.067506586686335</v>
      </c>
      <c r="J211" s="13">
        <f t="shared" si="41"/>
        <v>62.509477518248744</v>
      </c>
      <c r="K211" s="13">
        <f t="shared" si="42"/>
        <v>4.558029068437591</v>
      </c>
      <c r="L211" s="13">
        <f t="shared" si="43"/>
        <v>0</v>
      </c>
      <c r="M211" s="13">
        <f t="shared" si="48"/>
        <v>1.535606170065412E-3</v>
      </c>
      <c r="N211" s="13">
        <f t="shared" si="44"/>
        <v>9.5207582544055546E-4</v>
      </c>
      <c r="O211" s="13">
        <f t="shared" si="45"/>
        <v>4.705021169149072</v>
      </c>
      <c r="Q211" s="41">
        <v>17.20656551217969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6.1326065893426742</v>
      </c>
      <c r="G212" s="13">
        <f t="shared" si="39"/>
        <v>0</v>
      </c>
      <c r="H212" s="13">
        <f t="shared" si="40"/>
        <v>6.1326065893426742</v>
      </c>
      <c r="I212" s="16">
        <f t="shared" si="47"/>
        <v>10.690635657780266</v>
      </c>
      <c r="J212" s="13">
        <f t="shared" si="41"/>
        <v>10.660360631030462</v>
      </c>
      <c r="K212" s="13">
        <f t="shared" si="42"/>
        <v>3.0275026749803757E-2</v>
      </c>
      <c r="L212" s="13">
        <f t="shared" si="43"/>
        <v>0</v>
      </c>
      <c r="M212" s="13">
        <f t="shared" si="48"/>
        <v>5.835303446248565E-4</v>
      </c>
      <c r="N212" s="13">
        <f t="shared" si="44"/>
        <v>3.6178881366741105E-4</v>
      </c>
      <c r="O212" s="13">
        <f t="shared" si="45"/>
        <v>3.6178881366741105E-4</v>
      </c>
      <c r="Q212" s="41">
        <v>14.39972963900922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185.9738303354784</v>
      </c>
      <c r="G213" s="13">
        <f t="shared" si="39"/>
        <v>24.489348161718151</v>
      </c>
      <c r="H213" s="13">
        <f t="shared" si="40"/>
        <v>161.48448217376026</v>
      </c>
      <c r="I213" s="16">
        <f t="shared" si="47"/>
        <v>161.51475720051005</v>
      </c>
      <c r="J213" s="13">
        <f t="shared" si="41"/>
        <v>91.92851090652718</v>
      </c>
      <c r="K213" s="13">
        <f t="shared" si="42"/>
        <v>69.586246293982867</v>
      </c>
      <c r="L213" s="13">
        <f t="shared" si="43"/>
        <v>31.971024138056158</v>
      </c>
      <c r="M213" s="13">
        <f t="shared" si="48"/>
        <v>31.971245879587116</v>
      </c>
      <c r="N213" s="13">
        <f t="shared" si="44"/>
        <v>19.822172445344012</v>
      </c>
      <c r="O213" s="13">
        <f t="shared" si="45"/>
        <v>44.311520607062164</v>
      </c>
      <c r="Q213" s="41">
        <v>10.924888151612899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71.241465562419194</v>
      </c>
      <c r="G214" s="13">
        <f t="shared" si="39"/>
        <v>5.2869706137264139</v>
      </c>
      <c r="H214" s="13">
        <f t="shared" si="40"/>
        <v>65.954494948692783</v>
      </c>
      <c r="I214" s="16">
        <f t="shared" si="47"/>
        <v>103.56971710461951</v>
      </c>
      <c r="J214" s="13">
        <f t="shared" si="41"/>
        <v>80.925760940273932</v>
      </c>
      <c r="K214" s="13">
        <f t="shared" si="42"/>
        <v>22.643956164345582</v>
      </c>
      <c r="L214" s="13">
        <f t="shared" si="43"/>
        <v>3.3823141013706031</v>
      </c>
      <c r="M214" s="13">
        <f t="shared" si="48"/>
        <v>15.531387535613707</v>
      </c>
      <c r="N214" s="13">
        <f t="shared" si="44"/>
        <v>9.6294602720804985</v>
      </c>
      <c r="O214" s="13">
        <f t="shared" si="45"/>
        <v>14.916430885806912</v>
      </c>
      <c r="Q214" s="41">
        <v>13.108452557020181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265.3784373666677</v>
      </c>
      <c r="G215" s="13">
        <f t="shared" si="39"/>
        <v>37.779035394076594</v>
      </c>
      <c r="H215" s="13">
        <f t="shared" si="40"/>
        <v>227.5994019725911</v>
      </c>
      <c r="I215" s="16">
        <f t="shared" si="47"/>
        <v>246.86104403556607</v>
      </c>
      <c r="J215" s="13">
        <f t="shared" si="41"/>
        <v>107.15352426823553</v>
      </c>
      <c r="K215" s="13">
        <f t="shared" si="42"/>
        <v>139.70751976733055</v>
      </c>
      <c r="L215" s="13">
        <f t="shared" si="43"/>
        <v>74.676157381374495</v>
      </c>
      <c r="M215" s="13">
        <f t="shared" si="48"/>
        <v>80.578084644907705</v>
      </c>
      <c r="N215" s="13">
        <f t="shared" si="44"/>
        <v>49.958412479842778</v>
      </c>
      <c r="O215" s="13">
        <f t="shared" si="45"/>
        <v>87.737447873919365</v>
      </c>
      <c r="Q215" s="41">
        <v>11.841771372787109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14.839476438347139</v>
      </c>
      <c r="G216" s="13">
        <f t="shared" si="39"/>
        <v>0</v>
      </c>
      <c r="H216" s="13">
        <f t="shared" si="40"/>
        <v>14.839476438347139</v>
      </c>
      <c r="I216" s="16">
        <f t="shared" si="47"/>
        <v>79.870838824303192</v>
      </c>
      <c r="J216" s="13">
        <f t="shared" si="41"/>
        <v>70.23510963198207</v>
      </c>
      <c r="K216" s="13">
        <f t="shared" si="42"/>
        <v>9.6357291923211221</v>
      </c>
      <c r="L216" s="13">
        <f t="shared" si="43"/>
        <v>0</v>
      </c>
      <c r="M216" s="13">
        <f t="shared" si="48"/>
        <v>30.619672165064927</v>
      </c>
      <c r="N216" s="13">
        <f t="shared" si="44"/>
        <v>18.984196742340256</v>
      </c>
      <c r="O216" s="13">
        <f t="shared" si="45"/>
        <v>18.984196742340256</v>
      </c>
      <c r="Q216" s="41">
        <v>14.972363719243461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45.967913651779128</v>
      </c>
      <c r="G217" s="13">
        <f t="shared" si="39"/>
        <v>1.0570195730865126</v>
      </c>
      <c r="H217" s="13">
        <f t="shared" si="40"/>
        <v>44.910894078692614</v>
      </c>
      <c r="I217" s="16">
        <f t="shared" si="47"/>
        <v>54.546623271013736</v>
      </c>
      <c r="J217" s="13">
        <f t="shared" si="41"/>
        <v>51.152694304645514</v>
      </c>
      <c r="K217" s="13">
        <f t="shared" si="42"/>
        <v>3.3939289663682217</v>
      </c>
      <c r="L217" s="13">
        <f t="shared" si="43"/>
        <v>0</v>
      </c>
      <c r="M217" s="13">
        <f t="shared" si="48"/>
        <v>11.635475422724671</v>
      </c>
      <c r="N217" s="13">
        <f t="shared" si="44"/>
        <v>7.2139947620892961</v>
      </c>
      <c r="O217" s="13">
        <f t="shared" si="45"/>
        <v>8.2710143351758081</v>
      </c>
      <c r="Q217" s="41">
        <v>14.954093425803579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9.6694951623825638</v>
      </c>
      <c r="G218" s="13">
        <f t="shared" si="39"/>
        <v>0</v>
      </c>
      <c r="H218" s="13">
        <f t="shared" si="40"/>
        <v>9.6694951623825638</v>
      </c>
      <c r="I218" s="16">
        <f t="shared" si="47"/>
        <v>13.063424128750786</v>
      </c>
      <c r="J218" s="13">
        <f t="shared" si="41"/>
        <v>13.036634833727279</v>
      </c>
      <c r="K218" s="13">
        <f t="shared" si="42"/>
        <v>2.6789295023506909E-2</v>
      </c>
      <c r="L218" s="13">
        <f t="shared" si="43"/>
        <v>0</v>
      </c>
      <c r="M218" s="13">
        <f t="shared" si="48"/>
        <v>4.4214806606353747</v>
      </c>
      <c r="N218" s="13">
        <f t="shared" si="44"/>
        <v>2.7413180095939325</v>
      </c>
      <c r="O218" s="13">
        <f t="shared" si="45"/>
        <v>2.7413180095939325</v>
      </c>
      <c r="Q218" s="41">
        <v>19.555201558272941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3.1356620409132998</v>
      </c>
      <c r="G219" s="13">
        <f t="shared" si="39"/>
        <v>0</v>
      </c>
      <c r="H219" s="13">
        <f t="shared" si="40"/>
        <v>3.1356620409132998</v>
      </c>
      <c r="I219" s="16">
        <f t="shared" si="47"/>
        <v>3.1624513359368067</v>
      </c>
      <c r="J219" s="13">
        <f t="shared" si="41"/>
        <v>3.1622547666256891</v>
      </c>
      <c r="K219" s="13">
        <f t="shared" si="42"/>
        <v>1.9656931111766696E-4</v>
      </c>
      <c r="L219" s="13">
        <f t="shared" si="43"/>
        <v>0</v>
      </c>
      <c r="M219" s="13">
        <f t="shared" si="48"/>
        <v>1.6801626510414422</v>
      </c>
      <c r="N219" s="13">
        <f t="shared" si="44"/>
        <v>1.0417008436456943</v>
      </c>
      <c r="O219" s="13">
        <f t="shared" si="45"/>
        <v>1.0417008436456943</v>
      </c>
      <c r="Q219" s="41">
        <v>24.249958510050782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35.329479165899002</v>
      </c>
      <c r="G220" s="13">
        <f t="shared" si="39"/>
        <v>0</v>
      </c>
      <c r="H220" s="13">
        <f t="shared" si="40"/>
        <v>35.329479165899002</v>
      </c>
      <c r="I220" s="16">
        <f t="shared" si="47"/>
        <v>35.329675735210117</v>
      </c>
      <c r="J220" s="13">
        <f t="shared" si="41"/>
        <v>35.096957832741033</v>
      </c>
      <c r="K220" s="13">
        <f t="shared" si="42"/>
        <v>0.23271790246908353</v>
      </c>
      <c r="L220" s="13">
        <f t="shared" si="43"/>
        <v>0</v>
      </c>
      <c r="M220" s="13">
        <f t="shared" si="48"/>
        <v>0.63846180739574798</v>
      </c>
      <c r="N220" s="13">
        <f t="shared" si="44"/>
        <v>0.39584632058536373</v>
      </c>
      <c r="O220" s="13">
        <f t="shared" si="45"/>
        <v>0.39584632058536373</v>
      </c>
      <c r="Q220" s="41">
        <v>25.353088870967749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56.87332817275626</v>
      </c>
      <c r="G221" s="18">
        <f t="shared" si="39"/>
        <v>2.8822228395176319</v>
      </c>
      <c r="H221" s="18">
        <f t="shared" si="40"/>
        <v>53.991105333238629</v>
      </c>
      <c r="I221" s="17">
        <f t="shared" si="47"/>
        <v>54.223823235707712</v>
      </c>
      <c r="J221" s="18">
        <f t="shared" si="41"/>
        <v>53.255042777344961</v>
      </c>
      <c r="K221" s="18">
        <f t="shared" si="42"/>
        <v>0.96878045836275106</v>
      </c>
      <c r="L221" s="18">
        <f t="shared" si="43"/>
        <v>0</v>
      </c>
      <c r="M221" s="18">
        <f t="shared" si="48"/>
        <v>0.24261548681038425</v>
      </c>
      <c r="N221" s="18">
        <f t="shared" si="44"/>
        <v>0.15042160182243824</v>
      </c>
      <c r="O221" s="18">
        <f t="shared" si="45"/>
        <v>3.0326444413400702</v>
      </c>
      <c r="P221" s="3"/>
      <c r="Q221" s="42">
        <v>24.21814563968589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10.803587698878379</v>
      </c>
      <c r="G222" s="13">
        <f t="shared" si="39"/>
        <v>0</v>
      </c>
      <c r="H222" s="13">
        <f t="shared" si="40"/>
        <v>10.803587698878379</v>
      </c>
      <c r="I222" s="16">
        <f t="shared" si="47"/>
        <v>11.772368157241131</v>
      </c>
      <c r="J222" s="13">
        <f t="shared" si="41"/>
        <v>11.760041603314278</v>
      </c>
      <c r="K222" s="13">
        <f t="shared" si="42"/>
        <v>1.2326553926852668E-2</v>
      </c>
      <c r="L222" s="13">
        <f t="shared" si="43"/>
        <v>0</v>
      </c>
      <c r="M222" s="13">
        <f t="shared" si="48"/>
        <v>9.2193884987946007E-2</v>
      </c>
      <c r="N222" s="13">
        <f t="shared" si="44"/>
        <v>5.7160208692526526E-2</v>
      </c>
      <c r="O222" s="13">
        <f t="shared" si="45"/>
        <v>5.7160208692526526E-2</v>
      </c>
      <c r="Q222" s="41">
        <v>22.84790861849244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11.89761925051174</v>
      </c>
      <c r="G223" s="13">
        <f t="shared" si="39"/>
        <v>0</v>
      </c>
      <c r="H223" s="13">
        <f t="shared" si="40"/>
        <v>11.89761925051174</v>
      </c>
      <c r="I223" s="16">
        <f t="shared" si="47"/>
        <v>11.909945804438593</v>
      </c>
      <c r="J223" s="13">
        <f t="shared" si="41"/>
        <v>11.890560768052769</v>
      </c>
      <c r="K223" s="13">
        <f t="shared" si="42"/>
        <v>1.9385036385823895E-2</v>
      </c>
      <c r="L223" s="13">
        <f t="shared" si="43"/>
        <v>0</v>
      </c>
      <c r="M223" s="13">
        <f t="shared" si="48"/>
        <v>3.503367629541948E-2</v>
      </c>
      <c r="N223" s="13">
        <f t="shared" si="44"/>
        <v>2.1720879303160079E-2</v>
      </c>
      <c r="O223" s="13">
        <f t="shared" si="45"/>
        <v>2.1720879303160079E-2</v>
      </c>
      <c r="Q223" s="41">
        <v>19.885620239645039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16.833175816984429</v>
      </c>
      <c r="G224" s="13">
        <f t="shared" si="39"/>
        <v>0</v>
      </c>
      <c r="H224" s="13">
        <f t="shared" si="40"/>
        <v>16.833175816984429</v>
      </c>
      <c r="I224" s="16">
        <f t="shared" si="47"/>
        <v>16.852560853370253</v>
      </c>
      <c r="J224" s="13">
        <f t="shared" si="41"/>
        <v>16.727024839633209</v>
      </c>
      <c r="K224" s="13">
        <f t="shared" si="42"/>
        <v>0.12553601373704382</v>
      </c>
      <c r="L224" s="13">
        <f t="shared" si="43"/>
        <v>0</v>
      </c>
      <c r="M224" s="13">
        <f t="shared" si="48"/>
        <v>1.3312796992259401E-2</v>
      </c>
      <c r="N224" s="13">
        <f t="shared" si="44"/>
        <v>8.2539341352008289E-3</v>
      </c>
      <c r="O224" s="13">
        <f t="shared" si="45"/>
        <v>8.2539341352008289E-3</v>
      </c>
      <c r="Q224" s="41">
        <v>13.9384954478314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136.52255577594929</v>
      </c>
      <c r="G225" s="13">
        <f t="shared" si="39"/>
        <v>16.212851410345934</v>
      </c>
      <c r="H225" s="13">
        <f t="shared" si="40"/>
        <v>120.30970436560335</v>
      </c>
      <c r="I225" s="16">
        <f t="shared" si="47"/>
        <v>120.4352403793404</v>
      </c>
      <c r="J225" s="13">
        <f t="shared" si="41"/>
        <v>80.526849646955725</v>
      </c>
      <c r="K225" s="13">
        <f t="shared" si="42"/>
        <v>39.908390732384674</v>
      </c>
      <c r="L225" s="13">
        <f t="shared" si="43"/>
        <v>13.896669333080597</v>
      </c>
      <c r="M225" s="13">
        <f t="shared" si="48"/>
        <v>13.901728195937656</v>
      </c>
      <c r="N225" s="13">
        <f t="shared" si="44"/>
        <v>8.6190714814813472</v>
      </c>
      <c r="O225" s="13">
        <f t="shared" si="45"/>
        <v>24.831922891827283</v>
      </c>
      <c r="Q225" s="41">
        <v>10.4492059516129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47.080528928190859</v>
      </c>
      <c r="G226" s="13">
        <f t="shared" si="39"/>
        <v>1.2432343229139127</v>
      </c>
      <c r="H226" s="13">
        <f t="shared" si="40"/>
        <v>45.837294605276945</v>
      </c>
      <c r="I226" s="16">
        <f t="shared" si="47"/>
        <v>71.849016004581031</v>
      </c>
      <c r="J226" s="13">
        <f t="shared" si="41"/>
        <v>59.336075295322701</v>
      </c>
      <c r="K226" s="13">
        <f t="shared" si="42"/>
        <v>12.512940709258331</v>
      </c>
      <c r="L226" s="13">
        <f t="shared" si="43"/>
        <v>0</v>
      </c>
      <c r="M226" s="13">
        <f t="shared" si="48"/>
        <v>5.2826567144563086</v>
      </c>
      <c r="N226" s="13">
        <f t="shared" si="44"/>
        <v>3.2752471629629114</v>
      </c>
      <c r="O226" s="13">
        <f t="shared" si="45"/>
        <v>4.5184814858768245</v>
      </c>
      <c r="Q226" s="41">
        <v>10.01876493899943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63.35147212072625</v>
      </c>
      <c r="G227" s="13">
        <f t="shared" si="39"/>
        <v>3.9664484296134392</v>
      </c>
      <c r="H227" s="13">
        <f t="shared" si="40"/>
        <v>59.385023691112814</v>
      </c>
      <c r="I227" s="16">
        <f t="shared" si="47"/>
        <v>71.897964400371137</v>
      </c>
      <c r="J227" s="13">
        <f t="shared" si="41"/>
        <v>62.871987060761981</v>
      </c>
      <c r="K227" s="13">
        <f t="shared" si="42"/>
        <v>9.025977339609156</v>
      </c>
      <c r="L227" s="13">
        <f t="shared" si="43"/>
        <v>0</v>
      </c>
      <c r="M227" s="13">
        <f t="shared" si="48"/>
        <v>2.0074095514933972</v>
      </c>
      <c r="N227" s="13">
        <f t="shared" si="44"/>
        <v>1.2445939219259063</v>
      </c>
      <c r="O227" s="13">
        <f t="shared" si="45"/>
        <v>5.211042351539346</v>
      </c>
      <c r="Q227" s="41">
        <v>13.101051380942559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207.77661736683399</v>
      </c>
      <c r="G228" s="13">
        <f t="shared" si="39"/>
        <v>28.138408729786011</v>
      </c>
      <c r="H228" s="13">
        <f t="shared" si="40"/>
        <v>179.63820863704797</v>
      </c>
      <c r="I228" s="16">
        <f t="shared" si="47"/>
        <v>188.66418597665711</v>
      </c>
      <c r="J228" s="13">
        <f t="shared" si="41"/>
        <v>106.19547426289058</v>
      </c>
      <c r="K228" s="13">
        <f t="shared" si="42"/>
        <v>82.468711713766524</v>
      </c>
      <c r="L228" s="13">
        <f t="shared" si="43"/>
        <v>39.816680313473555</v>
      </c>
      <c r="M228" s="13">
        <f t="shared" si="48"/>
        <v>40.579495943041046</v>
      </c>
      <c r="N228" s="13">
        <f t="shared" si="44"/>
        <v>25.15928748468545</v>
      </c>
      <c r="O228" s="13">
        <f t="shared" si="45"/>
        <v>53.297696214471458</v>
      </c>
      <c r="Q228" s="41">
        <v>12.973830643464931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177.1700134389408</v>
      </c>
      <c r="G229" s="13">
        <f t="shared" si="39"/>
        <v>23.015882359412995</v>
      </c>
      <c r="H229" s="13">
        <f t="shared" si="40"/>
        <v>154.15413107952782</v>
      </c>
      <c r="I229" s="16">
        <f t="shared" si="47"/>
        <v>196.80616247982078</v>
      </c>
      <c r="J229" s="13">
        <f t="shared" si="41"/>
        <v>108.24261975096495</v>
      </c>
      <c r="K229" s="13">
        <f t="shared" si="42"/>
        <v>88.563542728855836</v>
      </c>
      <c r="L229" s="13">
        <f t="shared" si="43"/>
        <v>43.528543457171708</v>
      </c>
      <c r="M229" s="13">
        <f t="shared" si="48"/>
        <v>58.948751915527311</v>
      </c>
      <c r="N229" s="13">
        <f t="shared" si="44"/>
        <v>36.548226187626931</v>
      </c>
      <c r="O229" s="13">
        <f t="shared" si="45"/>
        <v>59.564108547039922</v>
      </c>
      <c r="Q229" s="41">
        <v>13.10087423526555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34.082197891004917</v>
      </c>
      <c r="G230" s="13">
        <f t="shared" si="39"/>
        <v>0</v>
      </c>
      <c r="H230" s="13">
        <f t="shared" si="40"/>
        <v>34.082197891004917</v>
      </c>
      <c r="I230" s="16">
        <f t="shared" si="47"/>
        <v>79.117197162689052</v>
      </c>
      <c r="J230" s="13">
        <f t="shared" si="41"/>
        <v>71.688560208688216</v>
      </c>
      <c r="K230" s="13">
        <f t="shared" si="42"/>
        <v>7.4286369540008366</v>
      </c>
      <c r="L230" s="13">
        <f t="shared" si="43"/>
        <v>0</v>
      </c>
      <c r="M230" s="13">
        <f t="shared" si="48"/>
        <v>22.40052572790038</v>
      </c>
      <c r="N230" s="13">
        <f t="shared" si="44"/>
        <v>13.888325951298235</v>
      </c>
      <c r="O230" s="13">
        <f t="shared" si="45"/>
        <v>13.888325951298235</v>
      </c>
      <c r="Q230" s="41">
        <v>16.953282673093589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19.63000185272222</v>
      </c>
      <c r="G231" s="13">
        <f t="shared" si="39"/>
        <v>0</v>
      </c>
      <c r="H231" s="13">
        <f t="shared" si="40"/>
        <v>19.63000185272222</v>
      </c>
      <c r="I231" s="16">
        <f t="shared" si="47"/>
        <v>27.058638806723057</v>
      </c>
      <c r="J231" s="13">
        <f t="shared" si="41"/>
        <v>26.886917412927545</v>
      </c>
      <c r="K231" s="13">
        <f t="shared" si="42"/>
        <v>0.17172139379551155</v>
      </c>
      <c r="L231" s="13">
        <f t="shared" si="43"/>
        <v>0</v>
      </c>
      <c r="M231" s="13">
        <f t="shared" si="48"/>
        <v>8.5121997766021451</v>
      </c>
      <c r="N231" s="13">
        <f t="shared" si="44"/>
        <v>5.2775638614933298</v>
      </c>
      <c r="O231" s="13">
        <f t="shared" si="45"/>
        <v>5.2775638614933298</v>
      </c>
      <c r="Q231" s="41">
        <v>21.81741442374501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4.1800702933619434</v>
      </c>
      <c r="G232" s="13">
        <f t="shared" si="39"/>
        <v>0</v>
      </c>
      <c r="H232" s="13">
        <f t="shared" si="40"/>
        <v>4.1800702933619434</v>
      </c>
      <c r="I232" s="16">
        <f t="shared" si="47"/>
        <v>4.3517916871574549</v>
      </c>
      <c r="J232" s="13">
        <f t="shared" si="41"/>
        <v>4.3513331560390416</v>
      </c>
      <c r="K232" s="13">
        <f t="shared" si="42"/>
        <v>4.5853111841331895E-4</v>
      </c>
      <c r="L232" s="13">
        <f t="shared" si="43"/>
        <v>0</v>
      </c>
      <c r="M232" s="13">
        <f t="shared" si="48"/>
        <v>3.2346359151088153</v>
      </c>
      <c r="N232" s="13">
        <f t="shared" si="44"/>
        <v>2.0054742673674655</v>
      </c>
      <c r="O232" s="13">
        <f t="shared" si="45"/>
        <v>2.0054742673674655</v>
      </c>
      <c r="Q232" s="41">
        <v>25.043103265114642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11.808646412409979</v>
      </c>
      <c r="G233" s="18">
        <f t="shared" si="39"/>
        <v>0</v>
      </c>
      <c r="H233" s="18">
        <f t="shared" si="40"/>
        <v>11.808646412409979</v>
      </c>
      <c r="I233" s="17">
        <f t="shared" si="47"/>
        <v>11.809104943528393</v>
      </c>
      <c r="J233" s="18">
        <f t="shared" si="41"/>
        <v>11.799721997781997</v>
      </c>
      <c r="K233" s="18">
        <f t="shared" si="42"/>
        <v>9.3829457463954213E-3</v>
      </c>
      <c r="L233" s="18">
        <f t="shared" si="43"/>
        <v>0</v>
      </c>
      <c r="M233" s="18">
        <f t="shared" si="48"/>
        <v>1.2291616477413498</v>
      </c>
      <c r="N233" s="18">
        <f t="shared" si="44"/>
        <v>0.76208022159963684</v>
      </c>
      <c r="O233" s="18">
        <f t="shared" si="45"/>
        <v>0.76208022159963684</v>
      </c>
      <c r="P233" s="3"/>
      <c r="Q233" s="42">
        <v>24.864946870967749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39.520620584220119</v>
      </c>
      <c r="G234" s="13">
        <f t="shared" si="39"/>
        <v>0</v>
      </c>
      <c r="H234" s="13">
        <f t="shared" si="40"/>
        <v>39.520620584220119</v>
      </c>
      <c r="I234" s="16">
        <f t="shared" si="47"/>
        <v>39.530003529966514</v>
      </c>
      <c r="J234" s="13">
        <f t="shared" si="41"/>
        <v>38.963180346521092</v>
      </c>
      <c r="K234" s="13">
        <f t="shared" si="42"/>
        <v>0.56682318344542182</v>
      </c>
      <c r="L234" s="13">
        <f t="shared" si="43"/>
        <v>0</v>
      </c>
      <c r="M234" s="13">
        <f t="shared" si="48"/>
        <v>0.467081426141713</v>
      </c>
      <c r="N234" s="13">
        <f t="shared" si="44"/>
        <v>0.28959048420786204</v>
      </c>
      <c r="O234" s="13">
        <f t="shared" si="45"/>
        <v>0.28959048420786204</v>
      </c>
      <c r="Q234" s="41">
        <v>21.328264108468218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23.78449765316557</v>
      </c>
      <c r="G235" s="13">
        <f t="shared" si="39"/>
        <v>0</v>
      </c>
      <c r="H235" s="13">
        <f t="shared" si="40"/>
        <v>23.78449765316557</v>
      </c>
      <c r="I235" s="16">
        <f t="shared" si="47"/>
        <v>24.351320836610991</v>
      </c>
      <c r="J235" s="13">
        <f t="shared" si="41"/>
        <v>24.179600240043793</v>
      </c>
      <c r="K235" s="13">
        <f t="shared" si="42"/>
        <v>0.17172059656719796</v>
      </c>
      <c r="L235" s="13">
        <f t="shared" si="43"/>
        <v>0</v>
      </c>
      <c r="M235" s="13">
        <f t="shared" si="48"/>
        <v>0.17749094193385095</v>
      </c>
      <c r="N235" s="13">
        <f t="shared" si="44"/>
        <v>0.1100443839989876</v>
      </c>
      <c r="O235" s="13">
        <f t="shared" si="45"/>
        <v>0.1100443839989876</v>
      </c>
      <c r="Q235" s="41">
        <v>19.575682820903541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32.986929590599999</v>
      </c>
      <c r="G236" s="13">
        <f t="shared" si="39"/>
        <v>0</v>
      </c>
      <c r="H236" s="13">
        <f t="shared" si="40"/>
        <v>32.986929590599999</v>
      </c>
      <c r="I236" s="16">
        <f t="shared" si="47"/>
        <v>33.158650187167197</v>
      </c>
      <c r="J236" s="13">
        <f t="shared" si="41"/>
        <v>32.431767638182691</v>
      </c>
      <c r="K236" s="13">
        <f t="shared" si="42"/>
        <v>0.72688254898450566</v>
      </c>
      <c r="L236" s="13">
        <f t="shared" si="43"/>
        <v>0</v>
      </c>
      <c r="M236" s="13">
        <f t="shared" si="48"/>
        <v>6.7446557934863358E-2</v>
      </c>
      <c r="N236" s="13">
        <f t="shared" si="44"/>
        <v>4.1816865919615281E-2</v>
      </c>
      <c r="O236" s="13">
        <f t="shared" si="45"/>
        <v>4.1816865919615281E-2</v>
      </c>
      <c r="Q236" s="41">
        <v>15.75137558751541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60.262406224290643</v>
      </c>
      <c r="G237" s="13">
        <f t="shared" si="39"/>
        <v>3.4494416571014979</v>
      </c>
      <c r="H237" s="13">
        <f t="shared" si="40"/>
        <v>56.812964567189148</v>
      </c>
      <c r="I237" s="16">
        <f t="shared" si="47"/>
        <v>57.539847116173654</v>
      </c>
      <c r="J237" s="13">
        <f t="shared" si="41"/>
        <v>51.242701345529191</v>
      </c>
      <c r="K237" s="13">
        <f t="shared" si="42"/>
        <v>6.2971457706444625</v>
      </c>
      <c r="L237" s="13">
        <f t="shared" si="43"/>
        <v>0</v>
      </c>
      <c r="M237" s="13">
        <f t="shared" si="48"/>
        <v>2.5629692015248076E-2</v>
      </c>
      <c r="N237" s="13">
        <f t="shared" si="44"/>
        <v>1.5890409049453807E-2</v>
      </c>
      <c r="O237" s="13">
        <f t="shared" si="45"/>
        <v>3.4653320661509515</v>
      </c>
      <c r="Q237" s="41">
        <v>11.037501253184869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5.2125655657981858</v>
      </c>
      <c r="G238" s="13">
        <f t="shared" si="39"/>
        <v>0</v>
      </c>
      <c r="H238" s="13">
        <f t="shared" si="40"/>
        <v>5.2125655657981858</v>
      </c>
      <c r="I238" s="16">
        <f t="shared" si="47"/>
        <v>11.509711336442649</v>
      </c>
      <c r="J238" s="13">
        <f t="shared" si="41"/>
        <v>11.457260501866703</v>
      </c>
      <c r="K238" s="13">
        <f t="shared" si="42"/>
        <v>5.2450834575946459E-2</v>
      </c>
      <c r="L238" s="13">
        <f t="shared" si="43"/>
        <v>0</v>
      </c>
      <c r="M238" s="13">
        <f t="shared" si="48"/>
        <v>9.7392829657942694E-3</v>
      </c>
      <c r="N238" s="13">
        <f t="shared" si="44"/>
        <v>6.0383554387924473E-3</v>
      </c>
      <c r="O238" s="13">
        <f t="shared" si="45"/>
        <v>6.0383554387924473E-3</v>
      </c>
      <c r="Q238" s="41">
        <v>11.990393151612899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29.45222662238697</v>
      </c>
      <c r="G239" s="13">
        <f t="shared" si="39"/>
        <v>0</v>
      </c>
      <c r="H239" s="13">
        <f t="shared" si="40"/>
        <v>29.45222662238697</v>
      </c>
      <c r="I239" s="16">
        <f t="shared" si="47"/>
        <v>29.504677456962916</v>
      </c>
      <c r="J239" s="13">
        <f t="shared" si="41"/>
        <v>28.989952652794869</v>
      </c>
      <c r="K239" s="13">
        <f t="shared" si="42"/>
        <v>0.514724804168047</v>
      </c>
      <c r="L239" s="13">
        <f t="shared" si="43"/>
        <v>0</v>
      </c>
      <c r="M239" s="13">
        <f t="shared" si="48"/>
        <v>3.7009275270018221E-3</v>
      </c>
      <c r="N239" s="13">
        <f t="shared" si="44"/>
        <v>2.2945750667411296E-3</v>
      </c>
      <c r="O239" s="13">
        <f t="shared" si="45"/>
        <v>2.2945750667411296E-3</v>
      </c>
      <c r="Q239" s="41">
        <v>15.76380417241389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79.491958427178346</v>
      </c>
      <c r="G240" s="13">
        <f t="shared" si="39"/>
        <v>6.6678283974868213</v>
      </c>
      <c r="H240" s="13">
        <f t="shared" si="40"/>
        <v>72.824130029691531</v>
      </c>
      <c r="I240" s="16">
        <f t="shared" si="47"/>
        <v>73.338854833859585</v>
      </c>
      <c r="J240" s="13">
        <f t="shared" si="41"/>
        <v>65.296059107676754</v>
      </c>
      <c r="K240" s="13">
        <f t="shared" si="42"/>
        <v>8.0427957261828311</v>
      </c>
      <c r="L240" s="13">
        <f t="shared" si="43"/>
        <v>0</v>
      </c>
      <c r="M240" s="13">
        <f t="shared" si="48"/>
        <v>1.4063524602606924E-3</v>
      </c>
      <c r="N240" s="13">
        <f t="shared" si="44"/>
        <v>8.7193852536162936E-4</v>
      </c>
      <c r="O240" s="13">
        <f t="shared" si="45"/>
        <v>6.6687003360121828</v>
      </c>
      <c r="Q240" s="41">
        <v>14.567595699524659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32.096747404791422</v>
      </c>
      <c r="G241" s="13">
        <f t="shared" si="39"/>
        <v>0</v>
      </c>
      <c r="H241" s="13">
        <f t="shared" si="40"/>
        <v>32.096747404791422</v>
      </c>
      <c r="I241" s="16">
        <f t="shared" si="47"/>
        <v>40.139543130974253</v>
      </c>
      <c r="J241" s="13">
        <f t="shared" si="41"/>
        <v>38.729555532943053</v>
      </c>
      <c r="K241" s="13">
        <f t="shared" si="42"/>
        <v>1.4099875980312007</v>
      </c>
      <c r="L241" s="13">
        <f t="shared" si="43"/>
        <v>0</v>
      </c>
      <c r="M241" s="13">
        <f t="shared" si="48"/>
        <v>5.3441393489906308E-4</v>
      </c>
      <c r="N241" s="13">
        <f t="shared" si="44"/>
        <v>3.3133663963741909E-4</v>
      </c>
      <c r="O241" s="13">
        <f t="shared" si="45"/>
        <v>3.3133663963741909E-4</v>
      </c>
      <c r="Q241" s="41">
        <v>14.964180197014811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27.826327903438479</v>
      </c>
      <c r="G242" s="13">
        <f t="shared" si="39"/>
        <v>0</v>
      </c>
      <c r="H242" s="13">
        <f t="shared" si="40"/>
        <v>27.826327903438479</v>
      </c>
      <c r="I242" s="16">
        <f t="shared" si="47"/>
        <v>29.236315501469679</v>
      </c>
      <c r="J242" s="13">
        <f t="shared" si="41"/>
        <v>29.00471980321128</v>
      </c>
      <c r="K242" s="13">
        <f t="shared" si="42"/>
        <v>0.2315956982583991</v>
      </c>
      <c r="L242" s="13">
        <f t="shared" si="43"/>
        <v>0</v>
      </c>
      <c r="M242" s="13">
        <f t="shared" si="48"/>
        <v>2.0307729526164399E-4</v>
      </c>
      <c r="N242" s="13">
        <f t="shared" si="44"/>
        <v>1.2590792306221927E-4</v>
      </c>
      <c r="O242" s="13">
        <f t="shared" si="45"/>
        <v>1.2590792306221927E-4</v>
      </c>
      <c r="Q242" s="41">
        <v>21.327289001835119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11.9746698066424</v>
      </c>
      <c r="G243" s="13">
        <f t="shared" si="39"/>
        <v>0</v>
      </c>
      <c r="H243" s="13">
        <f t="shared" si="40"/>
        <v>11.9746698066424</v>
      </c>
      <c r="I243" s="16">
        <f t="shared" si="47"/>
        <v>12.206265504900799</v>
      </c>
      <c r="J243" s="13">
        <f t="shared" si="41"/>
        <v>12.193422977144794</v>
      </c>
      <c r="K243" s="13">
        <f t="shared" si="42"/>
        <v>1.284252775600514E-2</v>
      </c>
      <c r="L243" s="13">
        <f t="shared" si="43"/>
        <v>0</v>
      </c>
      <c r="M243" s="13">
        <f t="shared" si="48"/>
        <v>7.7169372199424716E-5</v>
      </c>
      <c r="N243" s="13">
        <f t="shared" si="44"/>
        <v>4.784501076364332E-5</v>
      </c>
      <c r="O243" s="13">
        <f t="shared" si="45"/>
        <v>4.784501076364332E-5</v>
      </c>
      <c r="Q243" s="41">
        <v>23.328345861058288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101.224268499658</v>
      </c>
      <c r="G244" s="13">
        <f t="shared" si="39"/>
        <v>10.305093469354047</v>
      </c>
      <c r="H244" s="13">
        <f t="shared" si="40"/>
        <v>90.919175030303947</v>
      </c>
      <c r="I244" s="16">
        <f t="shared" si="47"/>
        <v>90.932017558059954</v>
      </c>
      <c r="J244" s="13">
        <f t="shared" si="41"/>
        <v>86.279424730969467</v>
      </c>
      <c r="K244" s="13">
        <f t="shared" si="42"/>
        <v>4.652592827090487</v>
      </c>
      <c r="L244" s="13">
        <f t="shared" si="43"/>
        <v>0</v>
      </c>
      <c r="M244" s="13">
        <f t="shared" si="48"/>
        <v>2.9324361435781395E-5</v>
      </c>
      <c r="N244" s="13">
        <f t="shared" si="44"/>
        <v>1.8181104090184464E-5</v>
      </c>
      <c r="O244" s="13">
        <f t="shared" si="45"/>
        <v>10.305111650458137</v>
      </c>
      <c r="Q244" s="41">
        <v>23.716796818568611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34.921788132639392</v>
      </c>
      <c r="G245" s="18">
        <f t="shared" si="39"/>
        <v>0</v>
      </c>
      <c r="H245" s="18">
        <f t="shared" si="40"/>
        <v>34.921788132639392</v>
      </c>
      <c r="I245" s="17">
        <f t="shared" si="47"/>
        <v>39.574380959729879</v>
      </c>
      <c r="J245" s="18">
        <f t="shared" si="41"/>
        <v>39.150030905538237</v>
      </c>
      <c r="K245" s="18">
        <f t="shared" si="42"/>
        <v>0.42435005419164185</v>
      </c>
      <c r="L245" s="18">
        <f t="shared" si="43"/>
        <v>0</v>
      </c>
      <c r="M245" s="18">
        <f t="shared" si="48"/>
        <v>1.1143257345596931E-5</v>
      </c>
      <c r="N245" s="18">
        <f t="shared" si="44"/>
        <v>6.9088195542700979E-6</v>
      </c>
      <c r="O245" s="18">
        <f t="shared" si="45"/>
        <v>6.9088195542700979E-6</v>
      </c>
      <c r="P245" s="3"/>
      <c r="Q245" s="42">
        <v>23.444360870967749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68.199381302283442</v>
      </c>
      <c r="G246" s="13">
        <f t="shared" si="39"/>
        <v>4.7778270027542593</v>
      </c>
      <c r="H246" s="13">
        <f t="shared" si="40"/>
        <v>63.421554299529184</v>
      </c>
      <c r="I246" s="16">
        <f t="shared" si="47"/>
        <v>63.845904353720826</v>
      </c>
      <c r="J246" s="13">
        <f t="shared" si="41"/>
        <v>61.582851639734031</v>
      </c>
      <c r="K246" s="13">
        <f t="shared" si="42"/>
        <v>2.2630527139867951</v>
      </c>
      <c r="L246" s="13">
        <f t="shared" si="43"/>
        <v>0</v>
      </c>
      <c r="M246" s="13">
        <f t="shared" si="48"/>
        <v>4.2344377913268336E-6</v>
      </c>
      <c r="N246" s="13">
        <f t="shared" si="44"/>
        <v>2.6253514306226366E-6</v>
      </c>
      <c r="O246" s="13">
        <f t="shared" si="45"/>
        <v>4.7778296281056898</v>
      </c>
      <c r="Q246" s="41">
        <v>21.47823360559013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2.879381621813379</v>
      </c>
      <c r="G247" s="13">
        <f t="shared" si="39"/>
        <v>0</v>
      </c>
      <c r="H247" s="13">
        <f t="shared" si="40"/>
        <v>2.879381621813379</v>
      </c>
      <c r="I247" s="16">
        <f t="shared" si="47"/>
        <v>5.1424343358001741</v>
      </c>
      <c r="J247" s="13">
        <f t="shared" si="41"/>
        <v>5.1406307987945743</v>
      </c>
      <c r="K247" s="13">
        <f t="shared" si="42"/>
        <v>1.8035370055997646E-3</v>
      </c>
      <c r="L247" s="13">
        <f t="shared" si="43"/>
        <v>0</v>
      </c>
      <c r="M247" s="13">
        <f t="shared" si="48"/>
        <v>1.609086360704197E-6</v>
      </c>
      <c r="N247" s="13">
        <f t="shared" si="44"/>
        <v>9.9763354363660202E-7</v>
      </c>
      <c r="O247" s="13">
        <f t="shared" si="45"/>
        <v>9.9763354363660202E-7</v>
      </c>
      <c r="Q247" s="41">
        <v>18.87691946947168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5.3381545882544907</v>
      </c>
      <c r="G248" s="13">
        <f t="shared" si="39"/>
        <v>0</v>
      </c>
      <c r="H248" s="13">
        <f t="shared" si="40"/>
        <v>5.3381545882544907</v>
      </c>
      <c r="I248" s="16">
        <f t="shared" si="47"/>
        <v>5.3399581252600905</v>
      </c>
      <c r="J248" s="13">
        <f t="shared" si="41"/>
        <v>5.335637202063257</v>
      </c>
      <c r="K248" s="13">
        <f t="shared" si="42"/>
        <v>4.320923196833526E-3</v>
      </c>
      <c r="L248" s="13">
        <f t="shared" si="43"/>
        <v>0</v>
      </c>
      <c r="M248" s="13">
        <f t="shared" si="48"/>
        <v>6.1145281706759496E-7</v>
      </c>
      <c r="N248" s="13">
        <f t="shared" si="44"/>
        <v>3.7910074658190889E-7</v>
      </c>
      <c r="O248" s="13">
        <f t="shared" si="45"/>
        <v>3.7910074658190889E-7</v>
      </c>
      <c r="Q248" s="41">
        <v>13.43998520319653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13.226313859372221</v>
      </c>
      <c r="G249" s="13">
        <f t="shared" si="39"/>
        <v>0</v>
      </c>
      <c r="H249" s="13">
        <f t="shared" si="40"/>
        <v>13.226313859372221</v>
      </c>
      <c r="I249" s="16">
        <f t="shared" si="47"/>
        <v>13.230634782569055</v>
      </c>
      <c r="J249" s="13">
        <f t="shared" si="41"/>
        <v>13.140748968533503</v>
      </c>
      <c r="K249" s="13">
        <f t="shared" si="42"/>
        <v>8.9885814035552514E-2</v>
      </c>
      <c r="L249" s="13">
        <f t="shared" si="43"/>
        <v>0</v>
      </c>
      <c r="M249" s="13">
        <f t="shared" si="48"/>
        <v>2.3235207048568608E-7</v>
      </c>
      <c r="N249" s="13">
        <f t="shared" si="44"/>
        <v>1.4405828370112535E-7</v>
      </c>
      <c r="O249" s="13">
        <f t="shared" si="45"/>
        <v>1.4405828370112535E-7</v>
      </c>
      <c r="Q249" s="41">
        <v>11.073071033741989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46.842328375382031</v>
      </c>
      <c r="G250" s="13">
        <f t="shared" si="39"/>
        <v>1.2033674818859006</v>
      </c>
      <c r="H250" s="13">
        <f t="shared" si="40"/>
        <v>45.638960893496133</v>
      </c>
      <c r="I250" s="16">
        <f t="shared" si="47"/>
        <v>45.728846707531687</v>
      </c>
      <c r="J250" s="13">
        <f t="shared" si="41"/>
        <v>42.733891340283279</v>
      </c>
      <c r="K250" s="13">
        <f t="shared" si="42"/>
        <v>2.9949553672484086</v>
      </c>
      <c r="L250" s="13">
        <f t="shared" si="43"/>
        <v>0</v>
      </c>
      <c r="M250" s="13">
        <f t="shared" si="48"/>
        <v>8.8293786784560721E-8</v>
      </c>
      <c r="N250" s="13">
        <f t="shared" si="44"/>
        <v>5.4742147806427649E-8</v>
      </c>
      <c r="O250" s="13">
        <f t="shared" si="45"/>
        <v>1.2033675366280483</v>
      </c>
      <c r="Q250" s="41">
        <v>11.979205151612909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2.8725526385388269</v>
      </c>
      <c r="G251" s="13">
        <f t="shared" si="39"/>
        <v>0</v>
      </c>
      <c r="H251" s="13">
        <f t="shared" si="40"/>
        <v>2.8725526385388269</v>
      </c>
      <c r="I251" s="16">
        <f t="shared" si="47"/>
        <v>5.8675080057872355</v>
      </c>
      <c r="J251" s="13">
        <f t="shared" si="41"/>
        <v>5.8630836267120028</v>
      </c>
      <c r="K251" s="13">
        <f t="shared" si="42"/>
        <v>4.4243790752327428E-3</v>
      </c>
      <c r="L251" s="13">
        <f t="shared" si="43"/>
        <v>0</v>
      </c>
      <c r="M251" s="13">
        <f t="shared" si="48"/>
        <v>3.3551638978133073E-8</v>
      </c>
      <c r="N251" s="13">
        <f t="shared" si="44"/>
        <v>2.0802016166442505E-8</v>
      </c>
      <c r="O251" s="13">
        <f t="shared" si="45"/>
        <v>2.0802016166442505E-8</v>
      </c>
      <c r="Q251" s="41">
        <v>15.309092180872049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49.182365501904407</v>
      </c>
      <c r="G252" s="13">
        <f t="shared" si="39"/>
        <v>1.5950117791919001</v>
      </c>
      <c r="H252" s="13">
        <f t="shared" si="40"/>
        <v>47.587353722712507</v>
      </c>
      <c r="I252" s="16">
        <f t="shared" si="47"/>
        <v>47.591778101787739</v>
      </c>
      <c r="J252" s="13">
        <f t="shared" si="41"/>
        <v>45.272596017524563</v>
      </c>
      <c r="K252" s="13">
        <f t="shared" si="42"/>
        <v>2.3191820842631756</v>
      </c>
      <c r="L252" s="13">
        <f t="shared" si="43"/>
        <v>0</v>
      </c>
      <c r="M252" s="13">
        <f t="shared" si="48"/>
        <v>1.2749622811690567E-8</v>
      </c>
      <c r="N252" s="13">
        <f t="shared" si="44"/>
        <v>7.9047661432481509E-9</v>
      </c>
      <c r="O252" s="13">
        <f t="shared" si="45"/>
        <v>1.5950117870966662</v>
      </c>
      <c r="Q252" s="41">
        <v>14.90533950772998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74.115471524565066</v>
      </c>
      <c r="G253" s="13">
        <f t="shared" si="39"/>
        <v>5.7679835142228493</v>
      </c>
      <c r="H253" s="13">
        <f t="shared" si="40"/>
        <v>68.347488010342218</v>
      </c>
      <c r="I253" s="16">
        <f t="shared" si="47"/>
        <v>70.666670094605394</v>
      </c>
      <c r="J253" s="13">
        <f t="shared" si="41"/>
        <v>65.024482618868603</v>
      </c>
      <c r="K253" s="13">
        <f t="shared" si="42"/>
        <v>5.6421874757367902</v>
      </c>
      <c r="L253" s="13">
        <f t="shared" si="43"/>
        <v>0</v>
      </c>
      <c r="M253" s="13">
        <f t="shared" si="48"/>
        <v>4.8448566684424164E-9</v>
      </c>
      <c r="N253" s="13">
        <f t="shared" si="44"/>
        <v>3.0038111344342982E-9</v>
      </c>
      <c r="O253" s="13">
        <f t="shared" si="45"/>
        <v>5.7679835172266607</v>
      </c>
      <c r="Q253" s="41">
        <v>16.666427451639692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72.128724878818161</v>
      </c>
      <c r="G254" s="13">
        <f t="shared" si="39"/>
        <v>5.4354682796654554</v>
      </c>
      <c r="H254" s="13">
        <f t="shared" si="40"/>
        <v>66.693256599152704</v>
      </c>
      <c r="I254" s="16">
        <f t="shared" si="47"/>
        <v>72.335444074889494</v>
      </c>
      <c r="J254" s="13">
        <f t="shared" si="41"/>
        <v>69.009359420877004</v>
      </c>
      <c r="K254" s="13">
        <f t="shared" si="42"/>
        <v>3.3260846540124902</v>
      </c>
      <c r="L254" s="13">
        <f t="shared" si="43"/>
        <v>0</v>
      </c>
      <c r="M254" s="13">
        <f t="shared" si="48"/>
        <v>1.8410455340081182E-9</v>
      </c>
      <c r="N254" s="13">
        <f t="shared" si="44"/>
        <v>1.1414482310850333E-9</v>
      </c>
      <c r="O254" s="13">
        <f t="shared" si="45"/>
        <v>5.4354682808069033</v>
      </c>
      <c r="Q254" s="41">
        <v>21.28630180490396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11.93458232160765</v>
      </c>
      <c r="G255" s="13">
        <f t="shared" si="39"/>
        <v>0</v>
      </c>
      <c r="H255" s="13">
        <f t="shared" si="40"/>
        <v>11.93458232160765</v>
      </c>
      <c r="I255" s="16">
        <f t="shared" si="47"/>
        <v>15.26066697562014</v>
      </c>
      <c r="J255" s="13">
        <f t="shared" si="41"/>
        <v>15.224938415842312</v>
      </c>
      <c r="K255" s="13">
        <f t="shared" si="42"/>
        <v>3.5728559777828295E-2</v>
      </c>
      <c r="L255" s="13">
        <f t="shared" si="43"/>
        <v>0</v>
      </c>
      <c r="M255" s="13">
        <f t="shared" si="48"/>
        <v>6.9959730292308497E-10</v>
      </c>
      <c r="N255" s="13">
        <f t="shared" si="44"/>
        <v>4.3375032781231268E-10</v>
      </c>
      <c r="O255" s="13">
        <f t="shared" si="45"/>
        <v>4.3375032781231268E-10</v>
      </c>
      <c r="Q255" s="41">
        <v>20.811894405959929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5.2502534552132971</v>
      </c>
      <c r="G256" s="13">
        <f t="shared" si="39"/>
        <v>0</v>
      </c>
      <c r="H256" s="13">
        <f t="shared" si="40"/>
        <v>5.2502534552132971</v>
      </c>
      <c r="I256" s="16">
        <f t="shared" si="47"/>
        <v>5.2859820149911254</v>
      </c>
      <c r="J256" s="13">
        <f t="shared" si="41"/>
        <v>5.2850169447949167</v>
      </c>
      <c r="K256" s="13">
        <f t="shared" si="42"/>
        <v>9.6507019620872825E-4</v>
      </c>
      <c r="L256" s="13">
        <f t="shared" si="43"/>
        <v>0</v>
      </c>
      <c r="M256" s="13">
        <f t="shared" si="48"/>
        <v>2.6584697511077229E-10</v>
      </c>
      <c r="N256" s="13">
        <f t="shared" si="44"/>
        <v>1.6482512456867883E-10</v>
      </c>
      <c r="O256" s="13">
        <f t="shared" si="45"/>
        <v>1.6482512456867883E-10</v>
      </c>
      <c r="Q256" s="41">
        <v>23.891059870967752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85.405220081935425</v>
      </c>
      <c r="G257" s="18">
        <f t="shared" si="39"/>
        <v>7.6575115009363781</v>
      </c>
      <c r="H257" s="18">
        <f t="shared" si="40"/>
        <v>77.747708580999046</v>
      </c>
      <c r="I257" s="17">
        <f t="shared" si="47"/>
        <v>77.748673651195247</v>
      </c>
      <c r="J257" s="18">
        <f t="shared" si="41"/>
        <v>74.088229649626342</v>
      </c>
      <c r="K257" s="18">
        <f t="shared" si="42"/>
        <v>3.660444001568905</v>
      </c>
      <c r="L257" s="18">
        <f t="shared" si="43"/>
        <v>0</v>
      </c>
      <c r="M257" s="18">
        <f t="shared" si="48"/>
        <v>1.0102185054209346E-10</v>
      </c>
      <c r="N257" s="18">
        <f t="shared" si="44"/>
        <v>6.2633547336097939E-11</v>
      </c>
      <c r="O257" s="18">
        <f t="shared" si="45"/>
        <v>7.6575115009990116</v>
      </c>
      <c r="P257" s="3"/>
      <c r="Q257" s="42">
        <v>22.12819058040326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8.6543269620955918</v>
      </c>
      <c r="G258" s="13">
        <f t="shared" si="39"/>
        <v>0</v>
      </c>
      <c r="H258" s="13">
        <f t="shared" si="40"/>
        <v>8.6543269620955918</v>
      </c>
      <c r="I258" s="16">
        <f t="shared" si="47"/>
        <v>12.314770963664497</v>
      </c>
      <c r="J258" s="13">
        <f t="shared" si="41"/>
        <v>12.295852436019828</v>
      </c>
      <c r="K258" s="13">
        <f t="shared" si="42"/>
        <v>1.8918527644668615E-2</v>
      </c>
      <c r="L258" s="13">
        <f t="shared" si="43"/>
        <v>0</v>
      </c>
      <c r="M258" s="13">
        <f t="shared" si="48"/>
        <v>3.838830320599552E-11</v>
      </c>
      <c r="N258" s="13">
        <f t="shared" si="44"/>
        <v>2.3800747987717221E-11</v>
      </c>
      <c r="O258" s="13">
        <f t="shared" si="45"/>
        <v>2.3800747987717221E-11</v>
      </c>
      <c r="Q258" s="41">
        <v>20.766554436451141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25.544784243519139</v>
      </c>
      <c r="G259" s="13">
        <f t="shared" si="39"/>
        <v>0</v>
      </c>
      <c r="H259" s="13">
        <f t="shared" si="40"/>
        <v>25.544784243519139</v>
      </c>
      <c r="I259" s="16">
        <f t="shared" si="47"/>
        <v>25.563702771163808</v>
      </c>
      <c r="J259" s="13">
        <f t="shared" si="41"/>
        <v>25.318963227625414</v>
      </c>
      <c r="K259" s="13">
        <f t="shared" si="42"/>
        <v>0.24473954353839389</v>
      </c>
      <c r="L259" s="13">
        <f t="shared" si="43"/>
        <v>0</v>
      </c>
      <c r="M259" s="13">
        <f t="shared" si="48"/>
        <v>1.4587555218278299E-11</v>
      </c>
      <c r="N259" s="13">
        <f t="shared" si="44"/>
        <v>9.0442842353325448E-12</v>
      </c>
      <c r="O259" s="13">
        <f t="shared" si="45"/>
        <v>9.0442842353325448E-12</v>
      </c>
      <c r="Q259" s="41">
        <v>18.075221514528199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47.009810146371052</v>
      </c>
      <c r="G260" s="13">
        <f t="shared" si="39"/>
        <v>1.2313983536046071</v>
      </c>
      <c r="H260" s="13">
        <f t="shared" si="40"/>
        <v>45.778411792766448</v>
      </c>
      <c r="I260" s="16">
        <f t="shared" si="47"/>
        <v>46.023151336304842</v>
      </c>
      <c r="J260" s="13">
        <f t="shared" si="41"/>
        <v>43.732475704664957</v>
      </c>
      <c r="K260" s="13">
        <f t="shared" si="42"/>
        <v>2.2906756316398855</v>
      </c>
      <c r="L260" s="13">
        <f t="shared" si="43"/>
        <v>0</v>
      </c>
      <c r="M260" s="13">
        <f t="shared" si="48"/>
        <v>5.5432709829457546E-12</v>
      </c>
      <c r="N260" s="13">
        <f t="shared" si="44"/>
        <v>3.4368280094263678E-12</v>
      </c>
      <c r="O260" s="13">
        <f t="shared" si="45"/>
        <v>1.2313983536080439</v>
      </c>
      <c r="Q260" s="41">
        <v>14.258279808909659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60.219858674880392</v>
      </c>
      <c r="G261" s="13">
        <f t="shared" si="39"/>
        <v>3.4423206140624782</v>
      </c>
      <c r="H261" s="13">
        <f t="shared" si="40"/>
        <v>56.777538060817911</v>
      </c>
      <c r="I261" s="16">
        <f t="shared" si="47"/>
        <v>59.068213692457796</v>
      </c>
      <c r="J261" s="13">
        <f t="shared" si="41"/>
        <v>52.991616573192786</v>
      </c>
      <c r="K261" s="13">
        <f t="shared" si="42"/>
        <v>6.0765971192650099</v>
      </c>
      <c r="L261" s="13">
        <f t="shared" si="43"/>
        <v>0</v>
      </c>
      <c r="M261" s="13">
        <f t="shared" si="48"/>
        <v>2.1064429735193869E-12</v>
      </c>
      <c r="N261" s="13">
        <f t="shared" si="44"/>
        <v>1.3059946435820198E-12</v>
      </c>
      <c r="O261" s="13">
        <f t="shared" si="45"/>
        <v>3.4423206140637843</v>
      </c>
      <c r="Q261" s="41">
        <v>11.96626214103077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45.988126550228088</v>
      </c>
      <c r="G262" s="13">
        <f t="shared" ref="G262:G325" si="50">IF((F262-$J$2)&gt;0,$I$2*(F262-$J$2),0)</f>
        <v>1.060402539245398</v>
      </c>
      <c r="H262" s="13">
        <f t="shared" ref="H262:H325" si="51">F262-G262</f>
        <v>44.927724010982693</v>
      </c>
      <c r="I262" s="16">
        <f t="shared" si="47"/>
        <v>51.004321130247703</v>
      </c>
      <c r="J262" s="13">
        <f t="shared" ref="J262:J325" si="52">I262/SQRT(1+(I262/($K$2*(300+(25*Q262)+0.05*(Q262)^3)))^2)</f>
        <v>45.657779372482686</v>
      </c>
      <c r="K262" s="13">
        <f t="shared" ref="K262:K325" si="53">I262-J262</f>
        <v>5.3465417577650172</v>
      </c>
      <c r="L262" s="13">
        <f t="shared" ref="L262:L325" si="54">IF(K262&gt;$N$2,(K262-$N$2)/$L$2,0)</f>
        <v>0</v>
      </c>
      <c r="M262" s="13">
        <f t="shared" si="48"/>
        <v>8.0044832993736709E-13</v>
      </c>
      <c r="N262" s="13">
        <f t="shared" ref="N262:N325" si="55">$M$2*M262</f>
        <v>4.962779645611676E-13</v>
      </c>
      <c r="O262" s="13">
        <f t="shared" ref="O262:O325" si="56">N262+G262</f>
        <v>1.0604025392458942</v>
      </c>
      <c r="Q262" s="41">
        <v>9.6154231516129052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63.251563081076917</v>
      </c>
      <c r="G263" s="13">
        <f t="shared" si="50"/>
        <v>3.9497269831096689</v>
      </c>
      <c r="H263" s="13">
        <f t="shared" si="51"/>
        <v>59.301836097967247</v>
      </c>
      <c r="I263" s="16">
        <f t="shared" ref="I263:I326" si="58">H263+K262-L262</f>
        <v>64.648377855732264</v>
      </c>
      <c r="J263" s="13">
        <f t="shared" si="52"/>
        <v>56.936877489655743</v>
      </c>
      <c r="K263" s="13">
        <f t="shared" si="53"/>
        <v>7.7115003660765211</v>
      </c>
      <c r="L263" s="13">
        <f t="shared" si="54"/>
        <v>0</v>
      </c>
      <c r="M263" s="13">
        <f t="shared" ref="M263:M326" si="59">L263+M262-N262</f>
        <v>3.041703653761995E-13</v>
      </c>
      <c r="N263" s="13">
        <f t="shared" si="55"/>
        <v>1.8858562653324369E-13</v>
      </c>
      <c r="O263" s="13">
        <f t="shared" si="56"/>
        <v>3.9497269831098576</v>
      </c>
      <c r="Q263" s="41">
        <v>11.9979986545277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75.06502179457442</v>
      </c>
      <c r="G264" s="13">
        <f t="shared" si="50"/>
        <v>5.9269066116555855</v>
      </c>
      <c r="H264" s="13">
        <f t="shared" si="51"/>
        <v>69.138115182918838</v>
      </c>
      <c r="I264" s="16">
        <f t="shared" si="58"/>
        <v>76.849615548995359</v>
      </c>
      <c r="J264" s="13">
        <f t="shared" si="52"/>
        <v>67.361445554238813</v>
      </c>
      <c r="K264" s="13">
        <f t="shared" si="53"/>
        <v>9.4881699947565465</v>
      </c>
      <c r="L264" s="13">
        <f t="shared" si="54"/>
        <v>0</v>
      </c>
      <c r="M264" s="13">
        <f t="shared" si="59"/>
        <v>1.155847388429558E-13</v>
      </c>
      <c r="N264" s="13">
        <f t="shared" si="55"/>
        <v>7.1662538082632591E-14</v>
      </c>
      <c r="O264" s="13">
        <f t="shared" si="56"/>
        <v>5.9269066116556575</v>
      </c>
      <c r="Q264" s="41">
        <v>14.21487310070118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54.830609392062613</v>
      </c>
      <c r="G265" s="13">
        <f t="shared" si="50"/>
        <v>2.5403397333091968</v>
      </c>
      <c r="H265" s="13">
        <f t="shared" si="51"/>
        <v>52.290269658753417</v>
      </c>
      <c r="I265" s="16">
        <f t="shared" si="58"/>
        <v>61.778439653509963</v>
      </c>
      <c r="J265" s="13">
        <f t="shared" si="52"/>
        <v>55.799801206086634</v>
      </c>
      <c r="K265" s="13">
        <f t="shared" si="53"/>
        <v>5.9786384474233287</v>
      </c>
      <c r="L265" s="13">
        <f t="shared" si="54"/>
        <v>0</v>
      </c>
      <c r="M265" s="13">
        <f t="shared" si="59"/>
        <v>4.3922200760323211E-14</v>
      </c>
      <c r="N265" s="13">
        <f t="shared" si="55"/>
        <v>2.723176447140039E-14</v>
      </c>
      <c r="O265" s="13">
        <f t="shared" si="56"/>
        <v>2.5403397333092239</v>
      </c>
      <c r="Q265" s="41">
        <v>13.1472029358378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30.953356474239701</v>
      </c>
      <c r="G266" s="13">
        <f t="shared" si="50"/>
        <v>0</v>
      </c>
      <c r="H266" s="13">
        <f t="shared" si="51"/>
        <v>30.953356474239701</v>
      </c>
      <c r="I266" s="16">
        <f t="shared" si="58"/>
        <v>36.931994921663033</v>
      </c>
      <c r="J266" s="13">
        <f t="shared" si="52"/>
        <v>36.299359531238615</v>
      </c>
      <c r="K266" s="13">
        <f t="shared" si="53"/>
        <v>0.63263539042441863</v>
      </c>
      <c r="L266" s="13">
        <f t="shared" si="54"/>
        <v>0</v>
      </c>
      <c r="M266" s="13">
        <f t="shared" si="59"/>
        <v>1.6690436288922821E-14</v>
      </c>
      <c r="N266" s="13">
        <f t="shared" si="55"/>
        <v>1.0348070499132149E-14</v>
      </c>
      <c r="O266" s="13">
        <f t="shared" si="56"/>
        <v>1.0348070499132149E-14</v>
      </c>
      <c r="Q266" s="41">
        <v>19.082309787031129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9.6287785427363168</v>
      </c>
      <c r="G267" s="13">
        <f t="shared" si="50"/>
        <v>0</v>
      </c>
      <c r="H267" s="13">
        <f t="shared" si="51"/>
        <v>9.6287785427363168</v>
      </c>
      <c r="I267" s="16">
        <f t="shared" si="58"/>
        <v>10.261413933160735</v>
      </c>
      <c r="J267" s="13">
        <f t="shared" si="52"/>
        <v>10.25400664781642</v>
      </c>
      <c r="K267" s="13">
        <f t="shared" si="53"/>
        <v>7.4072853443158948E-3</v>
      </c>
      <c r="L267" s="13">
        <f t="shared" si="54"/>
        <v>0</v>
      </c>
      <c r="M267" s="13">
        <f t="shared" si="59"/>
        <v>6.3423657897906723E-15</v>
      </c>
      <c r="N267" s="13">
        <f t="shared" si="55"/>
        <v>3.9322667896702168E-15</v>
      </c>
      <c r="O267" s="13">
        <f t="shared" si="56"/>
        <v>3.9322667896702168E-15</v>
      </c>
      <c r="Q267" s="41">
        <v>23.542829095746448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26.50622908240619</v>
      </c>
      <c r="G268" s="13">
        <f t="shared" si="50"/>
        <v>0</v>
      </c>
      <c r="H268" s="13">
        <f t="shared" si="51"/>
        <v>26.50622908240619</v>
      </c>
      <c r="I268" s="16">
        <f t="shared" si="58"/>
        <v>26.513636367750507</v>
      </c>
      <c r="J268" s="13">
        <f t="shared" si="52"/>
        <v>26.382814218987093</v>
      </c>
      <c r="K268" s="13">
        <f t="shared" si="53"/>
        <v>0.13082214876341425</v>
      </c>
      <c r="L268" s="13">
        <f t="shared" si="54"/>
        <v>0</v>
      </c>
      <c r="M268" s="13">
        <f t="shared" si="59"/>
        <v>2.4100990001204555E-15</v>
      </c>
      <c r="N268" s="13">
        <f t="shared" si="55"/>
        <v>1.4942613800746823E-15</v>
      </c>
      <c r="O268" s="13">
        <f t="shared" si="56"/>
        <v>1.4942613800746823E-15</v>
      </c>
      <c r="Q268" s="41">
        <v>23.329835870967749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58.058248324708089</v>
      </c>
      <c r="G269" s="18">
        <f t="shared" si="50"/>
        <v>3.0805390179299641</v>
      </c>
      <c r="H269" s="18">
        <f t="shared" si="51"/>
        <v>54.977709306778124</v>
      </c>
      <c r="I269" s="17">
        <f t="shared" si="58"/>
        <v>55.108531455541538</v>
      </c>
      <c r="J269" s="18">
        <f t="shared" si="52"/>
        <v>54.062589899046735</v>
      </c>
      <c r="K269" s="18">
        <f t="shared" si="53"/>
        <v>1.0459415564948031</v>
      </c>
      <c r="L269" s="18">
        <f t="shared" si="54"/>
        <v>0</v>
      </c>
      <c r="M269" s="18">
        <f t="shared" si="59"/>
        <v>9.158376200457732E-16</v>
      </c>
      <c r="N269" s="18">
        <f t="shared" si="55"/>
        <v>5.6781932442837941E-16</v>
      </c>
      <c r="O269" s="18">
        <f t="shared" si="56"/>
        <v>3.0805390179299645</v>
      </c>
      <c r="P269" s="3"/>
      <c r="Q269" s="42">
        <v>24.005269149356639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73.170660633841351</v>
      </c>
      <c r="G270" s="13">
        <f t="shared" si="50"/>
        <v>5.6098536310724647</v>
      </c>
      <c r="H270" s="13">
        <f t="shared" si="51"/>
        <v>67.560807002768883</v>
      </c>
      <c r="I270" s="16">
        <f t="shared" si="58"/>
        <v>68.606748559263679</v>
      </c>
      <c r="J270" s="13">
        <f t="shared" si="52"/>
        <v>65.935591589255267</v>
      </c>
      <c r="K270" s="13">
        <f t="shared" si="53"/>
        <v>2.6711569700084112</v>
      </c>
      <c r="L270" s="13">
        <f t="shared" si="54"/>
        <v>0</v>
      </c>
      <c r="M270" s="13">
        <f t="shared" si="59"/>
        <v>3.480182956173938E-16</v>
      </c>
      <c r="N270" s="13">
        <f t="shared" si="55"/>
        <v>2.1577134328278415E-16</v>
      </c>
      <c r="O270" s="13">
        <f t="shared" si="56"/>
        <v>5.6098536310724647</v>
      </c>
      <c r="Q270" s="41">
        <v>21.792988379478849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6.6234935103011328</v>
      </c>
      <c r="G271" s="13">
        <f t="shared" si="50"/>
        <v>0</v>
      </c>
      <c r="H271" s="13">
        <f t="shared" si="51"/>
        <v>6.6234935103011328</v>
      </c>
      <c r="I271" s="16">
        <f t="shared" si="58"/>
        <v>9.294650480309544</v>
      </c>
      <c r="J271" s="13">
        <f t="shared" si="52"/>
        <v>9.2841761703654839</v>
      </c>
      <c r="K271" s="13">
        <f t="shared" si="53"/>
        <v>1.0474309944060067E-2</v>
      </c>
      <c r="L271" s="13">
        <f t="shared" si="54"/>
        <v>0</v>
      </c>
      <c r="M271" s="13">
        <f t="shared" si="59"/>
        <v>1.3224695233460965E-16</v>
      </c>
      <c r="N271" s="13">
        <f t="shared" si="55"/>
        <v>8.1993110447457988E-17</v>
      </c>
      <c r="O271" s="13">
        <f t="shared" si="56"/>
        <v>8.1993110447457988E-17</v>
      </c>
      <c r="Q271" s="41">
        <v>18.985660265062659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34.123881228401217</v>
      </c>
      <c r="G272" s="13">
        <f t="shared" si="50"/>
        <v>0</v>
      </c>
      <c r="H272" s="13">
        <f t="shared" si="51"/>
        <v>34.123881228401217</v>
      </c>
      <c r="I272" s="16">
        <f t="shared" si="58"/>
        <v>34.134355538345275</v>
      </c>
      <c r="J272" s="13">
        <f t="shared" si="52"/>
        <v>33.226655911197582</v>
      </c>
      <c r="K272" s="13">
        <f t="shared" si="53"/>
        <v>0.90769962714769292</v>
      </c>
      <c r="L272" s="13">
        <f t="shared" si="54"/>
        <v>0</v>
      </c>
      <c r="M272" s="13">
        <f t="shared" si="59"/>
        <v>5.0253841887151664E-17</v>
      </c>
      <c r="N272" s="13">
        <f t="shared" si="55"/>
        <v>3.1157381970034031E-17</v>
      </c>
      <c r="O272" s="13">
        <f t="shared" si="56"/>
        <v>3.1157381970034031E-17</v>
      </c>
      <c r="Q272" s="41">
        <v>14.730762192811509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67.432570181143262</v>
      </c>
      <c r="G273" s="13">
        <f t="shared" si="50"/>
        <v>4.6494883540629521</v>
      </c>
      <c r="H273" s="13">
        <f t="shared" si="51"/>
        <v>62.783081827080309</v>
      </c>
      <c r="I273" s="16">
        <f t="shared" si="58"/>
        <v>63.690781454228002</v>
      </c>
      <c r="J273" s="13">
        <f t="shared" si="52"/>
        <v>55.240742476964009</v>
      </c>
      <c r="K273" s="13">
        <f t="shared" si="53"/>
        <v>8.4500389772639934</v>
      </c>
      <c r="L273" s="13">
        <f t="shared" si="54"/>
        <v>0</v>
      </c>
      <c r="M273" s="13">
        <f t="shared" si="59"/>
        <v>1.9096459917117634E-17</v>
      </c>
      <c r="N273" s="13">
        <f t="shared" si="55"/>
        <v>1.1839805148612933E-17</v>
      </c>
      <c r="O273" s="13">
        <f t="shared" si="56"/>
        <v>4.6494883540629521</v>
      </c>
      <c r="Q273" s="41">
        <v>10.815134151612909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6.6466597361345734</v>
      </c>
      <c r="G274" s="13">
        <f t="shared" si="50"/>
        <v>0</v>
      </c>
      <c r="H274" s="13">
        <f t="shared" si="51"/>
        <v>6.6466597361345734</v>
      </c>
      <c r="I274" s="16">
        <f t="shared" si="58"/>
        <v>15.096698713398567</v>
      </c>
      <c r="J274" s="13">
        <f t="shared" si="52"/>
        <v>14.98080285016372</v>
      </c>
      <c r="K274" s="13">
        <f t="shared" si="53"/>
        <v>0.11589586323484724</v>
      </c>
      <c r="L274" s="13">
        <f t="shared" si="54"/>
        <v>0</v>
      </c>
      <c r="M274" s="13">
        <f t="shared" si="59"/>
        <v>7.256654768504701E-18</v>
      </c>
      <c r="N274" s="13">
        <f t="shared" si="55"/>
        <v>4.4991259564729146E-18</v>
      </c>
      <c r="O274" s="13">
        <f t="shared" si="56"/>
        <v>4.4991259564729146E-18</v>
      </c>
      <c r="Q274" s="41">
        <v>12.110572014986561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63.121272712817763</v>
      </c>
      <c r="G275" s="13">
        <f t="shared" si="50"/>
        <v>3.9279207138226382</v>
      </c>
      <c r="H275" s="13">
        <f t="shared" si="51"/>
        <v>59.193351998995126</v>
      </c>
      <c r="I275" s="16">
        <f t="shared" si="58"/>
        <v>59.309247862229974</v>
      </c>
      <c r="J275" s="13">
        <f t="shared" si="52"/>
        <v>51.724027551077981</v>
      </c>
      <c r="K275" s="13">
        <f t="shared" si="53"/>
        <v>7.5852203111519927</v>
      </c>
      <c r="L275" s="13">
        <f t="shared" si="54"/>
        <v>0</v>
      </c>
      <c r="M275" s="13">
        <f t="shared" si="59"/>
        <v>2.7575288120317865E-18</v>
      </c>
      <c r="N275" s="13">
        <f t="shared" si="55"/>
        <v>1.7096678634597075E-18</v>
      </c>
      <c r="O275" s="13">
        <f t="shared" si="56"/>
        <v>3.9279207138226382</v>
      </c>
      <c r="Q275" s="41">
        <v>10.08734119057368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82.144020137428626</v>
      </c>
      <c r="G276" s="13">
        <f t="shared" si="50"/>
        <v>7.111695220431943</v>
      </c>
      <c r="H276" s="13">
        <f t="shared" si="51"/>
        <v>75.032324916996686</v>
      </c>
      <c r="I276" s="16">
        <f t="shared" si="58"/>
        <v>82.617545228148686</v>
      </c>
      <c r="J276" s="13">
        <f t="shared" si="52"/>
        <v>72.311361365965951</v>
      </c>
      <c r="K276" s="13">
        <f t="shared" si="53"/>
        <v>10.306183862182735</v>
      </c>
      <c r="L276" s="13">
        <f t="shared" si="54"/>
        <v>0</v>
      </c>
      <c r="M276" s="13">
        <f t="shared" si="59"/>
        <v>1.0478609485720789E-18</v>
      </c>
      <c r="N276" s="13">
        <f t="shared" si="55"/>
        <v>6.4967378811468892E-19</v>
      </c>
      <c r="O276" s="13">
        <f t="shared" si="56"/>
        <v>7.111695220431943</v>
      </c>
      <c r="Q276" s="41">
        <v>15.166134720402651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207.9745160795357</v>
      </c>
      <c r="G277" s="13">
        <f t="shared" si="50"/>
        <v>28.171530384735568</v>
      </c>
      <c r="H277" s="13">
        <f t="shared" si="51"/>
        <v>179.80298569480013</v>
      </c>
      <c r="I277" s="16">
        <f t="shared" si="58"/>
        <v>190.10916955698286</v>
      </c>
      <c r="J277" s="13">
        <f t="shared" si="52"/>
        <v>115.74681267373649</v>
      </c>
      <c r="K277" s="13">
        <f t="shared" si="53"/>
        <v>74.362356883246377</v>
      </c>
      <c r="L277" s="13">
        <f t="shared" si="54"/>
        <v>34.87976251367688</v>
      </c>
      <c r="M277" s="13">
        <f t="shared" si="59"/>
        <v>34.87976251367688</v>
      </c>
      <c r="N277" s="13">
        <f t="shared" si="55"/>
        <v>21.625452758479664</v>
      </c>
      <c r="O277" s="13">
        <f t="shared" si="56"/>
        <v>49.796983143215229</v>
      </c>
      <c r="Q277" s="41">
        <v>14.81602173033777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9.5970368818127323</v>
      </c>
      <c r="G278" s="13">
        <f t="shared" si="50"/>
        <v>0</v>
      </c>
      <c r="H278" s="13">
        <f t="shared" si="51"/>
        <v>9.5970368818127323</v>
      </c>
      <c r="I278" s="16">
        <f t="shared" si="58"/>
        <v>49.079631251382224</v>
      </c>
      <c r="J278" s="13">
        <f t="shared" si="52"/>
        <v>47.606239534275311</v>
      </c>
      <c r="K278" s="13">
        <f t="shared" si="53"/>
        <v>1.4733917171069137</v>
      </c>
      <c r="L278" s="13">
        <f t="shared" si="54"/>
        <v>0</v>
      </c>
      <c r="M278" s="13">
        <f t="shared" si="59"/>
        <v>13.254309755197216</v>
      </c>
      <c r="N278" s="13">
        <f t="shared" si="55"/>
        <v>8.2176720482222745</v>
      </c>
      <c r="O278" s="13">
        <f t="shared" si="56"/>
        <v>8.2176720482222745</v>
      </c>
      <c r="Q278" s="41">
        <v>18.996066552614622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38.644487253848077</v>
      </c>
      <c r="G279" s="13">
        <f t="shared" si="50"/>
        <v>0</v>
      </c>
      <c r="H279" s="13">
        <f t="shared" si="51"/>
        <v>38.644487253848077</v>
      </c>
      <c r="I279" s="16">
        <f t="shared" si="58"/>
        <v>40.11787897095499</v>
      </c>
      <c r="J279" s="13">
        <f t="shared" si="52"/>
        <v>39.377973380724669</v>
      </c>
      <c r="K279" s="13">
        <f t="shared" si="53"/>
        <v>0.73990559023032176</v>
      </c>
      <c r="L279" s="13">
        <f t="shared" si="54"/>
        <v>0</v>
      </c>
      <c r="M279" s="13">
        <f t="shared" si="59"/>
        <v>5.0366377069749415</v>
      </c>
      <c r="N279" s="13">
        <f t="shared" si="55"/>
        <v>3.1227153783244637</v>
      </c>
      <c r="O279" s="13">
        <f t="shared" si="56"/>
        <v>3.1227153783244637</v>
      </c>
      <c r="Q279" s="41">
        <v>19.714805956353231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40.465706059921907</v>
      </c>
      <c r="G280" s="13">
        <f t="shared" si="50"/>
        <v>0.13613323264320798</v>
      </c>
      <c r="H280" s="13">
        <f t="shared" si="51"/>
        <v>40.329572827278696</v>
      </c>
      <c r="I280" s="16">
        <f t="shared" si="58"/>
        <v>41.069478417509018</v>
      </c>
      <c r="J280" s="13">
        <f t="shared" si="52"/>
        <v>40.581669431455602</v>
      </c>
      <c r="K280" s="13">
        <f t="shared" si="53"/>
        <v>0.48780898605341605</v>
      </c>
      <c r="L280" s="13">
        <f t="shared" si="54"/>
        <v>0</v>
      </c>
      <c r="M280" s="13">
        <f t="shared" si="59"/>
        <v>1.9139223286504778</v>
      </c>
      <c r="N280" s="13">
        <f t="shared" si="55"/>
        <v>1.1866318437632963</v>
      </c>
      <c r="O280" s="13">
        <f t="shared" si="56"/>
        <v>1.3227650764065042</v>
      </c>
      <c r="Q280" s="41">
        <v>23.231734311367681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6.1486118938891794</v>
      </c>
      <c r="G281" s="18">
        <f t="shared" si="50"/>
        <v>0</v>
      </c>
      <c r="H281" s="18">
        <f t="shared" si="51"/>
        <v>6.1486118938891794</v>
      </c>
      <c r="I281" s="17">
        <f t="shared" si="58"/>
        <v>6.6364208799425954</v>
      </c>
      <c r="J281" s="18">
        <f t="shared" si="52"/>
        <v>6.6345386655289724</v>
      </c>
      <c r="K281" s="18">
        <f t="shared" si="53"/>
        <v>1.8822144136230179E-3</v>
      </c>
      <c r="L281" s="18">
        <f t="shared" si="54"/>
        <v>0</v>
      </c>
      <c r="M281" s="18">
        <f t="shared" si="59"/>
        <v>0.72729048488718151</v>
      </c>
      <c r="N281" s="18">
        <f t="shared" si="55"/>
        <v>0.45092010063005256</v>
      </c>
      <c r="O281" s="18">
        <f t="shared" si="56"/>
        <v>0.45092010063005256</v>
      </c>
      <c r="P281" s="3"/>
      <c r="Q281" s="42">
        <v>23.993785870967741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261.61492114170238</v>
      </c>
      <c r="G282" s="13">
        <f t="shared" si="50"/>
        <v>37.149148094161497</v>
      </c>
      <c r="H282" s="13">
        <f t="shared" si="51"/>
        <v>224.46577304754089</v>
      </c>
      <c r="I282" s="16">
        <f t="shared" si="58"/>
        <v>224.46765526195452</v>
      </c>
      <c r="J282" s="13">
        <f t="shared" si="52"/>
        <v>154.68674631912285</v>
      </c>
      <c r="K282" s="13">
        <f t="shared" si="53"/>
        <v>69.780908942831672</v>
      </c>
      <c r="L282" s="13">
        <f t="shared" si="54"/>
        <v>32.089577238204079</v>
      </c>
      <c r="M282" s="13">
        <f t="shared" si="59"/>
        <v>32.365947622461213</v>
      </c>
      <c r="N282" s="13">
        <f t="shared" si="55"/>
        <v>20.066887525925953</v>
      </c>
      <c r="O282" s="13">
        <f t="shared" si="56"/>
        <v>57.216035620087453</v>
      </c>
      <c r="Q282" s="41">
        <v>20.21865595865351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5.8507171128339541</v>
      </c>
      <c r="G283" s="13">
        <f t="shared" si="50"/>
        <v>0</v>
      </c>
      <c r="H283" s="13">
        <f t="shared" si="51"/>
        <v>5.8507171128339541</v>
      </c>
      <c r="I283" s="16">
        <f t="shared" si="58"/>
        <v>43.542048817461541</v>
      </c>
      <c r="J283" s="13">
        <f t="shared" si="52"/>
        <v>42.233691960699446</v>
      </c>
      <c r="K283" s="13">
        <f t="shared" si="53"/>
        <v>1.3083568567620958</v>
      </c>
      <c r="L283" s="13">
        <f t="shared" si="54"/>
        <v>0</v>
      </c>
      <c r="M283" s="13">
        <f t="shared" si="59"/>
        <v>12.299060096535261</v>
      </c>
      <c r="N283" s="13">
        <f t="shared" si="55"/>
        <v>7.6254172598518615</v>
      </c>
      <c r="O283" s="13">
        <f t="shared" si="56"/>
        <v>7.6254172598518615</v>
      </c>
      <c r="Q283" s="41">
        <v>17.295320779072771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131.11083800737171</v>
      </c>
      <c r="G284" s="13">
        <f t="shared" si="50"/>
        <v>15.30711005322363</v>
      </c>
      <c r="H284" s="13">
        <f t="shared" si="51"/>
        <v>115.80372795414809</v>
      </c>
      <c r="I284" s="16">
        <f t="shared" si="58"/>
        <v>117.11208481091018</v>
      </c>
      <c r="J284" s="13">
        <f t="shared" si="52"/>
        <v>90.540800546005698</v>
      </c>
      <c r="K284" s="13">
        <f t="shared" si="53"/>
        <v>26.571284264904477</v>
      </c>
      <c r="L284" s="13">
        <f t="shared" si="54"/>
        <v>5.7741284754826667</v>
      </c>
      <c r="M284" s="13">
        <f t="shared" si="59"/>
        <v>10.447771312166065</v>
      </c>
      <c r="N284" s="13">
        <f t="shared" si="55"/>
        <v>6.4776182135429599</v>
      </c>
      <c r="O284" s="13">
        <f t="shared" si="56"/>
        <v>21.784728266766589</v>
      </c>
      <c r="Q284" s="41">
        <v>14.50088611229053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60.100899900721409</v>
      </c>
      <c r="G285" s="13">
        <f t="shared" si="50"/>
        <v>3.4224108763126688</v>
      </c>
      <c r="H285" s="13">
        <f t="shared" si="51"/>
        <v>56.678489024408741</v>
      </c>
      <c r="I285" s="16">
        <f t="shared" si="58"/>
        <v>77.475644813830556</v>
      </c>
      <c r="J285" s="13">
        <f t="shared" si="52"/>
        <v>63.576487454921256</v>
      </c>
      <c r="K285" s="13">
        <f t="shared" si="53"/>
        <v>13.899157358909299</v>
      </c>
      <c r="L285" s="13">
        <f t="shared" si="54"/>
        <v>0</v>
      </c>
      <c r="M285" s="13">
        <f t="shared" si="59"/>
        <v>3.9701530986231051</v>
      </c>
      <c r="N285" s="13">
        <f t="shared" si="55"/>
        <v>2.4614949211463251</v>
      </c>
      <c r="O285" s="13">
        <f t="shared" si="56"/>
        <v>5.8839057974589934</v>
      </c>
      <c r="Q285" s="41">
        <v>10.8500875378259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2.7073468078549152</v>
      </c>
      <c r="G286" s="13">
        <f t="shared" si="50"/>
        <v>0</v>
      </c>
      <c r="H286" s="13">
        <f t="shared" si="51"/>
        <v>2.7073468078549152</v>
      </c>
      <c r="I286" s="16">
        <f t="shared" si="58"/>
        <v>16.606504166764214</v>
      </c>
      <c r="J286" s="13">
        <f t="shared" si="52"/>
        <v>16.450866192349174</v>
      </c>
      <c r="K286" s="13">
        <f t="shared" si="53"/>
        <v>0.15563797441503979</v>
      </c>
      <c r="L286" s="13">
        <f t="shared" si="54"/>
        <v>0</v>
      </c>
      <c r="M286" s="13">
        <f t="shared" si="59"/>
        <v>1.50865817747678</v>
      </c>
      <c r="N286" s="13">
        <f t="shared" si="55"/>
        <v>0.93536807003560363</v>
      </c>
      <c r="O286" s="13">
        <f t="shared" si="56"/>
        <v>0.93536807003560363</v>
      </c>
      <c r="Q286" s="41">
        <v>12.02627039332793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60.753920736230818</v>
      </c>
      <c r="G287" s="13">
        <f t="shared" si="50"/>
        <v>3.5317048201354071</v>
      </c>
      <c r="H287" s="13">
        <f t="shared" si="51"/>
        <v>57.222215916095408</v>
      </c>
      <c r="I287" s="16">
        <f t="shared" si="58"/>
        <v>57.377853890510451</v>
      </c>
      <c r="J287" s="13">
        <f t="shared" si="52"/>
        <v>50.93669777148942</v>
      </c>
      <c r="K287" s="13">
        <f t="shared" si="53"/>
        <v>6.4411561190210307</v>
      </c>
      <c r="L287" s="13">
        <f t="shared" si="54"/>
        <v>0</v>
      </c>
      <c r="M287" s="13">
        <f t="shared" si="59"/>
        <v>0.57329010744117637</v>
      </c>
      <c r="N287" s="13">
        <f t="shared" si="55"/>
        <v>0.35543986661352933</v>
      </c>
      <c r="O287" s="13">
        <f t="shared" si="56"/>
        <v>3.8871446867489365</v>
      </c>
      <c r="Q287" s="41">
        <v>10.7702541516129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54.882213526451217</v>
      </c>
      <c r="G288" s="13">
        <f t="shared" si="50"/>
        <v>2.5489765471108412</v>
      </c>
      <c r="H288" s="13">
        <f t="shared" si="51"/>
        <v>52.333236979340377</v>
      </c>
      <c r="I288" s="16">
        <f t="shared" si="58"/>
        <v>58.774393098361408</v>
      </c>
      <c r="J288" s="13">
        <f t="shared" si="52"/>
        <v>53.572105608686456</v>
      </c>
      <c r="K288" s="13">
        <f t="shared" si="53"/>
        <v>5.2022874896749514</v>
      </c>
      <c r="L288" s="13">
        <f t="shared" si="54"/>
        <v>0</v>
      </c>
      <c r="M288" s="13">
        <f t="shared" si="59"/>
        <v>0.21785024082764703</v>
      </c>
      <c r="N288" s="13">
        <f t="shared" si="55"/>
        <v>0.13506714931314115</v>
      </c>
      <c r="O288" s="13">
        <f t="shared" si="56"/>
        <v>2.6840436964239824</v>
      </c>
      <c r="Q288" s="41">
        <v>13.17220251259918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97.177669371887959</v>
      </c>
      <c r="G289" s="13">
        <f t="shared" si="50"/>
        <v>9.6278275174971881</v>
      </c>
      <c r="H289" s="13">
        <f t="shared" si="51"/>
        <v>87.549841854390763</v>
      </c>
      <c r="I289" s="16">
        <f t="shared" si="58"/>
        <v>92.752129344065708</v>
      </c>
      <c r="J289" s="13">
        <f t="shared" si="52"/>
        <v>75.057905950955472</v>
      </c>
      <c r="K289" s="13">
        <f t="shared" si="53"/>
        <v>17.694223393110235</v>
      </c>
      <c r="L289" s="13">
        <f t="shared" si="54"/>
        <v>0.36783665331387888</v>
      </c>
      <c r="M289" s="13">
        <f t="shared" si="59"/>
        <v>0.45061974482838474</v>
      </c>
      <c r="N289" s="13">
        <f t="shared" si="55"/>
        <v>0.27938424179359855</v>
      </c>
      <c r="O289" s="13">
        <f t="shared" si="56"/>
        <v>9.9072117592907869</v>
      </c>
      <c r="Q289" s="41">
        <v>12.89152817071265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0.98534884468595285</v>
      </c>
      <c r="G290" s="13">
        <f t="shared" si="50"/>
        <v>0</v>
      </c>
      <c r="H290" s="13">
        <f t="shared" si="51"/>
        <v>0.98534884468595285</v>
      </c>
      <c r="I290" s="16">
        <f t="shared" si="58"/>
        <v>18.311735584482307</v>
      </c>
      <c r="J290" s="13">
        <f t="shared" si="52"/>
        <v>18.253512829974866</v>
      </c>
      <c r="K290" s="13">
        <f t="shared" si="53"/>
        <v>5.82227545074403E-2</v>
      </c>
      <c r="L290" s="13">
        <f t="shared" si="54"/>
        <v>0</v>
      </c>
      <c r="M290" s="13">
        <f t="shared" si="59"/>
        <v>0.17123550303478619</v>
      </c>
      <c r="N290" s="13">
        <f t="shared" si="55"/>
        <v>0.10616601188156743</v>
      </c>
      <c r="O290" s="13">
        <f t="shared" si="56"/>
        <v>0.10616601188156743</v>
      </c>
      <c r="Q290" s="41">
        <v>21.216076951728098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3.1503486121747191</v>
      </c>
      <c r="G291" s="13">
        <f t="shared" si="50"/>
        <v>0</v>
      </c>
      <c r="H291" s="13">
        <f t="shared" si="51"/>
        <v>3.1503486121747191</v>
      </c>
      <c r="I291" s="16">
        <f t="shared" si="58"/>
        <v>3.2085713666821594</v>
      </c>
      <c r="J291" s="13">
        <f t="shared" si="52"/>
        <v>3.2082386121902573</v>
      </c>
      <c r="K291" s="13">
        <f t="shared" si="53"/>
        <v>3.327544919020653E-4</v>
      </c>
      <c r="L291" s="13">
        <f t="shared" si="54"/>
        <v>0</v>
      </c>
      <c r="M291" s="13">
        <f t="shared" si="59"/>
        <v>6.506949115321875E-2</v>
      </c>
      <c r="N291" s="13">
        <f t="shared" si="55"/>
        <v>4.0343084514995624E-2</v>
      </c>
      <c r="O291" s="13">
        <f t="shared" si="56"/>
        <v>4.0343084514995624E-2</v>
      </c>
      <c r="Q291" s="41">
        <v>20.821097483685371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0.15161290299999999</v>
      </c>
      <c r="G292" s="13">
        <f t="shared" si="50"/>
        <v>0</v>
      </c>
      <c r="H292" s="13">
        <f t="shared" si="51"/>
        <v>0.15161290299999999</v>
      </c>
      <c r="I292" s="16">
        <f t="shared" si="58"/>
        <v>0.15194565749190206</v>
      </c>
      <c r="J292" s="13">
        <f t="shared" si="52"/>
        <v>0.15194563622980628</v>
      </c>
      <c r="K292" s="13">
        <f t="shared" si="53"/>
        <v>2.1262095778462609E-8</v>
      </c>
      <c r="L292" s="13">
        <f t="shared" si="54"/>
        <v>0</v>
      </c>
      <c r="M292" s="13">
        <f t="shared" si="59"/>
        <v>2.4726406638223127E-2</v>
      </c>
      <c r="N292" s="13">
        <f t="shared" si="55"/>
        <v>1.5330372115698338E-2</v>
      </c>
      <c r="O292" s="13">
        <f t="shared" si="56"/>
        <v>1.5330372115698338E-2</v>
      </c>
      <c r="Q292" s="41">
        <v>24.430259870967749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6.1181513271617849</v>
      </c>
      <c r="G293" s="18">
        <f t="shared" si="50"/>
        <v>0</v>
      </c>
      <c r="H293" s="18">
        <f t="shared" si="51"/>
        <v>6.1181513271617849</v>
      </c>
      <c r="I293" s="17">
        <f t="shared" si="58"/>
        <v>6.118151348423881</v>
      </c>
      <c r="J293" s="18">
        <f t="shared" si="52"/>
        <v>6.1168977429723368</v>
      </c>
      <c r="K293" s="18">
        <f t="shared" si="53"/>
        <v>1.2536054515441819E-3</v>
      </c>
      <c r="L293" s="18">
        <f t="shared" si="54"/>
        <v>0</v>
      </c>
      <c r="M293" s="18">
        <f t="shared" si="59"/>
        <v>9.3960345225247884E-3</v>
      </c>
      <c r="N293" s="18">
        <f t="shared" si="55"/>
        <v>5.825541403965369E-3</v>
      </c>
      <c r="O293" s="18">
        <f t="shared" si="56"/>
        <v>5.825541403965369E-3</v>
      </c>
      <c r="P293" s="3"/>
      <c r="Q293" s="42">
        <v>25.158965880262141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19.325792274158349</v>
      </c>
      <c r="G294" s="13">
        <f t="shared" si="50"/>
        <v>0</v>
      </c>
      <c r="H294" s="13">
        <f t="shared" si="51"/>
        <v>19.325792274158349</v>
      </c>
      <c r="I294" s="16">
        <f t="shared" si="58"/>
        <v>19.327045879609894</v>
      </c>
      <c r="J294" s="13">
        <f t="shared" si="52"/>
        <v>19.250853079617801</v>
      </c>
      <c r="K294" s="13">
        <f t="shared" si="53"/>
        <v>7.619279999209283E-2</v>
      </c>
      <c r="L294" s="13">
        <f t="shared" si="54"/>
        <v>0</v>
      </c>
      <c r="M294" s="13">
        <f t="shared" si="59"/>
        <v>3.5704931185594193E-3</v>
      </c>
      <c r="N294" s="13">
        <f t="shared" si="55"/>
        <v>2.2137057335068402E-3</v>
      </c>
      <c r="O294" s="13">
        <f t="shared" si="56"/>
        <v>2.2137057335068402E-3</v>
      </c>
      <c r="Q294" s="41">
        <v>20.451402684018991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5.8930127341999148</v>
      </c>
      <c r="G295" s="13">
        <f t="shared" si="50"/>
        <v>0</v>
      </c>
      <c r="H295" s="13">
        <f t="shared" si="51"/>
        <v>5.8930127341999148</v>
      </c>
      <c r="I295" s="16">
        <f t="shared" si="58"/>
        <v>5.9692055341920076</v>
      </c>
      <c r="J295" s="13">
        <f t="shared" si="52"/>
        <v>5.966641580804418</v>
      </c>
      <c r="K295" s="13">
        <f t="shared" si="53"/>
        <v>2.5639533875896348E-3</v>
      </c>
      <c r="L295" s="13">
        <f t="shared" si="54"/>
        <v>0</v>
      </c>
      <c r="M295" s="13">
        <f t="shared" si="59"/>
        <v>1.3567873850525792E-3</v>
      </c>
      <c r="N295" s="13">
        <f t="shared" si="55"/>
        <v>8.4120817873259912E-4</v>
      </c>
      <c r="O295" s="13">
        <f t="shared" si="56"/>
        <v>8.4120817873259912E-4</v>
      </c>
      <c r="Q295" s="41">
        <v>19.55011908028133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30.9215903226936</v>
      </c>
      <c r="G296" s="13">
        <f t="shared" si="50"/>
        <v>0</v>
      </c>
      <c r="H296" s="13">
        <f t="shared" si="51"/>
        <v>30.9215903226936</v>
      </c>
      <c r="I296" s="16">
        <f t="shared" si="58"/>
        <v>30.92415427608119</v>
      </c>
      <c r="J296" s="13">
        <f t="shared" si="52"/>
        <v>30.16614733533326</v>
      </c>
      <c r="K296" s="13">
        <f t="shared" si="53"/>
        <v>0.75800694074792929</v>
      </c>
      <c r="L296" s="13">
        <f t="shared" si="54"/>
        <v>0</v>
      </c>
      <c r="M296" s="13">
        <f t="shared" si="59"/>
        <v>5.1557920631998004E-4</v>
      </c>
      <c r="N296" s="13">
        <f t="shared" si="55"/>
        <v>3.1965910791838763E-4</v>
      </c>
      <c r="O296" s="13">
        <f t="shared" si="56"/>
        <v>3.1965910791838763E-4</v>
      </c>
      <c r="Q296" s="41">
        <v>13.91623072910903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3.471743682432118</v>
      </c>
      <c r="G297" s="13">
        <f t="shared" si="50"/>
        <v>0</v>
      </c>
      <c r="H297" s="13">
        <f t="shared" si="51"/>
        <v>3.471743682432118</v>
      </c>
      <c r="I297" s="16">
        <f t="shared" si="58"/>
        <v>4.2297506231800472</v>
      </c>
      <c r="J297" s="13">
        <f t="shared" si="52"/>
        <v>4.227275349622631</v>
      </c>
      <c r="K297" s="13">
        <f t="shared" si="53"/>
        <v>2.4752735574162799E-3</v>
      </c>
      <c r="L297" s="13">
        <f t="shared" si="54"/>
        <v>0</v>
      </c>
      <c r="M297" s="13">
        <f t="shared" si="59"/>
        <v>1.9592009840159241E-4</v>
      </c>
      <c r="N297" s="13">
        <f t="shared" si="55"/>
        <v>1.2147046100898729E-4</v>
      </c>
      <c r="O297" s="13">
        <f t="shared" si="56"/>
        <v>1.2147046100898729E-4</v>
      </c>
      <c r="Q297" s="41">
        <v>12.404685151612901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15.488547501184099</v>
      </c>
      <c r="G298" s="13">
        <f t="shared" si="50"/>
        <v>0</v>
      </c>
      <c r="H298" s="13">
        <f t="shared" si="51"/>
        <v>15.488547501184099</v>
      </c>
      <c r="I298" s="16">
        <f t="shared" si="58"/>
        <v>15.491022774741516</v>
      </c>
      <c r="J298" s="13">
        <f t="shared" si="52"/>
        <v>15.376518901879566</v>
      </c>
      <c r="K298" s="13">
        <f t="shared" si="53"/>
        <v>0.11450387286195074</v>
      </c>
      <c r="L298" s="13">
        <f t="shared" si="54"/>
        <v>0</v>
      </c>
      <c r="M298" s="13">
        <f t="shared" si="59"/>
        <v>7.4449637392605118E-5</v>
      </c>
      <c r="N298" s="13">
        <f t="shared" si="55"/>
        <v>4.6158775183415174E-5</v>
      </c>
      <c r="O298" s="13">
        <f t="shared" si="56"/>
        <v>4.6158775183415174E-5</v>
      </c>
      <c r="Q298" s="41">
        <v>12.769736421674009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55.430041042033231</v>
      </c>
      <c r="G299" s="13">
        <f t="shared" si="50"/>
        <v>2.640664631865234</v>
      </c>
      <c r="H299" s="13">
        <f t="shared" si="51"/>
        <v>52.789376410167996</v>
      </c>
      <c r="I299" s="16">
        <f t="shared" si="58"/>
        <v>52.903880283029949</v>
      </c>
      <c r="J299" s="13">
        <f t="shared" si="52"/>
        <v>48.844754416539637</v>
      </c>
      <c r="K299" s="13">
        <f t="shared" si="53"/>
        <v>4.0591258664903123</v>
      </c>
      <c r="L299" s="13">
        <f t="shared" si="54"/>
        <v>0</v>
      </c>
      <c r="M299" s="13">
        <f t="shared" si="59"/>
        <v>2.8290862209189945E-5</v>
      </c>
      <c r="N299" s="13">
        <f t="shared" si="55"/>
        <v>1.7540334569697767E-5</v>
      </c>
      <c r="O299" s="13">
        <f t="shared" si="56"/>
        <v>2.6406821721998037</v>
      </c>
      <c r="Q299" s="41">
        <v>12.82185044757539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146.7578118942005</v>
      </c>
      <c r="G300" s="13">
        <f t="shared" si="50"/>
        <v>17.925892474842524</v>
      </c>
      <c r="H300" s="13">
        <f t="shared" si="51"/>
        <v>128.83191941935797</v>
      </c>
      <c r="I300" s="16">
        <f t="shared" si="58"/>
        <v>132.89104528584829</v>
      </c>
      <c r="J300" s="13">
        <f t="shared" si="52"/>
        <v>91.703212557489024</v>
      </c>
      <c r="K300" s="13">
        <f t="shared" si="53"/>
        <v>41.187832728359268</v>
      </c>
      <c r="L300" s="13">
        <f t="shared" si="54"/>
        <v>14.675872821676107</v>
      </c>
      <c r="M300" s="13">
        <f t="shared" si="59"/>
        <v>14.675883572203746</v>
      </c>
      <c r="N300" s="13">
        <f t="shared" si="55"/>
        <v>9.0990478147663225</v>
      </c>
      <c r="O300" s="13">
        <f t="shared" si="56"/>
        <v>27.024940289608846</v>
      </c>
      <c r="Q300" s="41">
        <v>12.77039188233368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22.861153680980049</v>
      </c>
      <c r="G301" s="13">
        <f t="shared" si="50"/>
        <v>0</v>
      </c>
      <c r="H301" s="13">
        <f t="shared" si="51"/>
        <v>22.861153680980049</v>
      </c>
      <c r="I301" s="16">
        <f t="shared" si="58"/>
        <v>49.373113587663212</v>
      </c>
      <c r="J301" s="13">
        <f t="shared" si="52"/>
        <v>47.641339562041246</v>
      </c>
      <c r="K301" s="13">
        <f t="shared" si="53"/>
        <v>1.7317740256219665</v>
      </c>
      <c r="L301" s="13">
        <f t="shared" si="54"/>
        <v>0</v>
      </c>
      <c r="M301" s="13">
        <f t="shared" si="59"/>
        <v>5.5768357574374239</v>
      </c>
      <c r="N301" s="13">
        <f t="shared" si="55"/>
        <v>3.4576381696112026</v>
      </c>
      <c r="O301" s="13">
        <f t="shared" si="56"/>
        <v>3.4576381696112026</v>
      </c>
      <c r="Q301" s="41">
        <v>17.924605219589029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32.660763646201183</v>
      </c>
      <c r="G302" s="13">
        <f t="shared" si="50"/>
        <v>0</v>
      </c>
      <c r="H302" s="13">
        <f t="shared" si="51"/>
        <v>32.660763646201183</v>
      </c>
      <c r="I302" s="16">
        <f t="shared" si="58"/>
        <v>34.392537671823149</v>
      </c>
      <c r="J302" s="13">
        <f t="shared" si="52"/>
        <v>33.812207231188019</v>
      </c>
      <c r="K302" s="13">
        <f t="shared" si="53"/>
        <v>0.58033044063513017</v>
      </c>
      <c r="L302" s="13">
        <f t="shared" si="54"/>
        <v>0</v>
      </c>
      <c r="M302" s="13">
        <f t="shared" si="59"/>
        <v>2.1191975878262213</v>
      </c>
      <c r="N302" s="13">
        <f t="shared" si="55"/>
        <v>1.3139025044522572</v>
      </c>
      <c r="O302" s="13">
        <f t="shared" si="56"/>
        <v>1.3139025044522572</v>
      </c>
      <c r="Q302" s="41">
        <v>18.18467855748835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79.021813359677878</v>
      </c>
      <c r="G303" s="13">
        <f t="shared" si="50"/>
        <v>6.5891417679004158</v>
      </c>
      <c r="H303" s="13">
        <f t="shared" si="51"/>
        <v>72.432671591777464</v>
      </c>
      <c r="I303" s="16">
        <f t="shared" si="58"/>
        <v>73.013002032412601</v>
      </c>
      <c r="J303" s="13">
        <f t="shared" si="52"/>
        <v>70.144631048450293</v>
      </c>
      <c r="K303" s="13">
        <f t="shared" si="53"/>
        <v>2.8683709839623077</v>
      </c>
      <c r="L303" s="13">
        <f t="shared" si="54"/>
        <v>0</v>
      </c>
      <c r="M303" s="13">
        <f t="shared" si="59"/>
        <v>0.80529508337396405</v>
      </c>
      <c r="N303" s="13">
        <f t="shared" si="55"/>
        <v>0.49928295169185771</v>
      </c>
      <c r="O303" s="13">
        <f t="shared" si="56"/>
        <v>7.0884247195922736</v>
      </c>
      <c r="Q303" s="41">
        <v>22.60763166435407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5.046554644094627</v>
      </c>
      <c r="G304" s="13">
        <f t="shared" si="50"/>
        <v>0</v>
      </c>
      <c r="H304" s="13">
        <f t="shared" si="51"/>
        <v>5.046554644094627</v>
      </c>
      <c r="I304" s="16">
        <f t="shared" si="58"/>
        <v>7.9149256280569347</v>
      </c>
      <c r="J304" s="13">
        <f t="shared" si="52"/>
        <v>7.9119199251594106</v>
      </c>
      <c r="K304" s="13">
        <f t="shared" si="53"/>
        <v>3.0057028975241096E-3</v>
      </c>
      <c r="L304" s="13">
        <f t="shared" si="54"/>
        <v>0</v>
      </c>
      <c r="M304" s="13">
        <f t="shared" si="59"/>
        <v>0.30601213168210634</v>
      </c>
      <c r="N304" s="13">
        <f t="shared" si="55"/>
        <v>0.18972752164290593</v>
      </c>
      <c r="O304" s="13">
        <f t="shared" si="56"/>
        <v>0.18972752164290593</v>
      </c>
      <c r="Q304" s="41">
        <v>24.42512187096775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23.344048355542821</v>
      </c>
      <c r="G305" s="18">
        <f t="shared" si="50"/>
        <v>0</v>
      </c>
      <c r="H305" s="18">
        <f t="shared" si="51"/>
        <v>23.344048355542821</v>
      </c>
      <c r="I305" s="17">
        <f t="shared" si="58"/>
        <v>23.347054058440346</v>
      </c>
      <c r="J305" s="18">
        <f t="shared" si="52"/>
        <v>23.274165697392782</v>
      </c>
      <c r="K305" s="18">
        <f t="shared" si="53"/>
        <v>7.2888361047564132E-2</v>
      </c>
      <c r="L305" s="18">
        <f t="shared" si="54"/>
        <v>0</v>
      </c>
      <c r="M305" s="18">
        <f t="shared" si="59"/>
        <v>0.1162846100392004</v>
      </c>
      <c r="N305" s="18">
        <f t="shared" si="55"/>
        <v>7.2096458224304244E-2</v>
      </c>
      <c r="O305" s="18">
        <f t="shared" si="56"/>
        <v>7.2096458224304244E-2</v>
      </c>
      <c r="P305" s="3"/>
      <c r="Q305" s="42">
        <v>24.80226349586113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15.42815250419082</v>
      </c>
      <c r="G306" s="13">
        <f t="shared" si="50"/>
        <v>0</v>
      </c>
      <c r="H306" s="13">
        <f t="shared" si="51"/>
        <v>15.42815250419082</v>
      </c>
      <c r="I306" s="16">
        <f t="shared" si="58"/>
        <v>15.501040865238384</v>
      </c>
      <c r="J306" s="13">
        <f t="shared" si="52"/>
        <v>15.473791355742735</v>
      </c>
      <c r="K306" s="13">
        <f t="shared" si="53"/>
        <v>2.7249509495648638E-2</v>
      </c>
      <c r="L306" s="13">
        <f t="shared" si="54"/>
        <v>0</v>
      </c>
      <c r="M306" s="13">
        <f t="shared" si="59"/>
        <v>4.4188151814896159E-2</v>
      </c>
      <c r="N306" s="13">
        <f t="shared" si="55"/>
        <v>2.739665412523562E-2</v>
      </c>
      <c r="O306" s="13">
        <f t="shared" si="56"/>
        <v>2.739665412523562E-2</v>
      </c>
      <c r="Q306" s="41">
        <v>23.0689762568601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40.241680902010117</v>
      </c>
      <c r="G307" s="13">
        <f t="shared" si="50"/>
        <v>9.8638880714006047E-2</v>
      </c>
      <c r="H307" s="13">
        <f t="shared" si="51"/>
        <v>40.143042021296111</v>
      </c>
      <c r="I307" s="16">
        <f t="shared" si="58"/>
        <v>40.170291530791758</v>
      </c>
      <c r="J307" s="13">
        <f t="shared" si="52"/>
        <v>39.432534183337545</v>
      </c>
      <c r="K307" s="13">
        <f t="shared" si="53"/>
        <v>0.73775734745421317</v>
      </c>
      <c r="L307" s="13">
        <f t="shared" si="54"/>
        <v>0</v>
      </c>
      <c r="M307" s="13">
        <f t="shared" si="59"/>
        <v>1.6791497689660539E-2</v>
      </c>
      <c r="N307" s="13">
        <f t="shared" si="55"/>
        <v>1.0410728567589534E-2</v>
      </c>
      <c r="O307" s="13">
        <f t="shared" si="56"/>
        <v>0.10904960928159559</v>
      </c>
      <c r="Q307" s="41">
        <v>19.763816896317639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107.25899274426629</v>
      </c>
      <c r="G308" s="13">
        <f t="shared" si="50"/>
        <v>11.315105365929183</v>
      </c>
      <c r="H308" s="13">
        <f t="shared" si="51"/>
        <v>95.943887378337109</v>
      </c>
      <c r="I308" s="16">
        <f t="shared" si="58"/>
        <v>96.68164472579133</v>
      </c>
      <c r="J308" s="13">
        <f t="shared" si="52"/>
        <v>77.096579299684677</v>
      </c>
      <c r="K308" s="13">
        <f t="shared" si="53"/>
        <v>19.585065426106652</v>
      </c>
      <c r="L308" s="13">
        <f t="shared" si="54"/>
        <v>1.5193939049355367</v>
      </c>
      <c r="M308" s="13">
        <f t="shared" si="59"/>
        <v>1.5257746740576077</v>
      </c>
      <c r="N308" s="13">
        <f t="shared" si="55"/>
        <v>0.94598029791571681</v>
      </c>
      <c r="O308" s="13">
        <f t="shared" si="56"/>
        <v>12.2610856638449</v>
      </c>
      <c r="Q308" s="41">
        <v>12.892313072978819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265.40847608877368</v>
      </c>
      <c r="G309" s="13">
        <f t="shared" si="50"/>
        <v>37.784062875939092</v>
      </c>
      <c r="H309" s="13">
        <f t="shared" si="51"/>
        <v>227.62441321283458</v>
      </c>
      <c r="I309" s="16">
        <f t="shared" si="58"/>
        <v>245.69008473400569</v>
      </c>
      <c r="J309" s="13">
        <f t="shared" si="52"/>
        <v>92.726100515728419</v>
      </c>
      <c r="K309" s="13">
        <f t="shared" si="53"/>
        <v>152.96398421827729</v>
      </c>
      <c r="L309" s="13">
        <f t="shared" si="54"/>
        <v>82.74958578150428</v>
      </c>
      <c r="M309" s="13">
        <f t="shared" si="59"/>
        <v>83.32938015764617</v>
      </c>
      <c r="N309" s="13">
        <f t="shared" si="55"/>
        <v>51.664215697740623</v>
      </c>
      <c r="O309" s="13">
        <f t="shared" si="56"/>
        <v>89.448278573679715</v>
      </c>
      <c r="Q309" s="41">
        <v>9.2724109002036386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32.901555551951454</v>
      </c>
      <c r="G310" s="13">
        <f t="shared" si="50"/>
        <v>0</v>
      </c>
      <c r="H310" s="13">
        <f t="shared" si="51"/>
        <v>32.901555551951454</v>
      </c>
      <c r="I310" s="16">
        <f t="shared" si="58"/>
        <v>103.11595398872446</v>
      </c>
      <c r="J310" s="13">
        <f t="shared" si="52"/>
        <v>71.97935534367943</v>
      </c>
      <c r="K310" s="13">
        <f t="shared" si="53"/>
        <v>31.136598645045027</v>
      </c>
      <c r="L310" s="13">
        <f t="shared" si="54"/>
        <v>8.5544881187746906</v>
      </c>
      <c r="M310" s="13">
        <f t="shared" si="59"/>
        <v>40.219652578680233</v>
      </c>
      <c r="N310" s="13">
        <f t="shared" si="55"/>
        <v>24.936184598781743</v>
      </c>
      <c r="O310" s="13">
        <f t="shared" si="56"/>
        <v>24.936184598781743</v>
      </c>
      <c r="Q310" s="41">
        <v>9.3311522261185686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157.52704137309519</v>
      </c>
      <c r="G311" s="13">
        <f t="shared" si="50"/>
        <v>19.72830289986722</v>
      </c>
      <c r="H311" s="13">
        <f t="shared" si="51"/>
        <v>137.79873847322796</v>
      </c>
      <c r="I311" s="16">
        <f t="shared" si="58"/>
        <v>160.38084899949828</v>
      </c>
      <c r="J311" s="13">
        <f t="shared" si="52"/>
        <v>83.492641940235586</v>
      </c>
      <c r="K311" s="13">
        <f t="shared" si="53"/>
        <v>76.888207059262697</v>
      </c>
      <c r="L311" s="13">
        <f t="shared" si="54"/>
        <v>36.418051295046986</v>
      </c>
      <c r="M311" s="13">
        <f t="shared" si="59"/>
        <v>51.701519274945476</v>
      </c>
      <c r="N311" s="13">
        <f t="shared" si="55"/>
        <v>32.054941950466194</v>
      </c>
      <c r="O311" s="13">
        <f t="shared" si="56"/>
        <v>51.783244850333418</v>
      </c>
      <c r="Q311" s="41">
        <v>8.9148701516129059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121.66790291149481</v>
      </c>
      <c r="G312" s="13">
        <f t="shared" si="50"/>
        <v>13.726677145465869</v>
      </c>
      <c r="H312" s="13">
        <f t="shared" si="51"/>
        <v>107.94122576602894</v>
      </c>
      <c r="I312" s="16">
        <f t="shared" si="58"/>
        <v>148.41138153024465</v>
      </c>
      <c r="J312" s="13">
        <f t="shared" si="52"/>
        <v>93.172846538174511</v>
      </c>
      <c r="K312" s="13">
        <f t="shared" si="53"/>
        <v>55.238534992070143</v>
      </c>
      <c r="L312" s="13">
        <f t="shared" si="54"/>
        <v>23.233006521794014</v>
      </c>
      <c r="M312" s="13">
        <f t="shared" si="59"/>
        <v>42.879583846273299</v>
      </c>
      <c r="N312" s="13">
        <f t="shared" si="55"/>
        <v>26.585341984689446</v>
      </c>
      <c r="O312" s="13">
        <f t="shared" si="56"/>
        <v>40.312019130155313</v>
      </c>
      <c r="Q312" s="41">
        <v>11.935567549264119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133.37567159360259</v>
      </c>
      <c r="G313" s="13">
        <f t="shared" si="50"/>
        <v>15.686167781983958</v>
      </c>
      <c r="H313" s="13">
        <f t="shared" si="51"/>
        <v>117.68950381161864</v>
      </c>
      <c r="I313" s="16">
        <f t="shared" si="58"/>
        <v>149.69503228189475</v>
      </c>
      <c r="J313" s="13">
        <f t="shared" si="52"/>
        <v>93.542643531878085</v>
      </c>
      <c r="K313" s="13">
        <f t="shared" si="53"/>
        <v>56.152388750016669</v>
      </c>
      <c r="L313" s="13">
        <f t="shared" si="54"/>
        <v>23.789560111951602</v>
      </c>
      <c r="M313" s="13">
        <f t="shared" si="59"/>
        <v>40.083801973535458</v>
      </c>
      <c r="N313" s="13">
        <f t="shared" si="55"/>
        <v>24.851957223591985</v>
      </c>
      <c r="O313" s="13">
        <f t="shared" si="56"/>
        <v>40.538125005575942</v>
      </c>
      <c r="Q313" s="41">
        <v>11.949693763248639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20.606950044285899</v>
      </c>
      <c r="G314" s="13">
        <f t="shared" si="50"/>
        <v>0</v>
      </c>
      <c r="H314" s="13">
        <f t="shared" si="51"/>
        <v>20.606950044285899</v>
      </c>
      <c r="I314" s="16">
        <f t="shared" si="58"/>
        <v>52.969778682350963</v>
      </c>
      <c r="J314" s="13">
        <f t="shared" si="52"/>
        <v>50.166295971469197</v>
      </c>
      <c r="K314" s="13">
        <f t="shared" si="53"/>
        <v>2.8034827108817666</v>
      </c>
      <c r="L314" s="13">
        <f t="shared" si="54"/>
        <v>0</v>
      </c>
      <c r="M314" s="13">
        <f t="shared" si="59"/>
        <v>15.231844749943473</v>
      </c>
      <c r="N314" s="13">
        <f t="shared" si="55"/>
        <v>9.4437437449649533</v>
      </c>
      <c r="O314" s="13">
        <f t="shared" si="56"/>
        <v>9.4437437449649533</v>
      </c>
      <c r="Q314" s="41">
        <v>15.79977062547329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15.05141419561452</v>
      </c>
      <c r="G315" s="13">
        <f t="shared" si="50"/>
        <v>0</v>
      </c>
      <c r="H315" s="13">
        <f t="shared" si="51"/>
        <v>15.05141419561452</v>
      </c>
      <c r="I315" s="16">
        <f t="shared" si="58"/>
        <v>17.854896906496286</v>
      </c>
      <c r="J315" s="13">
        <f t="shared" si="52"/>
        <v>17.809567779718627</v>
      </c>
      <c r="K315" s="13">
        <f t="shared" si="53"/>
        <v>4.5329126777659212E-2</v>
      </c>
      <c r="L315" s="13">
        <f t="shared" si="54"/>
        <v>0</v>
      </c>
      <c r="M315" s="13">
        <f t="shared" si="59"/>
        <v>5.78810100497852</v>
      </c>
      <c r="N315" s="13">
        <f t="shared" si="55"/>
        <v>3.5886226230866822</v>
      </c>
      <c r="O315" s="13">
        <f t="shared" si="56"/>
        <v>3.5886226230866822</v>
      </c>
      <c r="Q315" s="41">
        <v>22.458469209763699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5.9186021101994877</v>
      </c>
      <c r="G316" s="13">
        <f t="shared" si="50"/>
        <v>0</v>
      </c>
      <c r="H316" s="13">
        <f t="shared" si="51"/>
        <v>5.9186021101994877</v>
      </c>
      <c r="I316" s="16">
        <f t="shared" si="58"/>
        <v>5.9639312369771469</v>
      </c>
      <c r="J316" s="13">
        <f t="shared" si="52"/>
        <v>5.9626320788503699</v>
      </c>
      <c r="K316" s="13">
        <f t="shared" si="53"/>
        <v>1.2991581267769448E-3</v>
      </c>
      <c r="L316" s="13">
        <f t="shared" si="54"/>
        <v>0</v>
      </c>
      <c r="M316" s="13">
        <f t="shared" si="59"/>
        <v>2.1994783818918378</v>
      </c>
      <c r="N316" s="13">
        <f t="shared" si="55"/>
        <v>1.3636765967729394</v>
      </c>
      <c r="O316" s="13">
        <f t="shared" si="56"/>
        <v>1.3636765967729394</v>
      </c>
      <c r="Q316" s="41">
        <v>24.353380870967751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46.832944417147971</v>
      </c>
      <c r="G317" s="18">
        <f t="shared" si="50"/>
        <v>1.2017969197410217</v>
      </c>
      <c r="H317" s="18">
        <f t="shared" si="51"/>
        <v>45.63114749740695</v>
      </c>
      <c r="I317" s="17">
        <f t="shared" si="58"/>
        <v>45.632446655533727</v>
      </c>
      <c r="J317" s="18">
        <f t="shared" si="52"/>
        <v>45.033076408035058</v>
      </c>
      <c r="K317" s="18">
        <f t="shared" si="53"/>
        <v>0.59937024749866907</v>
      </c>
      <c r="L317" s="18">
        <f t="shared" si="54"/>
        <v>0</v>
      </c>
      <c r="M317" s="18">
        <f t="shared" si="59"/>
        <v>0.83580178511889835</v>
      </c>
      <c r="N317" s="18">
        <f t="shared" si="55"/>
        <v>0.518197106773717</v>
      </c>
      <c r="O317" s="18">
        <f t="shared" si="56"/>
        <v>1.7199940265147386</v>
      </c>
      <c r="P317" s="3"/>
      <c r="Q317" s="42">
        <v>24.002920961040829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30.72380375151003</v>
      </c>
      <c r="G318" s="13">
        <f t="shared" si="50"/>
        <v>0</v>
      </c>
      <c r="H318" s="13">
        <f t="shared" si="51"/>
        <v>30.72380375151003</v>
      </c>
      <c r="I318" s="16">
        <f t="shared" si="58"/>
        <v>31.323173999008699</v>
      </c>
      <c r="J318" s="13">
        <f t="shared" si="52"/>
        <v>31.115313306497299</v>
      </c>
      <c r="K318" s="13">
        <f t="shared" si="53"/>
        <v>0.20786069251139949</v>
      </c>
      <c r="L318" s="13">
        <f t="shared" si="54"/>
        <v>0</v>
      </c>
      <c r="M318" s="13">
        <f t="shared" si="59"/>
        <v>0.31760467834518136</v>
      </c>
      <c r="N318" s="13">
        <f t="shared" si="55"/>
        <v>0.19691490057401245</v>
      </c>
      <c r="O318" s="13">
        <f t="shared" si="56"/>
        <v>0.19691490057401245</v>
      </c>
      <c r="Q318" s="41">
        <v>23.5755298859685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34.239732270463868</v>
      </c>
      <c r="G319" s="13">
        <f t="shared" si="50"/>
        <v>0</v>
      </c>
      <c r="H319" s="13">
        <f t="shared" si="51"/>
        <v>34.239732270463868</v>
      </c>
      <c r="I319" s="16">
        <f t="shared" si="58"/>
        <v>34.447592962975264</v>
      </c>
      <c r="J319" s="13">
        <f t="shared" si="52"/>
        <v>33.660352947653159</v>
      </c>
      <c r="K319" s="13">
        <f t="shared" si="53"/>
        <v>0.78724001532210508</v>
      </c>
      <c r="L319" s="13">
        <f t="shared" si="54"/>
        <v>0</v>
      </c>
      <c r="M319" s="13">
        <f t="shared" si="59"/>
        <v>0.1206897777711689</v>
      </c>
      <c r="N319" s="13">
        <f t="shared" si="55"/>
        <v>7.4827662218124716E-2</v>
      </c>
      <c r="O319" s="13">
        <f t="shared" si="56"/>
        <v>7.4827662218124716E-2</v>
      </c>
      <c r="Q319" s="41">
        <v>15.98847757464396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100.81781842925921</v>
      </c>
      <c r="G320" s="13">
        <f t="shared" si="50"/>
        <v>10.237067261390468</v>
      </c>
      <c r="H320" s="13">
        <f t="shared" si="51"/>
        <v>90.58075116786874</v>
      </c>
      <c r="I320" s="16">
        <f t="shared" si="58"/>
        <v>91.367991183190838</v>
      </c>
      <c r="J320" s="13">
        <f t="shared" si="52"/>
        <v>72.00607367153404</v>
      </c>
      <c r="K320" s="13">
        <f t="shared" si="53"/>
        <v>19.361917511656799</v>
      </c>
      <c r="L320" s="13">
        <f t="shared" si="54"/>
        <v>1.3834927589991088</v>
      </c>
      <c r="M320" s="13">
        <f t="shared" si="59"/>
        <v>1.4293548745521529</v>
      </c>
      <c r="N320" s="13">
        <f t="shared" si="55"/>
        <v>0.88620002222233485</v>
      </c>
      <c r="O320" s="13">
        <f t="shared" si="56"/>
        <v>11.123267283612803</v>
      </c>
      <c r="Q320" s="41">
        <v>11.595532187998151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207.70051456831621</v>
      </c>
      <c r="G321" s="13">
        <f t="shared" si="50"/>
        <v>28.125671655356424</v>
      </c>
      <c r="H321" s="13">
        <f t="shared" si="51"/>
        <v>179.57484291295978</v>
      </c>
      <c r="I321" s="16">
        <f t="shared" si="58"/>
        <v>197.55326766561748</v>
      </c>
      <c r="J321" s="13">
        <f t="shared" si="52"/>
        <v>101.00198697593981</v>
      </c>
      <c r="K321" s="13">
        <f t="shared" si="53"/>
        <v>96.551280689677668</v>
      </c>
      <c r="L321" s="13">
        <f t="shared" si="54"/>
        <v>48.393221421973109</v>
      </c>
      <c r="M321" s="13">
        <f t="shared" si="59"/>
        <v>48.93637627430293</v>
      </c>
      <c r="N321" s="13">
        <f t="shared" si="55"/>
        <v>30.340553290067817</v>
      </c>
      <c r="O321" s="13">
        <f t="shared" si="56"/>
        <v>58.466224945424244</v>
      </c>
      <c r="Q321" s="41">
        <v>11.66446109607779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155.0893501253498</v>
      </c>
      <c r="G322" s="13">
        <f t="shared" si="50"/>
        <v>19.320314554318593</v>
      </c>
      <c r="H322" s="13">
        <f t="shared" si="51"/>
        <v>135.7690355710312</v>
      </c>
      <c r="I322" s="16">
        <f t="shared" si="58"/>
        <v>183.92709483873574</v>
      </c>
      <c r="J322" s="13">
        <f t="shared" si="52"/>
        <v>88.404481602499075</v>
      </c>
      <c r="K322" s="13">
        <f t="shared" si="53"/>
        <v>95.522613236236666</v>
      </c>
      <c r="L322" s="13">
        <f t="shared" si="54"/>
        <v>47.766744199209043</v>
      </c>
      <c r="M322" s="13">
        <f t="shared" si="59"/>
        <v>66.362567183444156</v>
      </c>
      <c r="N322" s="13">
        <f t="shared" si="55"/>
        <v>41.144791653735375</v>
      </c>
      <c r="O322" s="13">
        <f t="shared" si="56"/>
        <v>60.465106208053967</v>
      </c>
      <c r="Q322" s="41">
        <v>9.3747854014957568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84.628526177370929</v>
      </c>
      <c r="G323" s="13">
        <f t="shared" si="50"/>
        <v>7.5275188033730362</v>
      </c>
      <c r="H323" s="13">
        <f t="shared" si="51"/>
        <v>77.101007373997888</v>
      </c>
      <c r="I323" s="16">
        <f t="shared" si="58"/>
        <v>124.85687641102551</v>
      </c>
      <c r="J323" s="13">
        <f t="shared" si="52"/>
        <v>77.811904686272158</v>
      </c>
      <c r="K323" s="13">
        <f t="shared" si="53"/>
        <v>47.044971724753353</v>
      </c>
      <c r="L323" s="13">
        <f t="shared" si="54"/>
        <v>18.242977194940472</v>
      </c>
      <c r="M323" s="13">
        <f t="shared" si="59"/>
        <v>43.460752724649247</v>
      </c>
      <c r="N323" s="13">
        <f t="shared" si="55"/>
        <v>26.945666689282533</v>
      </c>
      <c r="O323" s="13">
        <f t="shared" si="56"/>
        <v>34.473185492655567</v>
      </c>
      <c r="Q323" s="41">
        <v>9.1764767516129044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210.772914697071</v>
      </c>
      <c r="G324" s="13">
        <f t="shared" si="50"/>
        <v>28.639889133289042</v>
      </c>
      <c r="H324" s="13">
        <f t="shared" si="51"/>
        <v>182.13302556378196</v>
      </c>
      <c r="I324" s="16">
        <f t="shared" si="58"/>
        <v>210.93502009359486</v>
      </c>
      <c r="J324" s="13">
        <f t="shared" si="52"/>
        <v>102.19595189331197</v>
      </c>
      <c r="K324" s="13">
        <f t="shared" si="53"/>
        <v>108.73906820028289</v>
      </c>
      <c r="L324" s="13">
        <f t="shared" si="54"/>
        <v>55.81580609279311</v>
      </c>
      <c r="M324" s="13">
        <f t="shared" si="59"/>
        <v>72.330892128159817</v>
      </c>
      <c r="N324" s="13">
        <f t="shared" si="55"/>
        <v>44.845153119459084</v>
      </c>
      <c r="O324" s="13">
        <f t="shared" si="56"/>
        <v>73.48504225274813</v>
      </c>
      <c r="Q324" s="41">
        <v>11.57609400117699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40.691229269172958</v>
      </c>
      <c r="G325" s="13">
        <f t="shared" si="50"/>
        <v>0.17387830848505367</v>
      </c>
      <c r="H325" s="13">
        <f t="shared" si="51"/>
        <v>40.517350960687907</v>
      </c>
      <c r="I325" s="16">
        <f t="shared" si="58"/>
        <v>93.440613068177669</v>
      </c>
      <c r="J325" s="13">
        <f t="shared" si="52"/>
        <v>79.954831300797593</v>
      </c>
      <c r="K325" s="13">
        <f t="shared" si="53"/>
        <v>13.485781767380075</v>
      </c>
      <c r="L325" s="13">
        <f t="shared" si="54"/>
        <v>0</v>
      </c>
      <c r="M325" s="13">
        <f t="shared" si="59"/>
        <v>27.485739008700733</v>
      </c>
      <c r="N325" s="13">
        <f t="shared" si="55"/>
        <v>17.041158185394455</v>
      </c>
      <c r="O325" s="13">
        <f t="shared" si="56"/>
        <v>17.215036493879509</v>
      </c>
      <c r="Q325" s="41">
        <v>15.636430932773401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11.57621005629394</v>
      </c>
      <c r="G326" s="13">
        <f t="shared" ref="G326:G389" si="61">IF((F326-$J$2)&gt;0,$I$2*(F326-$J$2),0)</f>
        <v>0</v>
      </c>
      <c r="H326" s="13">
        <f t="shared" ref="H326:H389" si="62">F326-G326</f>
        <v>11.57621005629394</v>
      </c>
      <c r="I326" s="16">
        <f t="shared" si="58"/>
        <v>25.061991823674013</v>
      </c>
      <c r="J326" s="13">
        <f t="shared" ref="J326:J389" si="63">I326/SQRT(1+(I326/($K$2*(300+(25*Q326)+0.05*(Q326)^3)))^2)</f>
        <v>24.937726481254586</v>
      </c>
      <c r="K326" s="13">
        <f t="shared" ref="K326:K389" si="64">I326-J326</f>
        <v>0.12426534241942733</v>
      </c>
      <c r="L326" s="13">
        <f t="shared" ref="L326:L389" si="65">IF(K326&gt;$N$2,(K326-$N$2)/$L$2,0)</f>
        <v>0</v>
      </c>
      <c r="M326" s="13">
        <f t="shared" si="59"/>
        <v>10.444580823306278</v>
      </c>
      <c r="N326" s="13">
        <f t="shared" ref="N326:N389" si="66">$M$2*M326</f>
        <v>6.4756401104498922</v>
      </c>
      <c r="O326" s="13">
        <f t="shared" ref="O326:O389" si="67">N326+G326</f>
        <v>6.4756401104498922</v>
      </c>
      <c r="Q326" s="41">
        <v>22.494709314046862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8.3918562781290245</v>
      </c>
      <c r="G327" s="13">
        <f t="shared" si="61"/>
        <v>0</v>
      </c>
      <c r="H327" s="13">
        <f t="shared" si="62"/>
        <v>8.3918562781290245</v>
      </c>
      <c r="I327" s="16">
        <f t="shared" ref="I327:I390" si="69">H327+K326-L326</f>
        <v>8.5161216205484518</v>
      </c>
      <c r="J327" s="13">
        <f t="shared" si="63"/>
        <v>8.5111510898806451</v>
      </c>
      <c r="K327" s="13">
        <f t="shared" si="64"/>
        <v>4.9705306678067274E-3</v>
      </c>
      <c r="L327" s="13">
        <f t="shared" si="65"/>
        <v>0</v>
      </c>
      <c r="M327" s="13">
        <f t="shared" ref="M327:M390" si="70">L327+M326-N326</f>
        <v>3.9689407128563863</v>
      </c>
      <c r="N327" s="13">
        <f t="shared" si="66"/>
        <v>2.4607432419709596</v>
      </c>
      <c r="O327" s="13">
        <f t="shared" si="67"/>
        <v>2.4607432419709596</v>
      </c>
      <c r="Q327" s="41">
        <v>22.404647494375801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12.792878692909669</v>
      </c>
      <c r="G328" s="13">
        <f t="shared" si="61"/>
        <v>0</v>
      </c>
      <c r="H328" s="13">
        <f t="shared" si="62"/>
        <v>12.792878692909669</v>
      </c>
      <c r="I328" s="16">
        <f t="shared" si="69"/>
        <v>12.797849223577476</v>
      </c>
      <c r="J328" s="13">
        <f t="shared" si="63"/>
        <v>12.784223209346973</v>
      </c>
      <c r="K328" s="13">
        <f t="shared" si="64"/>
        <v>1.3626014230503358E-2</v>
      </c>
      <c r="L328" s="13">
        <f t="shared" si="65"/>
        <v>0</v>
      </c>
      <c r="M328" s="13">
        <f t="shared" si="70"/>
        <v>1.5081974708854267</v>
      </c>
      <c r="N328" s="13">
        <f t="shared" si="66"/>
        <v>0.93508243194896457</v>
      </c>
      <c r="O328" s="13">
        <f t="shared" si="67"/>
        <v>0.93508243194896457</v>
      </c>
      <c r="Q328" s="41">
        <v>23.918161870967751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3.47628615678373</v>
      </c>
      <c r="G329" s="18">
        <f t="shared" si="61"/>
        <v>0</v>
      </c>
      <c r="H329" s="18">
        <f t="shared" si="62"/>
        <v>3.47628615678373</v>
      </c>
      <c r="I329" s="17">
        <f t="shared" si="69"/>
        <v>3.4899121710142333</v>
      </c>
      <c r="J329" s="18">
        <f t="shared" si="63"/>
        <v>3.4896686748799337</v>
      </c>
      <c r="K329" s="18">
        <f t="shared" si="64"/>
        <v>2.4349613429963668E-4</v>
      </c>
      <c r="L329" s="18">
        <f t="shared" si="65"/>
        <v>0</v>
      </c>
      <c r="M329" s="18">
        <f t="shared" si="70"/>
        <v>0.5731150389364621</v>
      </c>
      <c r="N329" s="18">
        <f t="shared" si="66"/>
        <v>0.35533132414060647</v>
      </c>
      <c r="O329" s="18">
        <f t="shared" si="67"/>
        <v>0.35533132414060647</v>
      </c>
      <c r="P329" s="3"/>
      <c r="Q329" s="42">
        <v>24.833746182485019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5.9519121835153754</v>
      </c>
      <c r="G330" s="13">
        <f t="shared" si="61"/>
        <v>0</v>
      </c>
      <c r="H330" s="13">
        <f t="shared" si="62"/>
        <v>5.9519121835153754</v>
      </c>
      <c r="I330" s="16">
        <f t="shared" si="69"/>
        <v>5.9521556796496746</v>
      </c>
      <c r="J330" s="13">
        <f t="shared" si="63"/>
        <v>5.9505079354525492</v>
      </c>
      <c r="K330" s="13">
        <f t="shared" si="64"/>
        <v>1.6477441971254336E-3</v>
      </c>
      <c r="L330" s="13">
        <f t="shared" si="65"/>
        <v>0</v>
      </c>
      <c r="M330" s="13">
        <f t="shared" si="70"/>
        <v>0.21778371479585562</v>
      </c>
      <c r="N330" s="13">
        <f t="shared" si="66"/>
        <v>0.13502590317343049</v>
      </c>
      <c r="O330" s="13">
        <f t="shared" si="67"/>
        <v>0.13502590317343049</v>
      </c>
      <c r="Q330" s="41">
        <v>22.617162074338609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3.1209586068895478</v>
      </c>
      <c r="G331" s="13">
        <f t="shared" si="61"/>
        <v>0</v>
      </c>
      <c r="H331" s="13">
        <f t="shared" si="62"/>
        <v>3.1209586068895478</v>
      </c>
      <c r="I331" s="16">
        <f t="shared" si="69"/>
        <v>3.1226063510866733</v>
      </c>
      <c r="J331" s="13">
        <f t="shared" si="63"/>
        <v>3.1222571137101895</v>
      </c>
      <c r="K331" s="13">
        <f t="shared" si="64"/>
        <v>3.4923737648373532E-4</v>
      </c>
      <c r="L331" s="13">
        <f t="shared" si="65"/>
        <v>0</v>
      </c>
      <c r="M331" s="13">
        <f t="shared" si="70"/>
        <v>8.2757811622425126E-2</v>
      </c>
      <c r="N331" s="13">
        <f t="shared" si="66"/>
        <v>5.130984320590358E-2</v>
      </c>
      <c r="O331" s="13">
        <f t="shared" si="67"/>
        <v>5.130984320590358E-2</v>
      </c>
      <c r="Q331" s="41">
        <v>19.904420660965609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11.92931658252733</v>
      </c>
      <c r="G332" s="13">
        <f t="shared" si="61"/>
        <v>0</v>
      </c>
      <c r="H332" s="13">
        <f t="shared" si="62"/>
        <v>11.92931658252733</v>
      </c>
      <c r="I332" s="16">
        <f t="shared" si="69"/>
        <v>11.929665819903814</v>
      </c>
      <c r="J332" s="13">
        <f t="shared" si="63"/>
        <v>11.891703982425314</v>
      </c>
      <c r="K332" s="13">
        <f t="shared" si="64"/>
        <v>3.7961837478500016E-2</v>
      </c>
      <c r="L332" s="13">
        <f t="shared" si="65"/>
        <v>0</v>
      </c>
      <c r="M332" s="13">
        <f t="shared" si="70"/>
        <v>3.1447968416521546E-2</v>
      </c>
      <c r="N332" s="13">
        <f t="shared" si="66"/>
        <v>1.949774041824336E-2</v>
      </c>
      <c r="O332" s="13">
        <f t="shared" si="67"/>
        <v>1.949774041824336E-2</v>
      </c>
      <c r="Q332" s="41">
        <v>15.134808942145661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21.88895646687817</v>
      </c>
      <c r="G333" s="13">
        <f t="shared" si="61"/>
        <v>0</v>
      </c>
      <c r="H333" s="13">
        <f t="shared" si="62"/>
        <v>21.88895646687817</v>
      </c>
      <c r="I333" s="16">
        <f t="shared" si="69"/>
        <v>21.926918304356668</v>
      </c>
      <c r="J333" s="13">
        <f t="shared" si="63"/>
        <v>21.587449805413595</v>
      </c>
      <c r="K333" s="13">
        <f t="shared" si="64"/>
        <v>0.33946849894307363</v>
      </c>
      <c r="L333" s="13">
        <f t="shared" si="65"/>
        <v>0</v>
      </c>
      <c r="M333" s="13">
        <f t="shared" si="70"/>
        <v>1.1950227998278187E-2</v>
      </c>
      <c r="N333" s="13">
        <f t="shared" si="66"/>
        <v>7.4091413589324759E-3</v>
      </c>
      <c r="O333" s="13">
        <f t="shared" si="67"/>
        <v>7.4091413589324759E-3</v>
      </c>
      <c r="Q333" s="41">
        <v>12.35426053238556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73.748518844445528</v>
      </c>
      <c r="G334" s="13">
        <f t="shared" si="61"/>
        <v>5.7065678542228095</v>
      </c>
      <c r="H334" s="13">
        <f t="shared" si="62"/>
        <v>68.041950990222716</v>
      </c>
      <c r="I334" s="16">
        <f t="shared" si="69"/>
        <v>68.381419489165793</v>
      </c>
      <c r="J334" s="13">
        <f t="shared" si="63"/>
        <v>59.16149875294095</v>
      </c>
      <c r="K334" s="13">
        <f t="shared" si="64"/>
        <v>9.219920736224843</v>
      </c>
      <c r="L334" s="13">
        <f t="shared" si="65"/>
        <v>0</v>
      </c>
      <c r="M334" s="13">
        <f t="shared" si="70"/>
        <v>4.5410866393457107E-3</v>
      </c>
      <c r="N334" s="13">
        <f t="shared" si="66"/>
        <v>2.8154737163943407E-3</v>
      </c>
      <c r="O334" s="13">
        <f t="shared" si="67"/>
        <v>5.7093833279392037</v>
      </c>
      <c r="Q334" s="41">
        <v>11.721018151612901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30.455907450107912</v>
      </c>
      <c r="G335" s="13">
        <f t="shared" si="61"/>
        <v>0</v>
      </c>
      <c r="H335" s="13">
        <f t="shared" si="62"/>
        <v>30.455907450107912</v>
      </c>
      <c r="I335" s="16">
        <f t="shared" si="69"/>
        <v>39.675828186332751</v>
      </c>
      <c r="J335" s="13">
        <f t="shared" si="63"/>
        <v>38.218034332501411</v>
      </c>
      <c r="K335" s="13">
        <f t="shared" si="64"/>
        <v>1.4577938538313404</v>
      </c>
      <c r="L335" s="13">
        <f t="shared" si="65"/>
        <v>0</v>
      </c>
      <c r="M335" s="13">
        <f t="shared" si="70"/>
        <v>1.7256129229513699E-3</v>
      </c>
      <c r="N335" s="13">
        <f t="shared" si="66"/>
        <v>1.0698800122298493E-3</v>
      </c>
      <c r="O335" s="13">
        <f t="shared" si="67"/>
        <v>1.0698800122298493E-3</v>
      </c>
      <c r="Q335" s="41">
        <v>14.455206019275259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38.867015810058632</v>
      </c>
      <c r="G336" s="13">
        <f t="shared" si="61"/>
        <v>0</v>
      </c>
      <c r="H336" s="13">
        <f t="shared" si="62"/>
        <v>38.867015810058632</v>
      </c>
      <c r="I336" s="16">
        <f t="shared" si="69"/>
        <v>40.324809663889972</v>
      </c>
      <c r="J336" s="13">
        <f t="shared" si="63"/>
        <v>38.808850098150067</v>
      </c>
      <c r="K336" s="13">
        <f t="shared" si="64"/>
        <v>1.5159595657399052</v>
      </c>
      <c r="L336" s="13">
        <f t="shared" si="65"/>
        <v>0</v>
      </c>
      <c r="M336" s="13">
        <f t="shared" si="70"/>
        <v>6.5573291072152057E-4</v>
      </c>
      <c r="N336" s="13">
        <f t="shared" si="66"/>
        <v>4.0655440464734276E-4</v>
      </c>
      <c r="O336" s="13">
        <f t="shared" si="67"/>
        <v>4.0655440464734276E-4</v>
      </c>
      <c r="Q336" s="41">
        <v>14.514422702560021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30.750308365447729</v>
      </c>
      <c r="G337" s="13">
        <f t="shared" si="61"/>
        <v>0</v>
      </c>
      <c r="H337" s="13">
        <f t="shared" si="62"/>
        <v>30.750308365447729</v>
      </c>
      <c r="I337" s="16">
        <f t="shared" si="69"/>
        <v>32.266267931187635</v>
      </c>
      <c r="J337" s="13">
        <f t="shared" si="63"/>
        <v>31.494393510777726</v>
      </c>
      <c r="K337" s="13">
        <f t="shared" si="64"/>
        <v>0.77187442040990817</v>
      </c>
      <c r="L337" s="13">
        <f t="shared" si="65"/>
        <v>0</v>
      </c>
      <c r="M337" s="13">
        <f t="shared" si="70"/>
        <v>2.4917850607417781E-4</v>
      </c>
      <c r="N337" s="13">
        <f t="shared" si="66"/>
        <v>1.5449067376599023E-4</v>
      </c>
      <c r="O337" s="13">
        <f t="shared" si="67"/>
        <v>1.5449067376599023E-4</v>
      </c>
      <c r="Q337" s="41">
        <v>14.711851804079989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81.680436273846027</v>
      </c>
      <c r="G338" s="13">
        <f t="shared" si="61"/>
        <v>7.0341067179088945</v>
      </c>
      <c r="H338" s="13">
        <f t="shared" si="62"/>
        <v>74.646329555937129</v>
      </c>
      <c r="I338" s="16">
        <f t="shared" si="69"/>
        <v>75.41820397634703</v>
      </c>
      <c r="J338" s="13">
        <f t="shared" si="63"/>
        <v>72.107159069144856</v>
      </c>
      <c r="K338" s="13">
        <f t="shared" si="64"/>
        <v>3.3110449072021737</v>
      </c>
      <c r="L338" s="13">
        <f t="shared" si="65"/>
        <v>0</v>
      </c>
      <c r="M338" s="13">
        <f t="shared" si="70"/>
        <v>9.4687832308187577E-5</v>
      </c>
      <c r="N338" s="13">
        <f t="shared" si="66"/>
        <v>5.8706456031076294E-5</v>
      </c>
      <c r="O338" s="13">
        <f t="shared" si="67"/>
        <v>7.0341654243649252</v>
      </c>
      <c r="Q338" s="41">
        <v>22.227783515508701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13.017842543109349</v>
      </c>
      <c r="G339" s="13">
        <f t="shared" si="61"/>
        <v>0</v>
      </c>
      <c r="H339" s="13">
        <f t="shared" si="62"/>
        <v>13.017842543109349</v>
      </c>
      <c r="I339" s="16">
        <f t="shared" si="69"/>
        <v>16.328887450311523</v>
      </c>
      <c r="J339" s="13">
        <f t="shared" si="63"/>
        <v>16.289991872170411</v>
      </c>
      <c r="K339" s="13">
        <f t="shared" si="64"/>
        <v>3.8895578141111997E-2</v>
      </c>
      <c r="L339" s="13">
        <f t="shared" si="65"/>
        <v>0</v>
      </c>
      <c r="M339" s="13">
        <f t="shared" si="70"/>
        <v>3.5981376277111283E-5</v>
      </c>
      <c r="N339" s="13">
        <f t="shared" si="66"/>
        <v>2.2308453291808996E-5</v>
      </c>
      <c r="O339" s="13">
        <f t="shared" si="67"/>
        <v>2.2308453291808996E-5</v>
      </c>
      <c r="Q339" s="41">
        <v>21.645862101847349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57.429034454717289</v>
      </c>
      <c r="G340" s="13">
        <f t="shared" si="61"/>
        <v>2.9752295674196803</v>
      </c>
      <c r="H340" s="13">
        <f t="shared" si="62"/>
        <v>54.453804887297608</v>
      </c>
      <c r="I340" s="16">
        <f t="shared" si="69"/>
        <v>54.492700465438716</v>
      </c>
      <c r="J340" s="13">
        <f t="shared" si="63"/>
        <v>53.410232704274598</v>
      </c>
      <c r="K340" s="13">
        <f t="shared" si="64"/>
        <v>1.0824677611641178</v>
      </c>
      <c r="L340" s="13">
        <f t="shared" si="65"/>
        <v>0</v>
      </c>
      <c r="M340" s="13">
        <f t="shared" si="70"/>
        <v>1.3672922985302286E-5</v>
      </c>
      <c r="N340" s="13">
        <f t="shared" si="66"/>
        <v>8.477212250887417E-6</v>
      </c>
      <c r="O340" s="13">
        <f t="shared" si="67"/>
        <v>2.9752380446319311</v>
      </c>
      <c r="Q340" s="41">
        <v>23.51026987096775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40.610951461871338</v>
      </c>
      <c r="G341" s="18">
        <f t="shared" si="61"/>
        <v>0.16044247660291849</v>
      </c>
      <c r="H341" s="18">
        <f t="shared" si="62"/>
        <v>40.450508985268421</v>
      </c>
      <c r="I341" s="17">
        <f t="shared" si="69"/>
        <v>41.532976746432539</v>
      </c>
      <c r="J341" s="18">
        <f t="shared" si="63"/>
        <v>40.8900516908772</v>
      </c>
      <c r="K341" s="18">
        <f t="shared" si="64"/>
        <v>0.64292505555533808</v>
      </c>
      <c r="L341" s="18">
        <f t="shared" si="65"/>
        <v>0</v>
      </c>
      <c r="M341" s="18">
        <f t="shared" si="70"/>
        <v>5.1957107344148694E-6</v>
      </c>
      <c r="N341" s="18">
        <f t="shared" si="66"/>
        <v>3.2213406553372188E-6</v>
      </c>
      <c r="O341" s="18">
        <f t="shared" si="67"/>
        <v>0.16044569794357383</v>
      </c>
      <c r="P341" s="3"/>
      <c r="Q341" s="42">
        <v>21.473651637873761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2.5600095538685612</v>
      </c>
      <c r="G342" s="13">
        <f t="shared" si="61"/>
        <v>0</v>
      </c>
      <c r="H342" s="13">
        <f t="shared" si="62"/>
        <v>2.5600095538685612</v>
      </c>
      <c r="I342" s="16">
        <f t="shared" si="69"/>
        <v>3.2029346094238993</v>
      </c>
      <c r="J342" s="13">
        <f t="shared" si="63"/>
        <v>3.2026348784825309</v>
      </c>
      <c r="K342" s="13">
        <f t="shared" si="64"/>
        <v>2.997309413683702E-4</v>
      </c>
      <c r="L342" s="13">
        <f t="shared" si="65"/>
        <v>0</v>
      </c>
      <c r="M342" s="13">
        <f t="shared" si="70"/>
        <v>1.9743700790776506E-6</v>
      </c>
      <c r="N342" s="13">
        <f t="shared" si="66"/>
        <v>1.2241094490281434E-6</v>
      </c>
      <c r="O342" s="13">
        <f t="shared" si="67"/>
        <v>1.2241094490281434E-6</v>
      </c>
      <c r="Q342" s="41">
        <v>21.522656245538339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15.52532147283075</v>
      </c>
      <c r="G343" s="13">
        <f t="shared" si="61"/>
        <v>0</v>
      </c>
      <c r="H343" s="13">
        <f t="shared" si="62"/>
        <v>15.52532147283075</v>
      </c>
      <c r="I343" s="16">
        <f t="shared" si="69"/>
        <v>15.525621203772118</v>
      </c>
      <c r="J343" s="13">
        <f t="shared" si="63"/>
        <v>15.476500639187776</v>
      </c>
      <c r="K343" s="13">
        <f t="shared" si="64"/>
        <v>4.9120564584342219E-2</v>
      </c>
      <c r="L343" s="13">
        <f t="shared" si="65"/>
        <v>0</v>
      </c>
      <c r="M343" s="13">
        <f t="shared" si="70"/>
        <v>7.5026063004950712E-7</v>
      </c>
      <c r="N343" s="13">
        <f t="shared" si="66"/>
        <v>4.6516159063069439E-7</v>
      </c>
      <c r="O343" s="13">
        <f t="shared" si="67"/>
        <v>4.6516159063069439E-7</v>
      </c>
      <c r="Q343" s="41">
        <v>18.920278783244608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29.933348968117151</v>
      </c>
      <c r="G344" s="13">
        <f t="shared" si="61"/>
        <v>0</v>
      </c>
      <c r="H344" s="13">
        <f t="shared" si="62"/>
        <v>29.933348968117151</v>
      </c>
      <c r="I344" s="16">
        <f t="shared" si="69"/>
        <v>29.982469532701494</v>
      </c>
      <c r="J344" s="13">
        <f t="shared" si="63"/>
        <v>29.448136962939181</v>
      </c>
      <c r="K344" s="13">
        <f t="shared" si="64"/>
        <v>0.53433256976231291</v>
      </c>
      <c r="L344" s="13">
        <f t="shared" si="65"/>
        <v>0</v>
      </c>
      <c r="M344" s="13">
        <f t="shared" si="70"/>
        <v>2.8509903941881273E-7</v>
      </c>
      <c r="N344" s="13">
        <f t="shared" si="66"/>
        <v>1.767614044396639E-7</v>
      </c>
      <c r="O344" s="13">
        <f t="shared" si="67"/>
        <v>1.767614044396639E-7</v>
      </c>
      <c r="Q344" s="41">
        <v>15.836888583353851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82.48380200724209</v>
      </c>
      <c r="G345" s="13">
        <f t="shared" si="61"/>
        <v>7.1685633915101423</v>
      </c>
      <c r="H345" s="13">
        <f t="shared" si="62"/>
        <v>75.315238615731943</v>
      </c>
      <c r="I345" s="16">
        <f t="shared" si="69"/>
        <v>75.849571185494256</v>
      </c>
      <c r="J345" s="13">
        <f t="shared" si="63"/>
        <v>62.733174429232314</v>
      </c>
      <c r="K345" s="13">
        <f t="shared" si="64"/>
        <v>13.116396756261942</v>
      </c>
      <c r="L345" s="13">
        <f t="shared" si="65"/>
        <v>0</v>
      </c>
      <c r="M345" s="13">
        <f t="shared" si="70"/>
        <v>1.0833763497914883E-7</v>
      </c>
      <c r="N345" s="13">
        <f t="shared" si="66"/>
        <v>6.7169333687072272E-8</v>
      </c>
      <c r="O345" s="13">
        <f t="shared" si="67"/>
        <v>7.1685634586794764</v>
      </c>
      <c r="Q345" s="41">
        <v>10.89844412311437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100.4626691464463</v>
      </c>
      <c r="G346" s="13">
        <f t="shared" si="61"/>
        <v>10.177627097074485</v>
      </c>
      <c r="H346" s="13">
        <f t="shared" si="62"/>
        <v>90.28504204937181</v>
      </c>
      <c r="I346" s="16">
        <f t="shared" si="69"/>
        <v>103.40143880563375</v>
      </c>
      <c r="J346" s="13">
        <f t="shared" si="63"/>
        <v>69.329855460296869</v>
      </c>
      <c r="K346" s="13">
        <f t="shared" si="64"/>
        <v>34.071583345336876</v>
      </c>
      <c r="L346" s="13">
        <f t="shared" si="65"/>
        <v>10.341947280375686</v>
      </c>
      <c r="M346" s="13">
        <f t="shared" si="70"/>
        <v>10.341947321543989</v>
      </c>
      <c r="N346" s="13">
        <f t="shared" si="66"/>
        <v>6.412007339357273</v>
      </c>
      <c r="O346" s="13">
        <f t="shared" si="67"/>
        <v>16.589634436431759</v>
      </c>
      <c r="Q346" s="41">
        <v>8.2267951516129045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139.06142045773541</v>
      </c>
      <c r="G347" s="13">
        <f t="shared" si="61"/>
        <v>16.637772819918126</v>
      </c>
      <c r="H347" s="13">
        <f t="shared" si="62"/>
        <v>122.42364763781728</v>
      </c>
      <c r="I347" s="16">
        <f t="shared" si="69"/>
        <v>146.15328370277848</v>
      </c>
      <c r="J347" s="13">
        <f t="shared" si="63"/>
        <v>92.383387844374141</v>
      </c>
      <c r="K347" s="13">
        <f t="shared" si="64"/>
        <v>53.76989585840434</v>
      </c>
      <c r="L347" s="13">
        <f t="shared" si="65"/>
        <v>22.338578528934068</v>
      </c>
      <c r="M347" s="13">
        <f t="shared" si="70"/>
        <v>26.268518511120782</v>
      </c>
      <c r="N347" s="13">
        <f t="shared" si="66"/>
        <v>16.286481476894885</v>
      </c>
      <c r="O347" s="13">
        <f t="shared" si="67"/>
        <v>32.924254296813011</v>
      </c>
      <c r="Q347" s="41">
        <v>11.87630037378702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65.036430524070823</v>
      </c>
      <c r="G348" s="13">
        <f t="shared" si="61"/>
        <v>4.2484543612237786</v>
      </c>
      <c r="H348" s="13">
        <f t="shared" si="62"/>
        <v>60.787976162847045</v>
      </c>
      <c r="I348" s="16">
        <f t="shared" si="69"/>
        <v>92.21929349231732</v>
      </c>
      <c r="J348" s="13">
        <f t="shared" si="63"/>
        <v>78.139563179028229</v>
      </c>
      <c r="K348" s="13">
        <f t="shared" si="64"/>
        <v>14.07973031328909</v>
      </c>
      <c r="L348" s="13">
        <f t="shared" si="65"/>
        <v>0</v>
      </c>
      <c r="M348" s="13">
        <f t="shared" si="70"/>
        <v>9.9820370342258968</v>
      </c>
      <c r="N348" s="13">
        <f t="shared" si="66"/>
        <v>6.1888629612200559</v>
      </c>
      <c r="O348" s="13">
        <f t="shared" si="67"/>
        <v>10.437317322443835</v>
      </c>
      <c r="Q348" s="41">
        <v>14.93637236954882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74.151895588133385</v>
      </c>
      <c r="G349" s="13">
        <f t="shared" si="61"/>
        <v>5.7740796896294526</v>
      </c>
      <c r="H349" s="13">
        <f t="shared" si="62"/>
        <v>68.37781589850394</v>
      </c>
      <c r="I349" s="16">
        <f t="shared" si="69"/>
        <v>82.45754621179303</v>
      </c>
      <c r="J349" s="13">
        <f t="shared" si="63"/>
        <v>72.045774927937615</v>
      </c>
      <c r="K349" s="13">
        <f t="shared" si="64"/>
        <v>10.411771283855416</v>
      </c>
      <c r="L349" s="13">
        <f t="shared" si="65"/>
        <v>0</v>
      </c>
      <c r="M349" s="13">
        <f t="shared" si="70"/>
        <v>3.793174073005841</v>
      </c>
      <c r="N349" s="13">
        <f t="shared" si="66"/>
        <v>2.3517679252636214</v>
      </c>
      <c r="O349" s="13">
        <f t="shared" si="67"/>
        <v>8.1258476148930736</v>
      </c>
      <c r="Q349" s="41">
        <v>15.03209999884994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11.093870477535329</v>
      </c>
      <c r="G350" s="13">
        <f t="shared" si="61"/>
        <v>0</v>
      </c>
      <c r="H350" s="13">
        <f t="shared" si="62"/>
        <v>11.093870477535329</v>
      </c>
      <c r="I350" s="16">
        <f t="shared" si="69"/>
        <v>21.505641761390745</v>
      </c>
      <c r="J350" s="13">
        <f t="shared" si="63"/>
        <v>21.357806349532058</v>
      </c>
      <c r="K350" s="13">
        <f t="shared" si="64"/>
        <v>0.14783541185868643</v>
      </c>
      <c r="L350" s="13">
        <f t="shared" si="65"/>
        <v>0</v>
      </c>
      <c r="M350" s="13">
        <f t="shared" si="70"/>
        <v>1.4414061477422195</v>
      </c>
      <c r="N350" s="13">
        <f t="shared" si="66"/>
        <v>0.89367181160017606</v>
      </c>
      <c r="O350" s="13">
        <f t="shared" si="67"/>
        <v>0.89367181160017606</v>
      </c>
      <c r="Q350" s="41">
        <v>18.00170024413643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11.668480695421881</v>
      </c>
      <c r="G351" s="13">
        <f t="shared" si="61"/>
        <v>0</v>
      </c>
      <c r="H351" s="13">
        <f t="shared" si="62"/>
        <v>11.668480695421881</v>
      </c>
      <c r="I351" s="16">
        <f t="shared" si="69"/>
        <v>11.816316107280567</v>
      </c>
      <c r="J351" s="13">
        <f t="shared" si="63"/>
        <v>11.806400716827259</v>
      </c>
      <c r="K351" s="13">
        <f t="shared" si="64"/>
        <v>9.9153904533082482E-3</v>
      </c>
      <c r="L351" s="13">
        <f t="shared" si="65"/>
        <v>0</v>
      </c>
      <c r="M351" s="13">
        <f t="shared" si="70"/>
        <v>0.54773433614204348</v>
      </c>
      <c r="N351" s="13">
        <f t="shared" si="66"/>
        <v>0.33959528840806696</v>
      </c>
      <c r="O351" s="13">
        <f t="shared" si="67"/>
        <v>0.33959528840806696</v>
      </c>
      <c r="Q351" s="41">
        <v>24.48187805653254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9.8262131998182483</v>
      </c>
      <c r="G352" s="13">
        <f t="shared" si="61"/>
        <v>0</v>
      </c>
      <c r="H352" s="13">
        <f t="shared" si="62"/>
        <v>9.8262131998182483</v>
      </c>
      <c r="I352" s="16">
        <f t="shared" si="69"/>
        <v>9.8361285902715565</v>
      </c>
      <c r="J352" s="13">
        <f t="shared" si="63"/>
        <v>9.8304284886035926</v>
      </c>
      <c r="K352" s="13">
        <f t="shared" si="64"/>
        <v>5.7001016679638639E-3</v>
      </c>
      <c r="L352" s="13">
        <f t="shared" si="65"/>
        <v>0</v>
      </c>
      <c r="M352" s="13">
        <f t="shared" si="70"/>
        <v>0.20813904773397651</v>
      </c>
      <c r="N352" s="13">
        <f t="shared" si="66"/>
        <v>0.12904620959506544</v>
      </c>
      <c r="O352" s="13">
        <f t="shared" si="67"/>
        <v>0.12904620959506544</v>
      </c>
      <c r="Q352" s="41">
        <v>24.508638870967751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53.81575905448193</v>
      </c>
      <c r="G353" s="18">
        <f t="shared" si="61"/>
        <v>2.3704875789020465</v>
      </c>
      <c r="H353" s="18">
        <f t="shared" si="62"/>
        <v>51.445271475579887</v>
      </c>
      <c r="I353" s="17">
        <f t="shared" si="69"/>
        <v>51.450971577247849</v>
      </c>
      <c r="J353" s="18">
        <f t="shared" si="63"/>
        <v>50.680065940910559</v>
      </c>
      <c r="K353" s="18">
        <f t="shared" si="64"/>
        <v>0.77090563633728948</v>
      </c>
      <c r="L353" s="18">
        <f t="shared" si="65"/>
        <v>0</v>
      </c>
      <c r="M353" s="18">
        <f t="shared" si="70"/>
        <v>7.9092838138911076E-2</v>
      </c>
      <c r="N353" s="18">
        <f t="shared" si="66"/>
        <v>4.9037559646124863E-2</v>
      </c>
      <c r="O353" s="18">
        <f t="shared" si="67"/>
        <v>2.4195251385481713</v>
      </c>
      <c r="P353" s="3"/>
      <c r="Q353" s="42">
        <v>24.758188978746212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12.82846073467995</v>
      </c>
      <c r="G354" s="13">
        <f t="shared" si="61"/>
        <v>0</v>
      </c>
      <c r="H354" s="13">
        <f t="shared" si="62"/>
        <v>12.82846073467995</v>
      </c>
      <c r="I354" s="16">
        <f t="shared" si="69"/>
        <v>13.59936637101724</v>
      </c>
      <c r="J354" s="13">
        <f t="shared" si="63"/>
        <v>13.577010370012907</v>
      </c>
      <c r="K354" s="13">
        <f t="shared" si="64"/>
        <v>2.2356001004332882E-2</v>
      </c>
      <c r="L354" s="13">
        <f t="shared" si="65"/>
        <v>0</v>
      </c>
      <c r="M354" s="13">
        <f t="shared" si="70"/>
        <v>3.0055278492786212E-2</v>
      </c>
      <c r="N354" s="13">
        <f t="shared" si="66"/>
        <v>1.8634272665527453E-2</v>
      </c>
      <c r="O354" s="13">
        <f t="shared" si="67"/>
        <v>1.8634272665527453E-2</v>
      </c>
      <c r="Q354" s="41">
        <v>21.689431652848889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32.894361350361343</v>
      </c>
      <c r="G355" s="13">
        <f t="shared" si="61"/>
        <v>0</v>
      </c>
      <c r="H355" s="13">
        <f t="shared" si="62"/>
        <v>32.894361350361343</v>
      </c>
      <c r="I355" s="16">
        <f t="shared" si="69"/>
        <v>32.916717351365676</v>
      </c>
      <c r="J355" s="13">
        <f t="shared" si="63"/>
        <v>32.307592103143762</v>
      </c>
      <c r="K355" s="13">
        <f t="shared" si="64"/>
        <v>0.60912524822191472</v>
      </c>
      <c r="L355" s="13">
        <f t="shared" si="65"/>
        <v>0</v>
      </c>
      <c r="M355" s="13">
        <f t="shared" si="70"/>
        <v>1.1421005827258759E-2</v>
      </c>
      <c r="N355" s="13">
        <f t="shared" si="66"/>
        <v>7.0810236129004306E-3</v>
      </c>
      <c r="O355" s="13">
        <f t="shared" si="67"/>
        <v>7.0810236129004306E-3</v>
      </c>
      <c r="Q355" s="41">
        <v>16.891324288194369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174.32226195966879</v>
      </c>
      <c r="G356" s="13">
        <f t="shared" si="61"/>
        <v>22.539263585137771</v>
      </c>
      <c r="H356" s="13">
        <f t="shared" si="62"/>
        <v>151.78299837453102</v>
      </c>
      <c r="I356" s="16">
        <f t="shared" si="69"/>
        <v>152.39212362275293</v>
      </c>
      <c r="J356" s="13">
        <f t="shared" si="63"/>
        <v>102.95219107464608</v>
      </c>
      <c r="K356" s="13">
        <f t="shared" si="64"/>
        <v>49.439932548106853</v>
      </c>
      <c r="L356" s="13">
        <f t="shared" si="65"/>
        <v>19.701551975569821</v>
      </c>
      <c r="M356" s="13">
        <f t="shared" si="70"/>
        <v>19.705891957784178</v>
      </c>
      <c r="N356" s="13">
        <f t="shared" si="66"/>
        <v>12.21765301382619</v>
      </c>
      <c r="O356" s="13">
        <f t="shared" si="67"/>
        <v>34.756916598963961</v>
      </c>
      <c r="Q356" s="41">
        <v>14.18272074939286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83.680707767218749</v>
      </c>
      <c r="G357" s="13">
        <f t="shared" si="61"/>
        <v>7.368885561613574</v>
      </c>
      <c r="H357" s="13">
        <f t="shared" si="62"/>
        <v>76.311822205605182</v>
      </c>
      <c r="I357" s="16">
        <f t="shared" si="69"/>
        <v>106.05020277814222</v>
      </c>
      <c r="J357" s="13">
        <f t="shared" si="63"/>
        <v>76.66850879488959</v>
      </c>
      <c r="K357" s="13">
        <f t="shared" si="64"/>
        <v>29.381693983252632</v>
      </c>
      <c r="L357" s="13">
        <f t="shared" si="65"/>
        <v>7.4857192031666493</v>
      </c>
      <c r="M357" s="13">
        <f t="shared" si="70"/>
        <v>14.973958147124637</v>
      </c>
      <c r="N357" s="13">
        <f t="shared" si="66"/>
        <v>9.2838540512172756</v>
      </c>
      <c r="O357" s="13">
        <f t="shared" si="67"/>
        <v>16.65273961283085</v>
      </c>
      <c r="Q357" s="41">
        <v>10.813088751612909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22.821656192381489</v>
      </c>
      <c r="G358" s="13">
        <f t="shared" si="61"/>
        <v>0</v>
      </c>
      <c r="H358" s="13">
        <f t="shared" si="62"/>
        <v>22.821656192381489</v>
      </c>
      <c r="I358" s="16">
        <f t="shared" si="69"/>
        <v>44.717630972467475</v>
      </c>
      <c r="J358" s="13">
        <f t="shared" si="63"/>
        <v>41.862428508208104</v>
      </c>
      <c r="K358" s="13">
        <f t="shared" si="64"/>
        <v>2.8552024642593707</v>
      </c>
      <c r="L358" s="13">
        <f t="shared" si="65"/>
        <v>0</v>
      </c>
      <c r="M358" s="13">
        <f t="shared" si="70"/>
        <v>5.6901040959073619</v>
      </c>
      <c r="N358" s="13">
        <f t="shared" si="66"/>
        <v>3.5278645394625645</v>
      </c>
      <c r="O358" s="13">
        <f t="shared" si="67"/>
        <v>3.5278645394625645</v>
      </c>
      <c r="Q358" s="41">
        <v>11.85662218027279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19.303121048064309</v>
      </c>
      <c r="G359" s="13">
        <f t="shared" si="61"/>
        <v>0</v>
      </c>
      <c r="H359" s="13">
        <f t="shared" si="62"/>
        <v>19.303121048064309</v>
      </c>
      <c r="I359" s="16">
        <f t="shared" si="69"/>
        <v>22.15832351232368</v>
      </c>
      <c r="J359" s="13">
        <f t="shared" si="63"/>
        <v>21.893914854659442</v>
      </c>
      <c r="K359" s="13">
        <f t="shared" si="64"/>
        <v>0.26440865766423727</v>
      </c>
      <c r="L359" s="13">
        <f t="shared" si="65"/>
        <v>0</v>
      </c>
      <c r="M359" s="13">
        <f t="shared" si="70"/>
        <v>2.1622395564447974</v>
      </c>
      <c r="N359" s="13">
        <f t="shared" si="66"/>
        <v>1.3405885249957743</v>
      </c>
      <c r="O359" s="13">
        <f t="shared" si="67"/>
        <v>1.3405885249957743</v>
      </c>
      <c r="Q359" s="41">
        <v>14.440059892935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107.3955944821124</v>
      </c>
      <c r="G360" s="13">
        <f t="shared" si="61"/>
        <v>11.337967948331464</v>
      </c>
      <c r="H360" s="13">
        <f t="shared" si="62"/>
        <v>96.057626533780933</v>
      </c>
      <c r="I360" s="16">
        <f t="shared" si="69"/>
        <v>96.322035191445167</v>
      </c>
      <c r="J360" s="13">
        <f t="shared" si="63"/>
        <v>79.542412255400123</v>
      </c>
      <c r="K360" s="13">
        <f t="shared" si="64"/>
        <v>16.779622936045044</v>
      </c>
      <c r="L360" s="13">
        <f t="shared" si="65"/>
        <v>0</v>
      </c>
      <c r="M360" s="13">
        <f t="shared" si="70"/>
        <v>0.82165103144902307</v>
      </c>
      <c r="N360" s="13">
        <f t="shared" si="66"/>
        <v>0.50942363949839431</v>
      </c>
      <c r="O360" s="13">
        <f t="shared" si="67"/>
        <v>11.847391587829858</v>
      </c>
      <c r="Q360" s="41">
        <v>14.327307712872839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130.97627436914169</v>
      </c>
      <c r="G361" s="13">
        <f t="shared" si="61"/>
        <v>15.284588580833208</v>
      </c>
      <c r="H361" s="13">
        <f t="shared" si="62"/>
        <v>115.69168578830849</v>
      </c>
      <c r="I361" s="16">
        <f t="shared" si="69"/>
        <v>132.47130872435355</v>
      </c>
      <c r="J361" s="13">
        <f t="shared" si="63"/>
        <v>98.324568428376026</v>
      </c>
      <c r="K361" s="13">
        <f t="shared" si="64"/>
        <v>34.146740295977523</v>
      </c>
      <c r="L361" s="13">
        <f t="shared" si="65"/>
        <v>10.387719232770278</v>
      </c>
      <c r="M361" s="13">
        <f t="shared" si="70"/>
        <v>10.699946624720909</v>
      </c>
      <c r="N361" s="13">
        <f t="shared" si="66"/>
        <v>6.6339669073269629</v>
      </c>
      <c r="O361" s="13">
        <f t="shared" si="67"/>
        <v>21.918555488160173</v>
      </c>
      <c r="Q361" s="41">
        <v>14.89607003776643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72.988672886956167</v>
      </c>
      <c r="G362" s="13">
        <f t="shared" si="61"/>
        <v>5.5793949420032565</v>
      </c>
      <c r="H362" s="13">
        <f t="shared" si="62"/>
        <v>67.409277944952905</v>
      </c>
      <c r="I362" s="16">
        <f t="shared" si="69"/>
        <v>91.168299008160147</v>
      </c>
      <c r="J362" s="13">
        <f t="shared" si="63"/>
        <v>78.107622147050748</v>
      </c>
      <c r="K362" s="13">
        <f t="shared" si="64"/>
        <v>13.0606768611094</v>
      </c>
      <c r="L362" s="13">
        <f t="shared" si="65"/>
        <v>0</v>
      </c>
      <c r="M362" s="13">
        <f t="shared" si="70"/>
        <v>4.0659797173939456</v>
      </c>
      <c r="N362" s="13">
        <f t="shared" si="66"/>
        <v>2.5209074247842462</v>
      </c>
      <c r="O362" s="13">
        <f t="shared" si="67"/>
        <v>8.1003023667875027</v>
      </c>
      <c r="Q362" s="41">
        <v>15.35077120882152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7.0478633017009491</v>
      </c>
      <c r="G363" s="13">
        <f t="shared" si="61"/>
        <v>0</v>
      </c>
      <c r="H363" s="13">
        <f t="shared" si="62"/>
        <v>7.0478633017009491</v>
      </c>
      <c r="I363" s="16">
        <f t="shared" si="69"/>
        <v>20.10854016281035</v>
      </c>
      <c r="J363" s="13">
        <f t="shared" si="63"/>
        <v>20.022901958349198</v>
      </c>
      <c r="K363" s="13">
        <f t="shared" si="64"/>
        <v>8.5638204461151446E-2</v>
      </c>
      <c r="L363" s="13">
        <f t="shared" si="65"/>
        <v>0</v>
      </c>
      <c r="M363" s="13">
        <f t="shared" si="70"/>
        <v>1.5450722926096994</v>
      </c>
      <c r="N363" s="13">
        <f t="shared" si="66"/>
        <v>0.95794482141801363</v>
      </c>
      <c r="O363" s="13">
        <f t="shared" si="67"/>
        <v>0.95794482141801363</v>
      </c>
      <c r="Q363" s="41">
        <v>20.462529490609999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6.172499463731679</v>
      </c>
      <c r="G364" s="13">
        <f t="shared" si="61"/>
        <v>0</v>
      </c>
      <c r="H364" s="13">
        <f t="shared" si="62"/>
        <v>6.172499463731679</v>
      </c>
      <c r="I364" s="16">
        <f t="shared" si="69"/>
        <v>6.2581376681928305</v>
      </c>
      <c r="J364" s="13">
        <f t="shared" si="63"/>
        <v>6.2566764184479586</v>
      </c>
      <c r="K364" s="13">
        <f t="shared" si="64"/>
        <v>1.4612497448718287E-3</v>
      </c>
      <c r="L364" s="13">
        <f t="shared" si="65"/>
        <v>0</v>
      </c>
      <c r="M364" s="13">
        <f t="shared" si="70"/>
        <v>0.58712747119168573</v>
      </c>
      <c r="N364" s="13">
        <f t="shared" si="66"/>
        <v>0.36401903213884518</v>
      </c>
      <c r="O364" s="13">
        <f t="shared" si="67"/>
        <v>0.36401903213884518</v>
      </c>
      <c r="Q364" s="41">
        <v>24.54569087096775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22.874724237827419</v>
      </c>
      <c r="G365" s="18">
        <f t="shared" si="61"/>
        <v>0</v>
      </c>
      <c r="H365" s="18">
        <f t="shared" si="62"/>
        <v>22.874724237827419</v>
      </c>
      <c r="I365" s="17">
        <f t="shared" si="69"/>
        <v>22.87618548757229</v>
      </c>
      <c r="J365" s="18">
        <f t="shared" si="63"/>
        <v>22.805985445831364</v>
      </c>
      <c r="K365" s="18">
        <f t="shared" si="64"/>
        <v>7.0200041740925201E-2</v>
      </c>
      <c r="L365" s="18">
        <f t="shared" si="65"/>
        <v>0</v>
      </c>
      <c r="M365" s="18">
        <f t="shared" si="70"/>
        <v>0.22310843905284056</v>
      </c>
      <c r="N365" s="18">
        <f t="shared" si="66"/>
        <v>0.13832723221276114</v>
      </c>
      <c r="O365" s="18">
        <f t="shared" si="67"/>
        <v>0.13832723221276114</v>
      </c>
      <c r="P365" s="3"/>
      <c r="Q365" s="42">
        <v>24.633999749090179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116.0290323</v>
      </c>
      <c r="G366" s="13">
        <f t="shared" si="61"/>
        <v>12.782917966088927</v>
      </c>
      <c r="H366" s="13">
        <f t="shared" si="62"/>
        <v>103.24611433391107</v>
      </c>
      <c r="I366" s="16">
        <f t="shared" si="69"/>
        <v>103.31631437565198</v>
      </c>
      <c r="J366" s="13">
        <f t="shared" si="63"/>
        <v>92.573140560100214</v>
      </c>
      <c r="K366" s="13">
        <f t="shared" si="64"/>
        <v>10.743173815551771</v>
      </c>
      <c r="L366" s="13">
        <f t="shared" si="65"/>
        <v>0</v>
      </c>
      <c r="M366" s="13">
        <f t="shared" si="70"/>
        <v>8.4781206840079421E-2</v>
      </c>
      <c r="N366" s="13">
        <f t="shared" si="66"/>
        <v>5.256434824084924E-2</v>
      </c>
      <c r="O366" s="13">
        <f t="shared" si="67"/>
        <v>12.835482314329777</v>
      </c>
      <c r="Q366" s="41">
        <v>19.885501953064349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5.0322580649999997</v>
      </c>
      <c r="G367" s="13">
        <f t="shared" si="61"/>
        <v>0</v>
      </c>
      <c r="H367" s="13">
        <f t="shared" si="62"/>
        <v>5.0322580649999997</v>
      </c>
      <c r="I367" s="16">
        <f t="shared" si="69"/>
        <v>15.775431880551771</v>
      </c>
      <c r="J367" s="13">
        <f t="shared" si="63"/>
        <v>15.709014157321119</v>
      </c>
      <c r="K367" s="13">
        <f t="shared" si="64"/>
        <v>6.641772323065176E-2</v>
      </c>
      <c r="L367" s="13">
        <f t="shared" si="65"/>
        <v>0</v>
      </c>
      <c r="M367" s="13">
        <f t="shared" si="70"/>
        <v>3.221685859923018E-2</v>
      </c>
      <c r="N367" s="13">
        <f t="shared" si="66"/>
        <v>1.9974452331522712E-2</v>
      </c>
      <c r="O367" s="13">
        <f t="shared" si="67"/>
        <v>1.9974452331522712E-2</v>
      </c>
      <c r="Q367" s="41">
        <v>17.11293025053725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67.693548390000004</v>
      </c>
      <c r="G368" s="13">
        <f t="shared" si="61"/>
        <v>4.6931674162715824</v>
      </c>
      <c r="H368" s="13">
        <f t="shared" si="62"/>
        <v>63.000380973728419</v>
      </c>
      <c r="I368" s="16">
        <f t="shared" si="69"/>
        <v>63.066798696959069</v>
      </c>
      <c r="J368" s="13">
        <f t="shared" si="63"/>
        <v>57.686252676626452</v>
      </c>
      <c r="K368" s="13">
        <f t="shared" si="64"/>
        <v>5.3805460203326163</v>
      </c>
      <c r="L368" s="13">
        <f t="shared" si="65"/>
        <v>0</v>
      </c>
      <c r="M368" s="13">
        <f t="shared" si="70"/>
        <v>1.2242406267707468E-2</v>
      </c>
      <c r="N368" s="13">
        <f t="shared" si="66"/>
        <v>7.5902918859786297E-3</v>
      </c>
      <c r="O368" s="13">
        <f t="shared" si="67"/>
        <v>4.7007577081575613</v>
      </c>
      <c r="Q368" s="41">
        <v>14.49889798687388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208.06451609999999</v>
      </c>
      <c r="G369" s="13">
        <f t="shared" si="61"/>
        <v>28.186593391374544</v>
      </c>
      <c r="H369" s="13">
        <f t="shared" si="62"/>
        <v>179.87792270862545</v>
      </c>
      <c r="I369" s="16">
        <f t="shared" si="69"/>
        <v>185.25846872895806</v>
      </c>
      <c r="J369" s="13">
        <f t="shared" si="63"/>
        <v>96.971535380968348</v>
      </c>
      <c r="K369" s="13">
        <f t="shared" si="64"/>
        <v>88.286933347989716</v>
      </c>
      <c r="L369" s="13">
        <f t="shared" si="65"/>
        <v>43.360083304052417</v>
      </c>
      <c r="M369" s="13">
        <f t="shared" si="70"/>
        <v>43.364735418434151</v>
      </c>
      <c r="N369" s="13">
        <f t="shared" si="66"/>
        <v>26.886135959429172</v>
      </c>
      <c r="O369" s="13">
        <f t="shared" si="67"/>
        <v>55.072729350803712</v>
      </c>
      <c r="Q369" s="41">
        <v>11.188772948002169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46.174193549999998</v>
      </c>
      <c r="G370" s="13">
        <f t="shared" si="61"/>
        <v>1.0915439594184204</v>
      </c>
      <c r="H370" s="13">
        <f t="shared" si="62"/>
        <v>45.082649590581575</v>
      </c>
      <c r="I370" s="16">
        <f t="shared" si="69"/>
        <v>90.009499634518875</v>
      </c>
      <c r="J370" s="13">
        <f t="shared" si="63"/>
        <v>69.500574298219391</v>
      </c>
      <c r="K370" s="13">
        <f t="shared" si="64"/>
        <v>20.508925336299484</v>
      </c>
      <c r="L370" s="13">
        <f t="shared" si="65"/>
        <v>2.0820414241358383</v>
      </c>
      <c r="M370" s="13">
        <f t="shared" si="70"/>
        <v>18.560640883140817</v>
      </c>
      <c r="N370" s="13">
        <f t="shared" si="66"/>
        <v>11.507597347547307</v>
      </c>
      <c r="O370" s="13">
        <f t="shared" si="67"/>
        <v>12.599141306965727</v>
      </c>
      <c r="Q370" s="41">
        <v>10.597263151612911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42.906451609999998</v>
      </c>
      <c r="G371" s="13">
        <f t="shared" si="61"/>
        <v>0.54463276670132221</v>
      </c>
      <c r="H371" s="13">
        <f t="shared" si="62"/>
        <v>42.361818843298678</v>
      </c>
      <c r="I371" s="16">
        <f t="shared" si="69"/>
        <v>60.788702755462324</v>
      </c>
      <c r="J371" s="13">
        <f t="shared" si="63"/>
        <v>54.646674608039071</v>
      </c>
      <c r="K371" s="13">
        <f t="shared" si="64"/>
        <v>6.1420281474232539</v>
      </c>
      <c r="L371" s="13">
        <f t="shared" si="65"/>
        <v>0</v>
      </c>
      <c r="M371" s="13">
        <f t="shared" si="70"/>
        <v>7.0530435355935097</v>
      </c>
      <c r="N371" s="13">
        <f t="shared" si="66"/>
        <v>4.3728869920679756</v>
      </c>
      <c r="O371" s="13">
        <f t="shared" si="67"/>
        <v>4.9175197587692976</v>
      </c>
      <c r="Q371" s="41">
        <v>12.5433452471409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133.9774194</v>
      </c>
      <c r="G372" s="13">
        <f t="shared" si="61"/>
        <v>15.786880328003338</v>
      </c>
      <c r="H372" s="13">
        <f t="shared" si="62"/>
        <v>118.19053907199667</v>
      </c>
      <c r="I372" s="16">
        <f t="shared" si="69"/>
        <v>124.33256721941993</v>
      </c>
      <c r="J372" s="13">
        <f t="shared" si="63"/>
        <v>92.476585773576772</v>
      </c>
      <c r="K372" s="13">
        <f t="shared" si="64"/>
        <v>31.855981445843156</v>
      </c>
      <c r="L372" s="13">
        <f t="shared" si="65"/>
        <v>8.9926053525227694</v>
      </c>
      <c r="M372" s="13">
        <f t="shared" si="70"/>
        <v>11.672761896048303</v>
      </c>
      <c r="N372" s="13">
        <f t="shared" si="66"/>
        <v>7.2371123755499482</v>
      </c>
      <c r="O372" s="13">
        <f t="shared" si="67"/>
        <v>23.023992703553287</v>
      </c>
      <c r="Q372" s="41">
        <v>14.049109831010121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47.454838709999997</v>
      </c>
      <c r="G373" s="13">
        <f t="shared" si="61"/>
        <v>1.3058813167627945</v>
      </c>
      <c r="H373" s="13">
        <f t="shared" si="62"/>
        <v>46.148957393237204</v>
      </c>
      <c r="I373" s="16">
        <f t="shared" si="69"/>
        <v>69.01233348655758</v>
      </c>
      <c r="J373" s="13">
        <f t="shared" si="63"/>
        <v>63.01135119250101</v>
      </c>
      <c r="K373" s="13">
        <f t="shared" si="64"/>
        <v>6.0009822940565698</v>
      </c>
      <c r="L373" s="13">
        <f t="shared" si="65"/>
        <v>0</v>
      </c>
      <c r="M373" s="13">
        <f t="shared" si="70"/>
        <v>4.4356495204983553</v>
      </c>
      <c r="N373" s="13">
        <f t="shared" si="66"/>
        <v>2.7501027027089804</v>
      </c>
      <c r="O373" s="13">
        <f t="shared" si="67"/>
        <v>4.0559840194717749</v>
      </c>
      <c r="Q373" s="41">
        <v>15.635934400884089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7.9741935479999997</v>
      </c>
      <c r="G374" s="13">
        <f t="shared" si="61"/>
        <v>0</v>
      </c>
      <c r="H374" s="13">
        <f t="shared" si="62"/>
        <v>7.9741935479999997</v>
      </c>
      <c r="I374" s="16">
        <f t="shared" si="69"/>
        <v>13.975175842056569</v>
      </c>
      <c r="J374" s="13">
        <f t="shared" si="63"/>
        <v>13.955877241528183</v>
      </c>
      <c r="K374" s="13">
        <f t="shared" si="64"/>
        <v>1.9298600528385279E-2</v>
      </c>
      <c r="L374" s="13">
        <f t="shared" si="65"/>
        <v>0</v>
      </c>
      <c r="M374" s="13">
        <f t="shared" si="70"/>
        <v>1.6855468177893749</v>
      </c>
      <c r="N374" s="13">
        <f t="shared" si="66"/>
        <v>1.0450390270294123</v>
      </c>
      <c r="O374" s="13">
        <f t="shared" si="67"/>
        <v>1.0450390270294123</v>
      </c>
      <c r="Q374" s="41">
        <v>23.315785407379678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8.6032258059999993</v>
      </c>
      <c r="G375" s="13">
        <f t="shared" si="61"/>
        <v>0</v>
      </c>
      <c r="H375" s="13">
        <f t="shared" si="62"/>
        <v>8.6032258059999993</v>
      </c>
      <c r="I375" s="16">
        <f t="shared" si="69"/>
        <v>8.6225244065283846</v>
      </c>
      <c r="J375" s="13">
        <f t="shared" si="63"/>
        <v>8.6179644242991937</v>
      </c>
      <c r="K375" s="13">
        <f t="shared" si="64"/>
        <v>4.5599822291908509E-3</v>
      </c>
      <c r="L375" s="13">
        <f t="shared" si="65"/>
        <v>0</v>
      </c>
      <c r="M375" s="13">
        <f t="shared" si="70"/>
        <v>0.64050779075996256</v>
      </c>
      <c r="N375" s="13">
        <f t="shared" si="66"/>
        <v>0.39711483027117678</v>
      </c>
      <c r="O375" s="13">
        <f t="shared" si="67"/>
        <v>0.39711483027117678</v>
      </c>
      <c r="Q375" s="41">
        <v>23.282188345757941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13.53225806</v>
      </c>
      <c r="G376" s="13">
        <f t="shared" si="61"/>
        <v>0</v>
      </c>
      <c r="H376" s="13">
        <f t="shared" si="62"/>
        <v>13.53225806</v>
      </c>
      <c r="I376" s="16">
        <f t="shared" si="69"/>
        <v>13.536818042229191</v>
      </c>
      <c r="J376" s="13">
        <f t="shared" si="63"/>
        <v>13.515790843243968</v>
      </c>
      <c r="K376" s="13">
        <f t="shared" si="64"/>
        <v>2.1027198985223094E-2</v>
      </c>
      <c r="L376" s="13">
        <f t="shared" si="65"/>
        <v>0</v>
      </c>
      <c r="M376" s="13">
        <f t="shared" si="70"/>
        <v>0.24339296048878578</v>
      </c>
      <c r="N376" s="13">
        <f t="shared" si="66"/>
        <v>0.1509036355030472</v>
      </c>
      <c r="O376" s="13">
        <f t="shared" si="67"/>
        <v>0.1509036355030472</v>
      </c>
      <c r="Q376" s="41">
        <v>22.026285216737811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75.587096770000002</v>
      </c>
      <c r="G377" s="18">
        <f t="shared" si="61"/>
        <v>6.014284578686163</v>
      </c>
      <c r="H377" s="18">
        <f t="shared" si="62"/>
        <v>69.572812191313844</v>
      </c>
      <c r="I377" s="17">
        <f t="shared" si="69"/>
        <v>69.593839390299067</v>
      </c>
      <c r="J377" s="18">
        <f t="shared" si="63"/>
        <v>67.368101176790219</v>
      </c>
      <c r="K377" s="18">
        <f t="shared" si="64"/>
        <v>2.2257382135088477</v>
      </c>
      <c r="L377" s="18">
        <f t="shared" si="65"/>
        <v>0</v>
      </c>
      <c r="M377" s="18">
        <f t="shared" si="70"/>
        <v>9.2489324985738586E-2</v>
      </c>
      <c r="N377" s="18">
        <f t="shared" si="66"/>
        <v>5.7343381491157926E-2</v>
      </c>
      <c r="O377" s="18">
        <f t="shared" si="67"/>
        <v>6.0716279601773211</v>
      </c>
      <c r="P377" s="3"/>
      <c r="Q377" s="42">
        <v>23.46924587096775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24.206451609999998</v>
      </c>
      <c r="G378" s="13">
        <f t="shared" si="61"/>
        <v>0</v>
      </c>
      <c r="H378" s="13">
        <f t="shared" si="62"/>
        <v>24.206451609999998</v>
      </c>
      <c r="I378" s="16">
        <f t="shared" si="69"/>
        <v>26.432189823508846</v>
      </c>
      <c r="J378" s="13">
        <f t="shared" si="63"/>
        <v>26.286746171043383</v>
      </c>
      <c r="K378" s="13">
        <f t="shared" si="64"/>
        <v>0.1454436524654632</v>
      </c>
      <c r="L378" s="13">
        <f t="shared" si="65"/>
        <v>0</v>
      </c>
      <c r="M378" s="13">
        <f t="shared" si="70"/>
        <v>3.514594349458066E-2</v>
      </c>
      <c r="N378" s="13">
        <f t="shared" si="66"/>
        <v>2.179048496664001E-2</v>
      </c>
      <c r="O378" s="13">
        <f t="shared" si="67"/>
        <v>2.179048496664001E-2</v>
      </c>
      <c r="Q378" s="41">
        <v>22.505346490989162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3.5838709679999998</v>
      </c>
      <c r="G379" s="13">
        <f t="shared" si="61"/>
        <v>0</v>
      </c>
      <c r="H379" s="13">
        <f t="shared" si="62"/>
        <v>3.5838709679999998</v>
      </c>
      <c r="I379" s="16">
        <f t="shared" si="69"/>
        <v>3.729314620465463</v>
      </c>
      <c r="J379" s="13">
        <f t="shared" si="63"/>
        <v>3.7286630908695222</v>
      </c>
      <c r="K379" s="13">
        <f t="shared" si="64"/>
        <v>6.5152959594083626E-4</v>
      </c>
      <c r="L379" s="13">
        <f t="shared" si="65"/>
        <v>0</v>
      </c>
      <c r="M379" s="13">
        <f t="shared" si="70"/>
        <v>1.335545852794065E-2</v>
      </c>
      <c r="N379" s="13">
        <f t="shared" si="66"/>
        <v>8.2803842873232034E-3</v>
      </c>
      <c r="O379" s="13">
        <f t="shared" si="67"/>
        <v>8.2803842873232034E-3</v>
      </c>
      <c r="Q379" s="41">
        <v>19.262065360252759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27.764516130000001</v>
      </c>
      <c r="G380" s="13">
        <f t="shared" si="61"/>
        <v>0</v>
      </c>
      <c r="H380" s="13">
        <f t="shared" si="62"/>
        <v>27.764516130000001</v>
      </c>
      <c r="I380" s="16">
        <f t="shared" si="69"/>
        <v>27.765167659595942</v>
      </c>
      <c r="J380" s="13">
        <f t="shared" si="63"/>
        <v>27.24149617947921</v>
      </c>
      <c r="K380" s="13">
        <f t="shared" si="64"/>
        <v>0.52367148011673237</v>
      </c>
      <c r="L380" s="13">
        <f t="shared" si="65"/>
        <v>0</v>
      </c>
      <c r="M380" s="13">
        <f t="shared" si="70"/>
        <v>5.0750742406174467E-3</v>
      </c>
      <c r="N380" s="13">
        <f t="shared" si="66"/>
        <v>3.1465460291828168E-3</v>
      </c>
      <c r="O380" s="13">
        <f t="shared" si="67"/>
        <v>3.1465460291828168E-3</v>
      </c>
      <c r="Q380" s="41">
        <v>14.31567083996627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87.067741940000005</v>
      </c>
      <c r="G381" s="13">
        <f t="shared" si="61"/>
        <v>7.9357623019504704</v>
      </c>
      <c r="H381" s="13">
        <f t="shared" si="62"/>
        <v>79.131979638049529</v>
      </c>
      <c r="I381" s="16">
        <f t="shared" si="69"/>
        <v>79.655651118166261</v>
      </c>
      <c r="J381" s="13">
        <f t="shared" si="63"/>
        <v>63.956906671657478</v>
      </c>
      <c r="K381" s="13">
        <f t="shared" si="64"/>
        <v>15.698744446508783</v>
      </c>
      <c r="L381" s="13">
        <f t="shared" si="65"/>
        <v>0</v>
      </c>
      <c r="M381" s="13">
        <f t="shared" si="70"/>
        <v>1.9285282114346299E-3</v>
      </c>
      <c r="N381" s="13">
        <f t="shared" si="66"/>
        <v>1.1956874910894705E-3</v>
      </c>
      <c r="O381" s="13">
        <f t="shared" si="67"/>
        <v>7.9369579894415603</v>
      </c>
      <c r="Q381" s="41">
        <v>10.310475631502729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54.141935480000001</v>
      </c>
      <c r="G382" s="13">
        <f t="shared" si="61"/>
        <v>2.4250786516341507</v>
      </c>
      <c r="H382" s="13">
        <f t="shared" si="62"/>
        <v>51.716856828365849</v>
      </c>
      <c r="I382" s="16">
        <f t="shared" si="69"/>
        <v>67.415601274874632</v>
      </c>
      <c r="J382" s="13">
        <f t="shared" si="63"/>
        <v>57.902402321681656</v>
      </c>
      <c r="K382" s="13">
        <f t="shared" si="64"/>
        <v>9.5131989531929761</v>
      </c>
      <c r="L382" s="13">
        <f t="shared" si="65"/>
        <v>0</v>
      </c>
      <c r="M382" s="13">
        <f t="shared" si="70"/>
        <v>7.328407203451594E-4</v>
      </c>
      <c r="N382" s="13">
        <f t="shared" si="66"/>
        <v>4.5436124661399883E-4</v>
      </c>
      <c r="O382" s="13">
        <f t="shared" si="67"/>
        <v>2.4255330128807646</v>
      </c>
      <c r="Q382" s="41">
        <v>11.09011415161291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67.925806449999996</v>
      </c>
      <c r="G383" s="13">
        <f t="shared" si="61"/>
        <v>4.7320396818742809</v>
      </c>
      <c r="H383" s="13">
        <f t="shared" si="62"/>
        <v>63.193766768125712</v>
      </c>
      <c r="I383" s="16">
        <f t="shared" si="69"/>
        <v>72.706965721318682</v>
      </c>
      <c r="J383" s="13">
        <f t="shared" si="63"/>
        <v>64.594660071186851</v>
      </c>
      <c r="K383" s="13">
        <f t="shared" si="64"/>
        <v>8.1123056501318302</v>
      </c>
      <c r="L383" s="13">
        <f t="shared" si="65"/>
        <v>0</v>
      </c>
      <c r="M383" s="13">
        <f t="shared" si="70"/>
        <v>2.7847947373116057E-4</v>
      </c>
      <c r="N383" s="13">
        <f t="shared" si="66"/>
        <v>1.7265727371331956E-4</v>
      </c>
      <c r="O383" s="13">
        <f t="shared" si="67"/>
        <v>4.7322123391479947</v>
      </c>
      <c r="Q383" s="41">
        <v>14.294680425340109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29.732258059999999</v>
      </c>
      <c r="G384" s="13">
        <f t="shared" si="61"/>
        <v>0</v>
      </c>
      <c r="H384" s="13">
        <f t="shared" si="62"/>
        <v>29.732258059999999</v>
      </c>
      <c r="I384" s="16">
        <f t="shared" si="69"/>
        <v>37.84456371013183</v>
      </c>
      <c r="J384" s="13">
        <f t="shared" si="63"/>
        <v>36.826030382427916</v>
      </c>
      <c r="K384" s="13">
        <f t="shared" si="64"/>
        <v>1.0185333277039135</v>
      </c>
      <c r="L384" s="13">
        <f t="shared" si="65"/>
        <v>0</v>
      </c>
      <c r="M384" s="13">
        <f t="shared" si="70"/>
        <v>1.0582220001784101E-4</v>
      </c>
      <c r="N384" s="13">
        <f t="shared" si="66"/>
        <v>6.5609764011061422E-5</v>
      </c>
      <c r="O384" s="13">
        <f t="shared" si="67"/>
        <v>6.5609764011061422E-5</v>
      </c>
      <c r="Q384" s="41">
        <v>16.11892600195592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24.99677419</v>
      </c>
      <c r="G385" s="13">
        <f t="shared" si="61"/>
        <v>0</v>
      </c>
      <c r="H385" s="13">
        <f t="shared" si="62"/>
        <v>24.99677419</v>
      </c>
      <c r="I385" s="16">
        <f t="shared" si="69"/>
        <v>26.015307517703913</v>
      </c>
      <c r="J385" s="13">
        <f t="shared" si="63"/>
        <v>25.762391356329882</v>
      </c>
      <c r="K385" s="13">
        <f t="shared" si="64"/>
        <v>0.25291616137403139</v>
      </c>
      <c r="L385" s="13">
        <f t="shared" si="65"/>
        <v>0</v>
      </c>
      <c r="M385" s="13">
        <f t="shared" si="70"/>
        <v>4.0212436006779591E-5</v>
      </c>
      <c r="N385" s="13">
        <f t="shared" si="66"/>
        <v>2.4931710324203346E-5</v>
      </c>
      <c r="O385" s="13">
        <f t="shared" si="67"/>
        <v>2.4931710324203346E-5</v>
      </c>
      <c r="Q385" s="41">
        <v>18.21277671334035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63.909677420000001</v>
      </c>
      <c r="G386" s="13">
        <f t="shared" si="61"/>
        <v>4.059873409802301</v>
      </c>
      <c r="H386" s="13">
        <f t="shared" si="62"/>
        <v>59.849804010197701</v>
      </c>
      <c r="I386" s="16">
        <f t="shared" si="69"/>
        <v>60.102720171571733</v>
      </c>
      <c r="J386" s="13">
        <f t="shared" si="63"/>
        <v>57.02519099194766</v>
      </c>
      <c r="K386" s="13">
        <f t="shared" si="64"/>
        <v>3.0775291796240722</v>
      </c>
      <c r="L386" s="13">
        <f t="shared" si="65"/>
        <v>0</v>
      </c>
      <c r="M386" s="13">
        <f t="shared" si="70"/>
        <v>1.5280725682576245E-5</v>
      </c>
      <c r="N386" s="13">
        <f t="shared" si="66"/>
        <v>9.4740499231972725E-6</v>
      </c>
      <c r="O386" s="13">
        <f t="shared" si="67"/>
        <v>4.0598828838522243</v>
      </c>
      <c r="Q386" s="41">
        <v>17.850249810643259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14.722580649999999</v>
      </c>
      <c r="G387" s="13">
        <f t="shared" si="61"/>
        <v>0</v>
      </c>
      <c r="H387" s="13">
        <f t="shared" si="62"/>
        <v>14.722580649999999</v>
      </c>
      <c r="I387" s="16">
        <f t="shared" si="69"/>
        <v>17.80010982962407</v>
      </c>
      <c r="J387" s="13">
        <f t="shared" si="63"/>
        <v>17.746159434502943</v>
      </c>
      <c r="K387" s="13">
        <f t="shared" si="64"/>
        <v>5.3950395121127315E-2</v>
      </c>
      <c r="L387" s="13">
        <f t="shared" si="65"/>
        <v>0</v>
      </c>
      <c r="M387" s="13">
        <f t="shared" si="70"/>
        <v>5.8066757593789724E-6</v>
      </c>
      <c r="N387" s="13">
        <f t="shared" si="66"/>
        <v>3.6001389708149628E-6</v>
      </c>
      <c r="O387" s="13">
        <f t="shared" si="67"/>
        <v>3.6001389708149628E-6</v>
      </c>
      <c r="Q387" s="41">
        <v>21.155451768897311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5.9</v>
      </c>
      <c r="G388" s="13">
        <f t="shared" si="61"/>
        <v>0</v>
      </c>
      <c r="H388" s="13">
        <f t="shared" si="62"/>
        <v>5.9</v>
      </c>
      <c r="I388" s="16">
        <f t="shared" si="69"/>
        <v>5.9539503951211277</v>
      </c>
      <c r="J388" s="13">
        <f t="shared" si="63"/>
        <v>5.9521815449742714</v>
      </c>
      <c r="K388" s="13">
        <f t="shared" si="64"/>
        <v>1.7688501468562379E-3</v>
      </c>
      <c r="L388" s="13">
        <f t="shared" si="65"/>
        <v>0</v>
      </c>
      <c r="M388" s="13">
        <f t="shared" si="70"/>
        <v>2.2065367885640096E-6</v>
      </c>
      <c r="N388" s="13">
        <f t="shared" si="66"/>
        <v>1.3680528089096858E-6</v>
      </c>
      <c r="O388" s="13">
        <f t="shared" si="67"/>
        <v>1.3680528089096858E-6</v>
      </c>
      <c r="Q388" s="41">
        <v>22.1204862848803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10.15483871</v>
      </c>
      <c r="G389" s="18">
        <f t="shared" si="61"/>
        <v>0</v>
      </c>
      <c r="H389" s="18">
        <f t="shared" si="62"/>
        <v>10.15483871</v>
      </c>
      <c r="I389" s="17">
        <f t="shared" si="69"/>
        <v>10.156607560146856</v>
      </c>
      <c r="J389" s="18">
        <f t="shared" si="63"/>
        <v>10.150631794574954</v>
      </c>
      <c r="K389" s="18">
        <f t="shared" si="64"/>
        <v>5.9757655719021585E-3</v>
      </c>
      <c r="L389" s="18">
        <f t="shared" si="65"/>
        <v>0</v>
      </c>
      <c r="M389" s="18">
        <f t="shared" si="70"/>
        <v>8.3848397965432375E-7</v>
      </c>
      <c r="N389" s="18">
        <f t="shared" si="66"/>
        <v>5.1986006738568076E-7</v>
      </c>
      <c r="O389" s="18">
        <f t="shared" si="67"/>
        <v>5.1986006738568076E-7</v>
      </c>
      <c r="P389" s="3"/>
      <c r="Q389" s="42">
        <v>24.859577870967751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12.53870968</v>
      </c>
      <c r="G390" s="13">
        <f t="shared" ref="G390:G453" si="72">IF((F390-$J$2)&gt;0,$I$2*(F390-$J$2),0)</f>
        <v>0</v>
      </c>
      <c r="H390" s="13">
        <f t="shared" ref="H390:H453" si="73">F390-G390</f>
        <v>12.53870968</v>
      </c>
      <c r="I390" s="16">
        <f t="shared" si="69"/>
        <v>12.544685445571902</v>
      </c>
      <c r="J390" s="13">
        <f t="shared" ref="J390:J453" si="74">I390/SQRT(1+(I390/($K$2*(300+(25*Q390)+0.05*(Q390)^3)))^2)</f>
        <v>12.528360747591954</v>
      </c>
      <c r="K390" s="13">
        <f t="shared" ref="K390:K453" si="75">I390-J390</f>
        <v>1.632469797994851E-2</v>
      </c>
      <c r="L390" s="13">
        <f t="shared" ref="L390:L453" si="76">IF(K390&gt;$N$2,(K390-$N$2)/$L$2,0)</f>
        <v>0</v>
      </c>
      <c r="M390" s="13">
        <f t="shared" si="70"/>
        <v>3.1862391226864299E-7</v>
      </c>
      <c r="N390" s="13">
        <f t="shared" ref="N390:N453" si="77">$M$2*M390</f>
        <v>1.9754682560655864E-7</v>
      </c>
      <c r="O390" s="13">
        <f t="shared" ref="O390:O453" si="78">N390+G390</f>
        <v>1.9754682560655864E-7</v>
      </c>
      <c r="Q390" s="41">
        <v>22.204586375444102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20.909677420000001</v>
      </c>
      <c r="G391" s="13">
        <f t="shared" si="72"/>
        <v>0</v>
      </c>
      <c r="H391" s="13">
        <f t="shared" si="73"/>
        <v>20.909677420000001</v>
      </c>
      <c r="I391" s="16">
        <f t="shared" ref="I391:I454" si="80">H391+K390-L390</f>
        <v>20.926002117979948</v>
      </c>
      <c r="J391" s="13">
        <f t="shared" si="74"/>
        <v>20.778898377542422</v>
      </c>
      <c r="K391" s="13">
        <f t="shared" si="75"/>
        <v>0.14710374043752594</v>
      </c>
      <c r="L391" s="13">
        <f t="shared" si="76"/>
        <v>0</v>
      </c>
      <c r="M391" s="13">
        <f t="shared" ref="M391:M454" si="81">L391+M390-N390</f>
        <v>1.2107708666208435E-7</v>
      </c>
      <c r="N391" s="13">
        <f t="shared" si="77"/>
        <v>7.5067793730492302E-8</v>
      </c>
      <c r="O391" s="13">
        <f t="shared" si="78"/>
        <v>7.5067793730492302E-8</v>
      </c>
      <c r="Q391" s="41">
        <v>17.454686355120341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123.9870968</v>
      </c>
      <c r="G392" s="13">
        <f t="shared" si="72"/>
        <v>14.114832978758074</v>
      </c>
      <c r="H392" s="13">
        <f t="shared" si="73"/>
        <v>109.87226382124193</v>
      </c>
      <c r="I392" s="16">
        <f t="shared" si="80"/>
        <v>110.01936756167946</v>
      </c>
      <c r="J392" s="13">
        <f t="shared" si="74"/>
        <v>83.83585621793614</v>
      </c>
      <c r="K392" s="13">
        <f t="shared" si="75"/>
        <v>26.183511343743319</v>
      </c>
      <c r="L392" s="13">
        <f t="shared" si="76"/>
        <v>5.537967700783784</v>
      </c>
      <c r="M392" s="13">
        <f t="shared" si="81"/>
        <v>5.5379677467930772</v>
      </c>
      <c r="N392" s="13">
        <f t="shared" si="77"/>
        <v>3.433540003011708</v>
      </c>
      <c r="O392" s="13">
        <f t="shared" si="78"/>
        <v>17.548372981769781</v>
      </c>
      <c r="Q392" s="41">
        <v>13.08480380059186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46.80967742</v>
      </c>
      <c r="G393" s="13">
        <f t="shared" si="72"/>
        <v>1.1979027991541487</v>
      </c>
      <c r="H393" s="13">
        <f t="shared" si="73"/>
        <v>45.61177462084585</v>
      </c>
      <c r="I393" s="16">
        <f t="shared" si="80"/>
        <v>66.257318263805388</v>
      </c>
      <c r="J393" s="13">
        <f t="shared" si="74"/>
        <v>57.182216220432352</v>
      </c>
      <c r="K393" s="13">
        <f t="shared" si="75"/>
        <v>9.0751020433730361</v>
      </c>
      <c r="L393" s="13">
        <f t="shared" si="76"/>
        <v>0</v>
      </c>
      <c r="M393" s="13">
        <f t="shared" si="81"/>
        <v>2.1044277437813692</v>
      </c>
      <c r="N393" s="13">
        <f t="shared" si="77"/>
        <v>1.3047452011444489</v>
      </c>
      <c r="O393" s="13">
        <f t="shared" si="78"/>
        <v>2.5026480002985974</v>
      </c>
      <c r="Q393" s="41">
        <v>11.10909584744711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12.13548387</v>
      </c>
      <c r="G394" s="13">
        <f t="shared" si="72"/>
        <v>0</v>
      </c>
      <c r="H394" s="13">
        <f t="shared" si="73"/>
        <v>12.13548387</v>
      </c>
      <c r="I394" s="16">
        <f t="shared" si="80"/>
        <v>21.210585913373038</v>
      </c>
      <c r="J394" s="13">
        <f t="shared" si="74"/>
        <v>20.882733516709848</v>
      </c>
      <c r="K394" s="13">
        <f t="shared" si="75"/>
        <v>0.32785239666318944</v>
      </c>
      <c r="L394" s="13">
        <f t="shared" si="76"/>
        <v>0</v>
      </c>
      <c r="M394" s="13">
        <f t="shared" si="81"/>
        <v>0.79968254263692029</v>
      </c>
      <c r="N394" s="13">
        <f t="shared" si="77"/>
        <v>0.49580317643489058</v>
      </c>
      <c r="O394" s="13">
        <f t="shared" si="78"/>
        <v>0.49580317643489058</v>
      </c>
      <c r="Q394" s="41">
        <v>11.87762315161291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25.938709679999999</v>
      </c>
      <c r="G395" s="13">
        <f t="shared" si="72"/>
        <v>0</v>
      </c>
      <c r="H395" s="13">
        <f t="shared" si="73"/>
        <v>25.938709679999999</v>
      </c>
      <c r="I395" s="16">
        <f t="shared" si="80"/>
        <v>26.266562076663188</v>
      </c>
      <c r="J395" s="13">
        <f t="shared" si="74"/>
        <v>25.807234527904384</v>
      </c>
      <c r="K395" s="13">
        <f t="shared" si="75"/>
        <v>0.45932754875880377</v>
      </c>
      <c r="L395" s="13">
        <f t="shared" si="76"/>
        <v>0</v>
      </c>
      <c r="M395" s="13">
        <f t="shared" si="81"/>
        <v>0.30387936620202971</v>
      </c>
      <c r="N395" s="13">
        <f t="shared" si="77"/>
        <v>0.18840520704525843</v>
      </c>
      <c r="O395" s="13">
        <f t="shared" si="78"/>
        <v>0.18840520704525843</v>
      </c>
      <c r="Q395" s="41">
        <v>14.075467405155811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106.8483871</v>
      </c>
      <c r="G396" s="13">
        <f t="shared" si="72"/>
        <v>11.246383653270914</v>
      </c>
      <c r="H396" s="13">
        <f t="shared" si="73"/>
        <v>95.602003446729086</v>
      </c>
      <c r="I396" s="16">
        <f t="shared" si="80"/>
        <v>96.061330995487893</v>
      </c>
      <c r="J396" s="13">
        <f t="shared" si="74"/>
        <v>76.169452694262645</v>
      </c>
      <c r="K396" s="13">
        <f t="shared" si="75"/>
        <v>19.891878301225248</v>
      </c>
      <c r="L396" s="13">
        <f t="shared" si="76"/>
        <v>1.7062485364003419</v>
      </c>
      <c r="M396" s="13">
        <f t="shared" si="81"/>
        <v>1.8217226955571133</v>
      </c>
      <c r="N396" s="13">
        <f t="shared" si="77"/>
        <v>1.1294680712454102</v>
      </c>
      <c r="O396" s="13">
        <f t="shared" si="78"/>
        <v>12.375851724516325</v>
      </c>
      <c r="Q396" s="41">
        <v>12.57286507032514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47.174193549999998</v>
      </c>
      <c r="G397" s="13">
        <f t="shared" si="72"/>
        <v>1.2589106617955053</v>
      </c>
      <c r="H397" s="13">
        <f t="shared" si="73"/>
        <v>45.915282888204494</v>
      </c>
      <c r="I397" s="16">
        <f t="shared" si="80"/>
        <v>64.100912653029397</v>
      </c>
      <c r="J397" s="13">
        <f t="shared" si="74"/>
        <v>58.897375314594647</v>
      </c>
      <c r="K397" s="13">
        <f t="shared" si="75"/>
        <v>5.2035373384347494</v>
      </c>
      <c r="L397" s="13">
        <f t="shared" si="76"/>
        <v>0</v>
      </c>
      <c r="M397" s="13">
        <f t="shared" si="81"/>
        <v>0.69225462431170315</v>
      </c>
      <c r="N397" s="13">
        <f t="shared" si="77"/>
        <v>0.42919786707325597</v>
      </c>
      <c r="O397" s="13">
        <f t="shared" si="78"/>
        <v>1.6881085288687612</v>
      </c>
      <c r="Q397" s="41">
        <v>15.139628959629491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39.387096769999999</v>
      </c>
      <c r="G398" s="13">
        <f t="shared" si="72"/>
        <v>0</v>
      </c>
      <c r="H398" s="13">
        <f t="shared" si="73"/>
        <v>39.387096769999999</v>
      </c>
      <c r="I398" s="16">
        <f t="shared" si="80"/>
        <v>44.590634108434749</v>
      </c>
      <c r="J398" s="13">
        <f t="shared" si="74"/>
        <v>43.750872172536972</v>
      </c>
      <c r="K398" s="13">
        <f t="shared" si="75"/>
        <v>0.83976193589777637</v>
      </c>
      <c r="L398" s="13">
        <f t="shared" si="76"/>
        <v>0</v>
      </c>
      <c r="M398" s="13">
        <f t="shared" si="81"/>
        <v>0.26305675723844718</v>
      </c>
      <c r="N398" s="13">
        <f t="shared" si="77"/>
        <v>0.16309518948783724</v>
      </c>
      <c r="O398" s="13">
        <f t="shared" si="78"/>
        <v>0.16309518948783724</v>
      </c>
      <c r="Q398" s="41">
        <v>21.055773983184121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34.61935484</v>
      </c>
      <c r="G399" s="13">
        <f t="shared" si="72"/>
        <v>0</v>
      </c>
      <c r="H399" s="13">
        <f t="shared" si="73"/>
        <v>34.61935484</v>
      </c>
      <c r="I399" s="16">
        <f t="shared" si="80"/>
        <v>35.459116775897776</v>
      </c>
      <c r="J399" s="13">
        <f t="shared" si="74"/>
        <v>35.085613959753047</v>
      </c>
      <c r="K399" s="13">
        <f t="shared" si="75"/>
        <v>0.37350281614472891</v>
      </c>
      <c r="L399" s="13">
        <f t="shared" si="76"/>
        <v>0</v>
      </c>
      <c r="M399" s="13">
        <f t="shared" si="81"/>
        <v>9.9961567750609936E-2</v>
      </c>
      <c r="N399" s="13">
        <f t="shared" si="77"/>
        <v>6.1976172005378159E-2</v>
      </c>
      <c r="O399" s="13">
        <f t="shared" si="78"/>
        <v>6.1976172005378159E-2</v>
      </c>
      <c r="Q399" s="41">
        <v>22.013728187600119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11.8483871</v>
      </c>
      <c r="G400" s="13">
        <f t="shared" si="72"/>
        <v>0</v>
      </c>
      <c r="H400" s="13">
        <f t="shared" si="73"/>
        <v>11.8483871</v>
      </c>
      <c r="I400" s="16">
        <f t="shared" si="80"/>
        <v>12.221889916144729</v>
      </c>
      <c r="J400" s="13">
        <f t="shared" si="74"/>
        <v>12.211169338803582</v>
      </c>
      <c r="K400" s="13">
        <f t="shared" si="75"/>
        <v>1.0720577341146509E-2</v>
      </c>
      <c r="L400" s="13">
        <f t="shared" si="76"/>
        <v>0</v>
      </c>
      <c r="M400" s="13">
        <f t="shared" si="81"/>
        <v>3.7985395745231777E-2</v>
      </c>
      <c r="N400" s="13">
        <f t="shared" si="77"/>
        <v>2.3550945362043701E-2</v>
      </c>
      <c r="O400" s="13">
        <f t="shared" si="78"/>
        <v>2.3550945362043701E-2</v>
      </c>
      <c r="Q400" s="41">
        <v>24.64744187096775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35.958064520000001</v>
      </c>
      <c r="G401" s="13">
        <f t="shared" si="72"/>
        <v>0</v>
      </c>
      <c r="H401" s="13">
        <f t="shared" si="73"/>
        <v>35.958064520000001</v>
      </c>
      <c r="I401" s="16">
        <f t="shared" si="80"/>
        <v>35.968785097341147</v>
      </c>
      <c r="J401" s="13">
        <f t="shared" si="74"/>
        <v>35.670778770928059</v>
      </c>
      <c r="K401" s="13">
        <f t="shared" si="75"/>
        <v>0.29800632641308766</v>
      </c>
      <c r="L401" s="13">
        <f t="shared" si="76"/>
        <v>0</v>
      </c>
      <c r="M401" s="13">
        <f t="shared" si="81"/>
        <v>1.4434450383188076E-2</v>
      </c>
      <c r="N401" s="13">
        <f t="shared" si="77"/>
        <v>8.9493592375766082E-3</v>
      </c>
      <c r="O401" s="13">
        <f t="shared" si="78"/>
        <v>8.9493592375766082E-3</v>
      </c>
      <c r="Q401" s="42">
        <v>23.947426135366129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9.5870967740000008</v>
      </c>
      <c r="G402" s="13">
        <f t="shared" si="72"/>
        <v>0</v>
      </c>
      <c r="H402" s="13">
        <f t="shared" si="73"/>
        <v>9.5870967740000008</v>
      </c>
      <c r="I402" s="16">
        <f t="shared" si="80"/>
        <v>9.8851031004130885</v>
      </c>
      <c r="J402" s="13">
        <f t="shared" si="74"/>
        <v>9.8777117209926377</v>
      </c>
      <c r="K402" s="13">
        <f t="shared" si="75"/>
        <v>7.391379420450761E-3</v>
      </c>
      <c r="L402" s="13">
        <f t="shared" si="76"/>
        <v>0</v>
      </c>
      <c r="M402" s="13">
        <f t="shared" si="81"/>
        <v>5.4850911456114683E-3</v>
      </c>
      <c r="N402" s="13">
        <f t="shared" si="77"/>
        <v>3.4007565102791102E-3</v>
      </c>
      <c r="O402" s="13">
        <f t="shared" si="78"/>
        <v>3.4007565102791102E-3</v>
      </c>
      <c r="P402" s="1"/>
      <c r="Q402">
        <v>22.76064269700904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0.95483870999999998</v>
      </c>
      <c r="G403" s="13">
        <f t="shared" si="72"/>
        <v>0</v>
      </c>
      <c r="H403" s="13">
        <f t="shared" si="73"/>
        <v>0.95483870999999998</v>
      </c>
      <c r="I403" s="16">
        <f t="shared" si="80"/>
        <v>0.96223008942045074</v>
      </c>
      <c r="J403" s="13">
        <f t="shared" si="74"/>
        <v>0.96222028611166344</v>
      </c>
      <c r="K403" s="13">
        <f t="shared" si="75"/>
        <v>9.8033087873039548E-6</v>
      </c>
      <c r="L403" s="13">
        <f t="shared" si="76"/>
        <v>0</v>
      </c>
      <c r="M403" s="13">
        <f t="shared" si="81"/>
        <v>2.0843346353323581E-3</v>
      </c>
      <c r="N403" s="13">
        <f t="shared" si="77"/>
        <v>1.292287473906062E-3</v>
      </c>
      <c r="O403" s="13">
        <f t="shared" si="78"/>
        <v>1.292287473906062E-3</v>
      </c>
      <c r="P403" s="1"/>
      <c r="Q403">
        <v>20.198604913994139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9.5096774190000009</v>
      </c>
      <c r="G404" s="13">
        <f t="shared" si="72"/>
        <v>0</v>
      </c>
      <c r="H404" s="13">
        <f t="shared" si="73"/>
        <v>9.5096774190000009</v>
      </c>
      <c r="I404" s="16">
        <f t="shared" si="80"/>
        <v>9.5096872223087878</v>
      </c>
      <c r="J404" s="13">
        <f t="shared" si="74"/>
        <v>9.4886792299480724</v>
      </c>
      <c r="K404" s="13">
        <f t="shared" si="75"/>
        <v>2.1007992360715377E-2</v>
      </c>
      <c r="L404" s="13">
        <f t="shared" si="76"/>
        <v>0</v>
      </c>
      <c r="M404" s="13">
        <f t="shared" si="81"/>
        <v>7.9204716142629609E-4</v>
      </c>
      <c r="N404" s="13">
        <f t="shared" si="77"/>
        <v>4.9106924008430358E-4</v>
      </c>
      <c r="O404" s="13">
        <f t="shared" si="78"/>
        <v>4.9106924008430358E-4</v>
      </c>
      <c r="P404" s="1"/>
      <c r="Q404">
        <v>14.509209979956671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113.7419355</v>
      </c>
      <c r="G405" s="13">
        <f t="shared" si="72"/>
        <v>12.400134116655744</v>
      </c>
      <c r="H405" s="13">
        <f t="shared" si="73"/>
        <v>101.34180138334425</v>
      </c>
      <c r="I405" s="16">
        <f t="shared" si="80"/>
        <v>101.36280937570496</v>
      </c>
      <c r="J405" s="13">
        <f t="shared" si="74"/>
        <v>77.670291656234042</v>
      </c>
      <c r="K405" s="13">
        <f t="shared" si="75"/>
        <v>23.692517719470914</v>
      </c>
      <c r="L405" s="13">
        <f t="shared" si="76"/>
        <v>4.0209071945560595</v>
      </c>
      <c r="M405" s="13">
        <f t="shared" si="81"/>
        <v>4.0212081724774018</v>
      </c>
      <c r="N405" s="13">
        <f t="shared" si="77"/>
        <v>2.493149066935989</v>
      </c>
      <c r="O405" s="13">
        <f t="shared" si="78"/>
        <v>14.893283183591734</v>
      </c>
      <c r="P405" s="1"/>
      <c r="Q405">
        <v>12.080043151612911</v>
      </c>
    </row>
    <row r="406" spans="1:18" x14ac:dyDescent="0.2">
      <c r="A406" s="14">
        <f t="shared" si="79"/>
        <v>34335</v>
      </c>
      <c r="B406" s="1">
        <v>1</v>
      </c>
      <c r="F406" s="34">
        <v>26.277419349999999</v>
      </c>
      <c r="G406" s="13">
        <f t="shared" si="72"/>
        <v>0</v>
      </c>
      <c r="H406" s="13">
        <f t="shared" si="73"/>
        <v>26.277419349999999</v>
      </c>
      <c r="I406" s="16">
        <f t="shared" si="80"/>
        <v>45.949029874914856</v>
      </c>
      <c r="J406" s="13">
        <f t="shared" si="74"/>
        <v>43.465512217499004</v>
      </c>
      <c r="K406" s="13">
        <f t="shared" si="75"/>
        <v>2.4835176574158524</v>
      </c>
      <c r="L406" s="13">
        <f t="shared" si="76"/>
        <v>0</v>
      </c>
      <c r="M406" s="13">
        <f t="shared" si="81"/>
        <v>1.5280591055414128</v>
      </c>
      <c r="N406" s="13">
        <f t="shared" si="77"/>
        <v>0.94739664543567592</v>
      </c>
      <c r="O406" s="13">
        <f t="shared" si="78"/>
        <v>0.94739664543567592</v>
      </c>
      <c r="P406" s="1"/>
      <c r="Q406">
        <v>13.58864625427484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85.474193549999995</v>
      </c>
      <c r="G407" s="13">
        <f t="shared" si="72"/>
        <v>7.6690553628378559</v>
      </c>
      <c r="H407" s="13">
        <f t="shared" si="73"/>
        <v>77.805138187162143</v>
      </c>
      <c r="I407" s="16">
        <f t="shared" si="80"/>
        <v>80.288655844577988</v>
      </c>
      <c r="J407" s="13">
        <f t="shared" si="74"/>
        <v>66.235294527521589</v>
      </c>
      <c r="K407" s="13">
        <f t="shared" si="75"/>
        <v>14.0533613170564</v>
      </c>
      <c r="L407" s="13">
        <f t="shared" si="76"/>
        <v>0</v>
      </c>
      <c r="M407" s="13">
        <f t="shared" si="81"/>
        <v>0.58066246010573686</v>
      </c>
      <c r="N407" s="13">
        <f t="shared" si="77"/>
        <v>0.36001072526555683</v>
      </c>
      <c r="O407" s="13">
        <f t="shared" si="78"/>
        <v>8.0290660881034128</v>
      </c>
      <c r="P407" s="1"/>
      <c r="Q407">
        <v>11.62282526490716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30.438709679999999</v>
      </c>
      <c r="G408" s="13">
        <f t="shared" si="72"/>
        <v>0</v>
      </c>
      <c r="H408" s="13">
        <f t="shared" si="73"/>
        <v>30.438709679999999</v>
      </c>
      <c r="I408" s="16">
        <f t="shared" si="80"/>
        <v>44.492070997056402</v>
      </c>
      <c r="J408" s="13">
        <f t="shared" si="74"/>
        <v>42.11170774459594</v>
      </c>
      <c r="K408" s="13">
        <f t="shared" si="75"/>
        <v>2.3803632524604623</v>
      </c>
      <c r="L408" s="13">
        <f t="shared" si="76"/>
        <v>0</v>
      </c>
      <c r="M408" s="13">
        <f t="shared" si="81"/>
        <v>0.22065173484018002</v>
      </c>
      <c r="N408" s="13">
        <f t="shared" si="77"/>
        <v>0.13680407560091162</v>
      </c>
      <c r="O408" s="13">
        <f t="shared" si="78"/>
        <v>0.13680407560091162</v>
      </c>
      <c r="P408" s="1"/>
      <c r="Q408">
        <v>13.200569671760221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139.1354839</v>
      </c>
      <c r="G409" s="13">
        <f t="shared" si="72"/>
        <v>16.650168574016643</v>
      </c>
      <c r="H409" s="13">
        <f t="shared" si="73"/>
        <v>122.48531532598335</v>
      </c>
      <c r="I409" s="16">
        <f t="shared" si="80"/>
        <v>124.86567857844381</v>
      </c>
      <c r="J409" s="13">
        <f t="shared" si="74"/>
        <v>92.674575676157531</v>
      </c>
      <c r="K409" s="13">
        <f t="shared" si="75"/>
        <v>32.191102902286275</v>
      </c>
      <c r="L409" s="13">
        <f t="shared" si="76"/>
        <v>9.1967004258322689</v>
      </c>
      <c r="M409" s="13">
        <f t="shared" si="81"/>
        <v>9.2805480850715369</v>
      </c>
      <c r="N409" s="13">
        <f t="shared" si="77"/>
        <v>5.7539398127443526</v>
      </c>
      <c r="O409" s="13">
        <f t="shared" si="78"/>
        <v>22.404108386760996</v>
      </c>
      <c r="P409" s="1"/>
      <c r="Q409">
        <v>14.04190064466559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32.88064516</v>
      </c>
      <c r="G410" s="13">
        <f t="shared" si="72"/>
        <v>0</v>
      </c>
      <c r="H410" s="13">
        <f t="shared" si="73"/>
        <v>32.88064516</v>
      </c>
      <c r="I410" s="16">
        <f t="shared" si="80"/>
        <v>55.875047636454006</v>
      </c>
      <c r="J410" s="13">
        <f t="shared" si="74"/>
        <v>53.335726032845308</v>
      </c>
      <c r="K410" s="13">
        <f t="shared" si="75"/>
        <v>2.5393216036086983</v>
      </c>
      <c r="L410" s="13">
        <f t="shared" si="76"/>
        <v>0</v>
      </c>
      <c r="M410" s="13">
        <f t="shared" si="81"/>
        <v>3.5266082723271843</v>
      </c>
      <c r="N410" s="13">
        <f t="shared" si="77"/>
        <v>2.1864971288428543</v>
      </c>
      <c r="O410" s="13">
        <f t="shared" si="78"/>
        <v>2.1864971288428543</v>
      </c>
      <c r="P410" s="1"/>
      <c r="Q410">
        <v>17.726832520106829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71.045161289999996</v>
      </c>
      <c r="G411" s="13">
        <f t="shared" si="72"/>
        <v>5.2541158149890794</v>
      </c>
      <c r="H411" s="13">
        <f t="shared" si="73"/>
        <v>65.791045475010918</v>
      </c>
      <c r="I411" s="16">
        <f t="shared" si="80"/>
        <v>68.330367078619616</v>
      </c>
      <c r="J411" s="13">
        <f t="shared" si="74"/>
        <v>65.916148948379771</v>
      </c>
      <c r="K411" s="13">
        <f t="shared" si="75"/>
        <v>2.4142181302398456</v>
      </c>
      <c r="L411" s="13">
        <f t="shared" si="76"/>
        <v>0</v>
      </c>
      <c r="M411" s="13">
        <f t="shared" si="81"/>
        <v>1.34011114348433</v>
      </c>
      <c r="N411" s="13">
        <f t="shared" si="77"/>
        <v>0.83086890896028465</v>
      </c>
      <c r="O411" s="13">
        <f t="shared" si="78"/>
        <v>6.084984723949364</v>
      </c>
      <c r="P411" s="1"/>
      <c r="Q411">
        <v>22.46374817655974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17</v>
      </c>
      <c r="G412" s="13">
        <f t="shared" si="72"/>
        <v>0</v>
      </c>
      <c r="H412" s="13">
        <f t="shared" si="73"/>
        <v>17</v>
      </c>
      <c r="I412" s="16">
        <f t="shared" si="80"/>
        <v>19.414218130239846</v>
      </c>
      <c r="J412" s="13">
        <f t="shared" si="74"/>
        <v>19.367891340010299</v>
      </c>
      <c r="K412" s="13">
        <f t="shared" si="75"/>
        <v>4.6326790229546333E-2</v>
      </c>
      <c r="L412" s="13">
        <f t="shared" si="76"/>
        <v>0</v>
      </c>
      <c r="M412" s="13">
        <f t="shared" si="81"/>
        <v>0.50924223452404538</v>
      </c>
      <c r="N412" s="13">
        <f t="shared" si="77"/>
        <v>0.31573018540490816</v>
      </c>
      <c r="O412" s="13">
        <f t="shared" si="78"/>
        <v>0.31573018540490816</v>
      </c>
      <c r="P412" s="1"/>
      <c r="Q412">
        <v>24.092854870967749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32.780645159999999</v>
      </c>
      <c r="G413" s="13">
        <f t="shared" si="72"/>
        <v>0</v>
      </c>
      <c r="H413" s="13">
        <f t="shared" si="73"/>
        <v>32.780645159999999</v>
      </c>
      <c r="I413" s="16">
        <f t="shared" si="80"/>
        <v>32.826971950229549</v>
      </c>
      <c r="J413" s="13">
        <f t="shared" si="74"/>
        <v>32.607301074899397</v>
      </c>
      <c r="K413" s="13">
        <f t="shared" si="75"/>
        <v>0.21967087533015217</v>
      </c>
      <c r="L413" s="13">
        <f t="shared" si="76"/>
        <v>0</v>
      </c>
      <c r="M413" s="13">
        <f t="shared" si="81"/>
        <v>0.19351204911913722</v>
      </c>
      <c r="N413" s="13">
        <f t="shared" si="77"/>
        <v>0.11997747045386507</v>
      </c>
      <c r="O413" s="13">
        <f t="shared" si="78"/>
        <v>0.11997747045386507</v>
      </c>
      <c r="P413" s="1"/>
      <c r="Q413">
        <v>24.184566196688081</v>
      </c>
    </row>
    <row r="414" spans="1:18" x14ac:dyDescent="0.2">
      <c r="A414" s="14">
        <f t="shared" si="79"/>
        <v>34578</v>
      </c>
      <c r="B414" s="1">
        <v>9</v>
      </c>
      <c r="F414" s="34">
        <v>144.2096774</v>
      </c>
      <c r="G414" s="13">
        <f t="shared" si="72"/>
        <v>17.499419607334886</v>
      </c>
      <c r="H414" s="13">
        <f t="shared" si="73"/>
        <v>126.71025779266512</v>
      </c>
      <c r="I414" s="16">
        <f t="shared" si="80"/>
        <v>126.92992866799527</v>
      </c>
      <c r="J414" s="13">
        <f t="shared" si="74"/>
        <v>110.91741205794261</v>
      </c>
      <c r="K414" s="13">
        <f t="shared" si="75"/>
        <v>16.012516610052657</v>
      </c>
      <c r="L414" s="13">
        <f t="shared" si="76"/>
        <v>0</v>
      </c>
      <c r="M414" s="13">
        <f t="shared" si="81"/>
        <v>7.3534578665272146E-2</v>
      </c>
      <c r="N414" s="13">
        <f t="shared" si="77"/>
        <v>4.5591438772468733E-2</v>
      </c>
      <c r="O414" s="13">
        <f t="shared" si="78"/>
        <v>17.545011046107355</v>
      </c>
      <c r="P414" s="1"/>
      <c r="Q414">
        <v>21.15714695884429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21.819354839999999</v>
      </c>
      <c r="G415" s="13">
        <f t="shared" si="72"/>
        <v>0</v>
      </c>
      <c r="H415" s="13">
        <f t="shared" si="73"/>
        <v>21.819354839999999</v>
      </c>
      <c r="I415" s="16">
        <f t="shared" si="80"/>
        <v>37.83187145005266</v>
      </c>
      <c r="J415" s="13">
        <f t="shared" si="74"/>
        <v>37.039308166767448</v>
      </c>
      <c r="K415" s="13">
        <f t="shared" si="75"/>
        <v>0.79256328328521164</v>
      </c>
      <c r="L415" s="13">
        <f t="shared" si="76"/>
        <v>0</v>
      </c>
      <c r="M415" s="13">
        <f t="shared" si="81"/>
        <v>2.7943139892803413E-2</v>
      </c>
      <c r="N415" s="13">
        <f t="shared" si="77"/>
        <v>1.7324746733538118E-2</v>
      </c>
      <c r="O415" s="13">
        <f t="shared" si="78"/>
        <v>1.7324746733538118E-2</v>
      </c>
      <c r="P415" s="1"/>
      <c r="Q415">
        <v>17.958361556713221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76.687096769999997</v>
      </c>
      <c r="G416" s="13">
        <f t="shared" si="72"/>
        <v>6.1983879513009557</v>
      </c>
      <c r="H416" s="13">
        <f t="shared" si="73"/>
        <v>70.488708818699038</v>
      </c>
      <c r="I416" s="16">
        <f t="shared" si="80"/>
        <v>71.281272101984257</v>
      </c>
      <c r="J416" s="13">
        <f t="shared" si="74"/>
        <v>63.600967870358126</v>
      </c>
      <c r="K416" s="13">
        <f t="shared" si="75"/>
        <v>7.6803042316261312</v>
      </c>
      <c r="L416" s="13">
        <f t="shared" si="76"/>
        <v>0</v>
      </c>
      <c r="M416" s="13">
        <f t="shared" si="81"/>
        <v>1.0618393159265296E-2</v>
      </c>
      <c r="N416" s="13">
        <f t="shared" si="77"/>
        <v>6.5834037587444829E-3</v>
      </c>
      <c r="O416" s="13">
        <f t="shared" si="78"/>
        <v>6.2049713550597003</v>
      </c>
      <c r="Q416">
        <v>14.308306338936911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42.396774190000002</v>
      </c>
      <c r="G417" s="13">
        <f t="shared" si="72"/>
        <v>0.45932973763986246</v>
      </c>
      <c r="H417" s="13">
        <f t="shared" si="73"/>
        <v>41.93744445236014</v>
      </c>
      <c r="I417" s="16">
        <f t="shared" si="80"/>
        <v>49.617748683986271</v>
      </c>
      <c r="J417" s="13">
        <f t="shared" si="74"/>
        <v>44.972508932613053</v>
      </c>
      <c r="K417" s="13">
        <f t="shared" si="75"/>
        <v>4.645239751373218</v>
      </c>
      <c r="L417" s="13">
        <f t="shared" si="76"/>
        <v>0</v>
      </c>
      <c r="M417" s="13">
        <f t="shared" si="81"/>
        <v>4.0349894005208128E-3</v>
      </c>
      <c r="N417" s="13">
        <f t="shared" si="77"/>
        <v>2.5016934283229038E-3</v>
      </c>
      <c r="O417" s="13">
        <f t="shared" si="78"/>
        <v>0.46183143106818536</v>
      </c>
      <c r="Q417">
        <v>10.19265771740627</v>
      </c>
    </row>
    <row r="418" spans="1:17" x14ac:dyDescent="0.2">
      <c r="A418" s="14">
        <f t="shared" si="79"/>
        <v>34700</v>
      </c>
      <c r="B418" s="1">
        <v>1</v>
      </c>
      <c r="F418" s="34">
        <v>93.996774189999996</v>
      </c>
      <c r="G418" s="13">
        <f t="shared" si="72"/>
        <v>9.0954515802974427</v>
      </c>
      <c r="H418" s="13">
        <f t="shared" si="73"/>
        <v>84.901322609702561</v>
      </c>
      <c r="I418" s="16">
        <f t="shared" si="80"/>
        <v>89.546562361075786</v>
      </c>
      <c r="J418" s="13">
        <f t="shared" si="74"/>
        <v>68.237371840402474</v>
      </c>
      <c r="K418" s="13">
        <f t="shared" si="75"/>
        <v>21.309190520673312</v>
      </c>
      <c r="L418" s="13">
        <f t="shared" si="76"/>
        <v>2.5694175032605666</v>
      </c>
      <c r="M418" s="13">
        <f t="shared" si="81"/>
        <v>2.5709507992327647</v>
      </c>
      <c r="N418" s="13">
        <f t="shared" si="77"/>
        <v>1.5939894955243141</v>
      </c>
      <c r="O418" s="13">
        <f t="shared" si="78"/>
        <v>10.689441075821756</v>
      </c>
      <c r="Q418">
        <v>10.040817151612909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61.458064520000001</v>
      </c>
      <c r="G419" s="13">
        <f t="shared" si="72"/>
        <v>3.6495550432241788</v>
      </c>
      <c r="H419" s="13">
        <f t="shared" si="73"/>
        <v>57.808509476775825</v>
      </c>
      <c r="I419" s="16">
        <f t="shared" si="80"/>
        <v>76.54828249418857</v>
      </c>
      <c r="J419" s="13">
        <f t="shared" si="74"/>
        <v>65.238239629494956</v>
      </c>
      <c r="K419" s="13">
        <f t="shared" si="75"/>
        <v>11.310042864693614</v>
      </c>
      <c r="L419" s="13">
        <f t="shared" si="76"/>
        <v>0</v>
      </c>
      <c r="M419" s="13">
        <f t="shared" si="81"/>
        <v>0.97696130370845058</v>
      </c>
      <c r="N419" s="13">
        <f t="shared" si="77"/>
        <v>0.60571600829923933</v>
      </c>
      <c r="O419" s="13">
        <f t="shared" si="78"/>
        <v>4.255271051523418</v>
      </c>
      <c r="Q419">
        <v>12.53750154044628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37.241935480000002</v>
      </c>
      <c r="G420" s="13">
        <f t="shared" si="72"/>
        <v>0</v>
      </c>
      <c r="H420" s="13">
        <f t="shared" si="73"/>
        <v>37.241935480000002</v>
      </c>
      <c r="I420" s="16">
        <f t="shared" si="80"/>
        <v>48.551978344693616</v>
      </c>
      <c r="J420" s="13">
        <f t="shared" si="74"/>
        <v>46.062353114149801</v>
      </c>
      <c r="K420" s="13">
        <f t="shared" si="75"/>
        <v>2.4896252305438153</v>
      </c>
      <c r="L420" s="13">
        <f t="shared" si="76"/>
        <v>0</v>
      </c>
      <c r="M420" s="13">
        <f t="shared" si="81"/>
        <v>0.37124529540921125</v>
      </c>
      <c r="N420" s="13">
        <f t="shared" si="77"/>
        <v>0.23017208315371099</v>
      </c>
      <c r="O420" s="13">
        <f t="shared" si="78"/>
        <v>0.23017208315371099</v>
      </c>
      <c r="Q420">
        <v>14.797164991796221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43.53548387</v>
      </c>
      <c r="G421" s="13">
        <f t="shared" si="72"/>
        <v>0.64991182174632778</v>
      </c>
      <c r="H421" s="13">
        <f t="shared" si="73"/>
        <v>42.885572048253671</v>
      </c>
      <c r="I421" s="16">
        <f t="shared" si="80"/>
        <v>45.375197278797486</v>
      </c>
      <c r="J421" s="13">
        <f t="shared" si="74"/>
        <v>43.321636427234033</v>
      </c>
      <c r="K421" s="13">
        <f t="shared" si="75"/>
        <v>2.0535608515634536</v>
      </c>
      <c r="L421" s="13">
        <f t="shared" si="76"/>
        <v>0</v>
      </c>
      <c r="M421" s="13">
        <f t="shared" si="81"/>
        <v>0.14107321225550026</v>
      </c>
      <c r="N421" s="13">
        <f t="shared" si="77"/>
        <v>8.7465391598410158E-2</v>
      </c>
      <c r="O421" s="13">
        <f t="shared" si="78"/>
        <v>0.73737721334473794</v>
      </c>
      <c r="Q421">
        <v>14.79080421984094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118.0032258</v>
      </c>
      <c r="G422" s="13">
        <f t="shared" si="72"/>
        <v>13.113332222038203</v>
      </c>
      <c r="H422" s="13">
        <f t="shared" si="73"/>
        <v>104.8898935779618</v>
      </c>
      <c r="I422" s="16">
        <f t="shared" si="80"/>
        <v>106.94345442952525</v>
      </c>
      <c r="J422" s="13">
        <f t="shared" si="74"/>
        <v>95.686260717564281</v>
      </c>
      <c r="K422" s="13">
        <f t="shared" si="75"/>
        <v>11.257193711960966</v>
      </c>
      <c r="L422" s="13">
        <f t="shared" si="76"/>
        <v>0</v>
      </c>
      <c r="M422" s="13">
        <f t="shared" si="81"/>
        <v>5.3607820657090105E-2</v>
      </c>
      <c r="N422" s="13">
        <f t="shared" si="77"/>
        <v>3.3236848807395865E-2</v>
      </c>
      <c r="O422" s="13">
        <f t="shared" si="78"/>
        <v>13.146569070845599</v>
      </c>
      <c r="Q422">
        <v>20.270888599069298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27.27096774</v>
      </c>
      <c r="G423" s="13">
        <f t="shared" si="72"/>
        <v>0</v>
      </c>
      <c r="H423" s="13">
        <f t="shared" si="73"/>
        <v>27.27096774</v>
      </c>
      <c r="I423" s="16">
        <f t="shared" si="80"/>
        <v>38.528161451960969</v>
      </c>
      <c r="J423" s="13">
        <f t="shared" si="74"/>
        <v>37.914274376848084</v>
      </c>
      <c r="K423" s="13">
        <f t="shared" si="75"/>
        <v>0.61388707511288487</v>
      </c>
      <c r="L423" s="13">
        <f t="shared" si="76"/>
        <v>0</v>
      </c>
      <c r="M423" s="13">
        <f t="shared" si="81"/>
        <v>2.037097184969424E-2</v>
      </c>
      <c r="N423" s="13">
        <f t="shared" si="77"/>
        <v>1.2630002546810428E-2</v>
      </c>
      <c r="O423" s="13">
        <f t="shared" si="78"/>
        <v>1.2630002546810428E-2</v>
      </c>
      <c r="Q423">
        <v>20.20366951378216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5.0225806449999997</v>
      </c>
      <c r="G424" s="13">
        <f t="shared" si="72"/>
        <v>0</v>
      </c>
      <c r="H424" s="13">
        <f t="shared" si="73"/>
        <v>5.0225806449999997</v>
      </c>
      <c r="I424" s="16">
        <f t="shared" si="80"/>
        <v>5.6364677201128845</v>
      </c>
      <c r="J424" s="13">
        <f t="shared" si="74"/>
        <v>5.6352362654497776</v>
      </c>
      <c r="K424" s="13">
        <f t="shared" si="75"/>
        <v>1.2314546631069234E-3</v>
      </c>
      <c r="L424" s="13">
        <f t="shared" si="76"/>
        <v>0</v>
      </c>
      <c r="M424" s="13">
        <f t="shared" si="81"/>
        <v>7.7409693028838121E-3</v>
      </c>
      <c r="N424" s="13">
        <f t="shared" si="77"/>
        <v>4.7994009677879632E-3</v>
      </c>
      <c r="O424" s="13">
        <f t="shared" si="78"/>
        <v>4.7994009677879632E-3</v>
      </c>
      <c r="Q424">
        <v>23.525901870967751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84.906451610000005</v>
      </c>
      <c r="G425" s="13">
        <f t="shared" si="72"/>
        <v>7.5740342665388889</v>
      </c>
      <c r="H425" s="13">
        <f t="shared" si="73"/>
        <v>77.332417343461117</v>
      </c>
      <c r="I425" s="16">
        <f t="shared" si="80"/>
        <v>77.33364879812423</v>
      </c>
      <c r="J425" s="13">
        <f t="shared" si="74"/>
        <v>73.924175595081707</v>
      </c>
      <c r="K425" s="13">
        <f t="shared" si="75"/>
        <v>3.4094732030425234</v>
      </c>
      <c r="L425" s="13">
        <f t="shared" si="76"/>
        <v>0</v>
      </c>
      <c r="M425" s="13">
        <f t="shared" si="81"/>
        <v>2.9415683350958489E-3</v>
      </c>
      <c r="N425" s="13">
        <f t="shared" si="77"/>
        <v>1.8237723677594264E-3</v>
      </c>
      <c r="O425" s="13">
        <f t="shared" si="78"/>
        <v>7.5758580389066479</v>
      </c>
      <c r="Q425">
        <v>22.551515460252201</v>
      </c>
    </row>
    <row r="426" spans="1:17" x14ac:dyDescent="0.2">
      <c r="A426" s="14">
        <f t="shared" si="79"/>
        <v>34943</v>
      </c>
      <c r="B426" s="1">
        <v>9</v>
      </c>
      <c r="F426" s="34">
        <v>19.600000000000001</v>
      </c>
      <c r="G426" s="13">
        <f t="shared" si="72"/>
        <v>0</v>
      </c>
      <c r="H426" s="13">
        <f t="shared" si="73"/>
        <v>19.600000000000001</v>
      </c>
      <c r="I426" s="16">
        <f t="shared" si="80"/>
        <v>23.009473203042525</v>
      </c>
      <c r="J426" s="13">
        <f t="shared" si="74"/>
        <v>22.872784942634052</v>
      </c>
      <c r="K426" s="13">
        <f t="shared" si="75"/>
        <v>0.13668826040847293</v>
      </c>
      <c r="L426" s="13">
        <f t="shared" si="76"/>
        <v>0</v>
      </c>
      <c r="M426" s="13">
        <f t="shared" si="81"/>
        <v>1.1177959673364225E-3</v>
      </c>
      <c r="N426" s="13">
        <f t="shared" si="77"/>
        <v>6.9303349974858194E-4</v>
      </c>
      <c r="O426" s="13">
        <f t="shared" si="78"/>
        <v>6.9303349974858194E-4</v>
      </c>
      <c r="Q426">
        <v>19.99783379616202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41.593548390000002</v>
      </c>
      <c r="G427" s="13">
        <f t="shared" si="72"/>
        <v>0.32489648422966655</v>
      </c>
      <c r="H427" s="13">
        <f t="shared" si="73"/>
        <v>41.268651905770334</v>
      </c>
      <c r="I427" s="16">
        <f t="shared" si="80"/>
        <v>41.405340166178803</v>
      </c>
      <c r="J427" s="13">
        <f t="shared" si="74"/>
        <v>40.418957382886141</v>
      </c>
      <c r="K427" s="13">
        <f t="shared" si="75"/>
        <v>0.98638278329266171</v>
      </c>
      <c r="L427" s="13">
        <f t="shared" si="76"/>
        <v>0</v>
      </c>
      <c r="M427" s="13">
        <f t="shared" si="81"/>
        <v>4.247624675878406E-4</v>
      </c>
      <c r="N427" s="13">
        <f t="shared" si="77"/>
        <v>2.6335272990446115E-4</v>
      </c>
      <c r="O427" s="13">
        <f t="shared" si="78"/>
        <v>0.32515983695957101</v>
      </c>
      <c r="Q427">
        <v>18.294911016211401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46.861290320000002</v>
      </c>
      <c r="G428" s="13">
        <f t="shared" si="72"/>
        <v>1.2065410800272673</v>
      </c>
      <c r="H428" s="13">
        <f t="shared" si="73"/>
        <v>45.654749239972737</v>
      </c>
      <c r="I428" s="16">
        <f t="shared" si="80"/>
        <v>46.641132023265399</v>
      </c>
      <c r="J428" s="13">
        <f t="shared" si="74"/>
        <v>44.748836083224141</v>
      </c>
      <c r="K428" s="13">
        <f t="shared" si="75"/>
        <v>1.892295940041258</v>
      </c>
      <c r="L428" s="13">
        <f t="shared" si="76"/>
        <v>0</v>
      </c>
      <c r="M428" s="13">
        <f t="shared" si="81"/>
        <v>1.6140973768337944E-4</v>
      </c>
      <c r="N428" s="13">
        <f t="shared" si="77"/>
        <v>1.0007403736369526E-4</v>
      </c>
      <c r="O428" s="13">
        <f t="shared" si="78"/>
        <v>1.2066411540646311</v>
      </c>
      <c r="Q428">
        <v>16.02074480217356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53.819354840000003</v>
      </c>
      <c r="G429" s="13">
        <f t="shared" si="72"/>
        <v>2.3710893936666615</v>
      </c>
      <c r="H429" s="13">
        <f t="shared" si="73"/>
        <v>51.448265446333338</v>
      </c>
      <c r="I429" s="16">
        <f t="shared" si="80"/>
        <v>53.340561386374596</v>
      </c>
      <c r="J429" s="13">
        <f t="shared" si="74"/>
        <v>48.147185378324892</v>
      </c>
      <c r="K429" s="13">
        <f t="shared" si="75"/>
        <v>5.1933760080497038</v>
      </c>
      <c r="L429" s="13">
        <f t="shared" si="76"/>
        <v>0</v>
      </c>
      <c r="M429" s="13">
        <f t="shared" si="81"/>
        <v>6.1335700319684183E-5</v>
      </c>
      <c r="N429" s="13">
        <f t="shared" si="77"/>
        <v>3.8028134198204194E-5</v>
      </c>
      <c r="O429" s="13">
        <f t="shared" si="78"/>
        <v>2.3711274218008596</v>
      </c>
      <c r="Q429">
        <v>10.932988151612911</v>
      </c>
    </row>
    <row r="430" spans="1:17" x14ac:dyDescent="0.2">
      <c r="A430" s="14">
        <f t="shared" si="79"/>
        <v>35065</v>
      </c>
      <c r="B430" s="1">
        <v>1</v>
      </c>
      <c r="F430" s="34">
        <v>63.025806449999997</v>
      </c>
      <c r="G430" s="13">
        <f t="shared" si="72"/>
        <v>3.9119428402265646</v>
      </c>
      <c r="H430" s="13">
        <f t="shared" si="73"/>
        <v>59.113863609773432</v>
      </c>
      <c r="I430" s="16">
        <f t="shared" si="80"/>
        <v>64.307239617823143</v>
      </c>
      <c r="J430" s="13">
        <f t="shared" si="74"/>
        <v>57.33790382261607</v>
      </c>
      <c r="K430" s="13">
        <f t="shared" si="75"/>
        <v>6.9693357952070727</v>
      </c>
      <c r="L430" s="13">
        <f t="shared" si="76"/>
        <v>0</v>
      </c>
      <c r="M430" s="13">
        <f t="shared" si="81"/>
        <v>2.3307566121479989E-5</v>
      </c>
      <c r="N430" s="13">
        <f t="shared" si="77"/>
        <v>1.4450690995317592E-5</v>
      </c>
      <c r="O430" s="13">
        <f t="shared" si="78"/>
        <v>3.9119572909175599</v>
      </c>
      <c r="Q430">
        <v>12.762381008392429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74.561290319999998</v>
      </c>
      <c r="G431" s="13">
        <f t="shared" si="72"/>
        <v>5.8425987358725182</v>
      </c>
      <c r="H431" s="13">
        <f t="shared" si="73"/>
        <v>68.718691584127484</v>
      </c>
      <c r="I431" s="16">
        <f t="shared" si="80"/>
        <v>75.688027379334557</v>
      </c>
      <c r="J431" s="13">
        <f t="shared" si="74"/>
        <v>64.905100363596233</v>
      </c>
      <c r="K431" s="13">
        <f t="shared" si="75"/>
        <v>10.782927015738323</v>
      </c>
      <c r="L431" s="13">
        <f t="shared" si="76"/>
        <v>0</v>
      </c>
      <c r="M431" s="13">
        <f t="shared" si="81"/>
        <v>8.8568751261623962E-6</v>
      </c>
      <c r="N431" s="13">
        <f t="shared" si="77"/>
        <v>5.4912625782206858E-6</v>
      </c>
      <c r="O431" s="13">
        <f t="shared" si="78"/>
        <v>5.8426042271350962</v>
      </c>
      <c r="Q431">
        <v>12.708383272245131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40.222580649999998</v>
      </c>
      <c r="G432" s="13">
        <f t="shared" si="72"/>
        <v>9.5442134520501085E-2</v>
      </c>
      <c r="H432" s="13">
        <f t="shared" si="73"/>
        <v>40.127138515479494</v>
      </c>
      <c r="I432" s="16">
        <f t="shared" si="80"/>
        <v>50.910065531217818</v>
      </c>
      <c r="J432" s="13">
        <f t="shared" si="74"/>
        <v>48.491883042327629</v>
      </c>
      <c r="K432" s="13">
        <f t="shared" si="75"/>
        <v>2.4181824888901886</v>
      </c>
      <c r="L432" s="13">
        <f t="shared" si="76"/>
        <v>0</v>
      </c>
      <c r="M432" s="13">
        <f t="shared" si="81"/>
        <v>3.3656125479417104E-6</v>
      </c>
      <c r="N432" s="13">
        <f t="shared" si="77"/>
        <v>2.0866797797238603E-6</v>
      </c>
      <c r="O432" s="13">
        <f t="shared" si="78"/>
        <v>9.5444221200280802E-2</v>
      </c>
      <c r="Q432">
        <v>16.067516767964651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120.08064520000001</v>
      </c>
      <c r="G433" s="13">
        <f t="shared" si="72"/>
        <v>13.461023056470387</v>
      </c>
      <c r="H433" s="13">
        <f t="shared" si="73"/>
        <v>106.61962214352963</v>
      </c>
      <c r="I433" s="16">
        <f t="shared" si="80"/>
        <v>109.03780463241981</v>
      </c>
      <c r="J433" s="13">
        <f t="shared" si="74"/>
        <v>88.729991762913897</v>
      </c>
      <c r="K433" s="13">
        <f t="shared" si="75"/>
        <v>20.307812869505909</v>
      </c>
      <c r="L433" s="13">
        <f t="shared" si="76"/>
        <v>1.9595602673357346</v>
      </c>
      <c r="M433" s="13">
        <f t="shared" si="81"/>
        <v>1.959561546268503</v>
      </c>
      <c r="N433" s="13">
        <f t="shared" si="77"/>
        <v>1.2149281586864717</v>
      </c>
      <c r="O433" s="13">
        <f t="shared" si="78"/>
        <v>14.675951215156859</v>
      </c>
      <c r="Q433">
        <v>15.46558123100545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59.270967740000003</v>
      </c>
      <c r="G434" s="13">
        <f t="shared" si="72"/>
        <v>3.2835078673760383</v>
      </c>
      <c r="H434" s="13">
        <f t="shared" si="73"/>
        <v>55.987459872623965</v>
      </c>
      <c r="I434" s="16">
        <f t="shared" si="80"/>
        <v>74.335712474794136</v>
      </c>
      <c r="J434" s="13">
        <f t="shared" si="74"/>
        <v>68.203354836659102</v>
      </c>
      <c r="K434" s="13">
        <f t="shared" si="75"/>
        <v>6.1323576381350335</v>
      </c>
      <c r="L434" s="13">
        <f t="shared" si="76"/>
        <v>0</v>
      </c>
      <c r="M434" s="13">
        <f t="shared" si="81"/>
        <v>0.74463338758203124</v>
      </c>
      <c r="N434" s="13">
        <f t="shared" si="77"/>
        <v>0.46167270030085938</v>
      </c>
      <c r="O434" s="13">
        <f t="shared" si="78"/>
        <v>3.7451805676768979</v>
      </c>
      <c r="Q434">
        <v>17.122159561828241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3.74516129</v>
      </c>
      <c r="G435" s="13">
        <f t="shared" si="72"/>
        <v>0</v>
      </c>
      <c r="H435" s="13">
        <f t="shared" si="73"/>
        <v>3.74516129</v>
      </c>
      <c r="I435" s="16">
        <f t="shared" si="80"/>
        <v>9.877518928135034</v>
      </c>
      <c r="J435" s="13">
        <f t="shared" si="74"/>
        <v>9.8692899862745165</v>
      </c>
      <c r="K435" s="13">
        <f t="shared" si="75"/>
        <v>8.2289418605174802E-3</v>
      </c>
      <c r="L435" s="13">
        <f t="shared" si="76"/>
        <v>0</v>
      </c>
      <c r="M435" s="13">
        <f t="shared" si="81"/>
        <v>0.28296068728117185</v>
      </c>
      <c r="N435" s="13">
        <f t="shared" si="77"/>
        <v>0.17543562611432656</v>
      </c>
      <c r="O435" s="13">
        <f t="shared" si="78"/>
        <v>0.17543562611432656</v>
      </c>
      <c r="Q435">
        <v>21.982274372848359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3.0161290319999998</v>
      </c>
      <c r="G436" s="13">
        <f t="shared" si="72"/>
        <v>0</v>
      </c>
      <c r="H436" s="13">
        <f t="shared" si="73"/>
        <v>3.0161290319999998</v>
      </c>
      <c r="I436" s="16">
        <f t="shared" si="80"/>
        <v>3.0243579738605173</v>
      </c>
      <c r="J436" s="13">
        <f t="shared" si="74"/>
        <v>3.0242217808347736</v>
      </c>
      <c r="K436" s="13">
        <f t="shared" si="75"/>
        <v>1.3619302574374714E-4</v>
      </c>
      <c r="L436" s="13">
        <f t="shared" si="76"/>
        <v>0</v>
      </c>
      <c r="M436" s="13">
        <f t="shared" si="81"/>
        <v>0.10752506116684529</v>
      </c>
      <c r="N436" s="13">
        <f t="shared" si="77"/>
        <v>6.6665537923444082E-2</v>
      </c>
      <c r="O436" s="13">
        <f t="shared" si="78"/>
        <v>6.6665537923444082E-2</v>
      </c>
      <c r="Q436">
        <v>25.925174870967751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22.81290323</v>
      </c>
      <c r="G437" s="13">
        <f t="shared" si="72"/>
        <v>0</v>
      </c>
      <c r="H437" s="13">
        <f t="shared" si="73"/>
        <v>22.81290323</v>
      </c>
      <c r="I437" s="16">
        <f t="shared" si="80"/>
        <v>22.813039423025742</v>
      </c>
      <c r="J437" s="13">
        <f t="shared" si="74"/>
        <v>22.739463583178587</v>
      </c>
      <c r="K437" s="13">
        <f t="shared" si="75"/>
        <v>7.3575839847155322E-2</v>
      </c>
      <c r="L437" s="13">
        <f t="shared" si="76"/>
        <v>0</v>
      </c>
      <c r="M437" s="13">
        <f t="shared" si="81"/>
        <v>4.0859523243401211E-2</v>
      </c>
      <c r="N437" s="13">
        <f t="shared" si="77"/>
        <v>2.5332904410908751E-2</v>
      </c>
      <c r="O437" s="13">
        <f t="shared" si="78"/>
        <v>2.5332904410908751E-2</v>
      </c>
      <c r="Q437">
        <v>24.23668483822226</v>
      </c>
    </row>
    <row r="438" spans="1:17" x14ac:dyDescent="0.2">
      <c r="A438" s="14">
        <f t="shared" si="79"/>
        <v>35309</v>
      </c>
      <c r="B438" s="1">
        <v>9</v>
      </c>
      <c r="F438" s="34">
        <v>5.3387096769999998</v>
      </c>
      <c r="G438" s="13">
        <f t="shared" si="72"/>
        <v>0</v>
      </c>
      <c r="H438" s="13">
        <f t="shared" si="73"/>
        <v>5.3387096769999998</v>
      </c>
      <c r="I438" s="16">
        <f t="shared" si="80"/>
        <v>5.4122855168471551</v>
      </c>
      <c r="J438" s="13">
        <f t="shared" si="74"/>
        <v>5.4107736628708132</v>
      </c>
      <c r="K438" s="13">
        <f t="shared" si="75"/>
        <v>1.5118539763419037E-3</v>
      </c>
      <c r="L438" s="13">
        <f t="shared" si="76"/>
        <v>0</v>
      </c>
      <c r="M438" s="13">
        <f t="shared" si="81"/>
        <v>1.5526618832492459E-2</v>
      </c>
      <c r="N438" s="13">
        <f t="shared" si="77"/>
        <v>9.6265036761453253E-3</v>
      </c>
      <c r="O438" s="13">
        <f t="shared" si="78"/>
        <v>9.6265036761453253E-3</v>
      </c>
      <c r="Q438">
        <v>21.206793599596271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36.167741939999999</v>
      </c>
      <c r="G439" s="13">
        <f t="shared" si="72"/>
        <v>0</v>
      </c>
      <c r="H439" s="13">
        <f t="shared" si="73"/>
        <v>36.167741939999999</v>
      </c>
      <c r="I439" s="16">
        <f t="shared" si="80"/>
        <v>36.169253793976338</v>
      </c>
      <c r="J439" s="13">
        <f t="shared" si="74"/>
        <v>35.408421891301103</v>
      </c>
      <c r="K439" s="13">
        <f t="shared" si="75"/>
        <v>0.76083190267523548</v>
      </c>
      <c r="L439" s="13">
        <f t="shared" si="76"/>
        <v>0</v>
      </c>
      <c r="M439" s="13">
        <f t="shared" si="81"/>
        <v>5.9001151563471341E-3</v>
      </c>
      <c r="N439" s="13">
        <f t="shared" si="77"/>
        <v>3.6580713969352231E-3</v>
      </c>
      <c r="O439" s="13">
        <f t="shared" si="78"/>
        <v>3.6580713969352231E-3</v>
      </c>
      <c r="Q439">
        <v>17.291741263919459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67.258064520000005</v>
      </c>
      <c r="G440" s="13">
        <f t="shared" si="72"/>
        <v>4.6202819170112717</v>
      </c>
      <c r="H440" s="13">
        <f t="shared" si="73"/>
        <v>62.637782602988736</v>
      </c>
      <c r="I440" s="16">
        <f t="shared" si="80"/>
        <v>63.398614505663971</v>
      </c>
      <c r="J440" s="13">
        <f t="shared" si="74"/>
        <v>57.833448330606444</v>
      </c>
      <c r="K440" s="13">
        <f t="shared" si="75"/>
        <v>5.5651661750575272</v>
      </c>
      <c r="L440" s="13">
        <f t="shared" si="76"/>
        <v>0</v>
      </c>
      <c r="M440" s="13">
        <f t="shared" si="81"/>
        <v>2.2420437594119109E-3</v>
      </c>
      <c r="N440" s="13">
        <f t="shared" si="77"/>
        <v>1.3900671308353849E-3</v>
      </c>
      <c r="O440" s="13">
        <f t="shared" si="78"/>
        <v>4.6216719841421074</v>
      </c>
      <c r="Q440">
        <v>14.339495677052049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75.358064519999999</v>
      </c>
      <c r="G441" s="13">
        <f t="shared" si="72"/>
        <v>5.9759522062656583</v>
      </c>
      <c r="H441" s="13">
        <f t="shared" si="73"/>
        <v>69.382112313734339</v>
      </c>
      <c r="I441" s="16">
        <f t="shared" si="80"/>
        <v>74.947278488791866</v>
      </c>
      <c r="J441" s="13">
        <f t="shared" si="74"/>
        <v>61.880729631899094</v>
      </c>
      <c r="K441" s="13">
        <f t="shared" si="75"/>
        <v>13.066548856892773</v>
      </c>
      <c r="L441" s="13">
        <f t="shared" si="76"/>
        <v>0</v>
      </c>
      <c r="M441" s="13">
        <f t="shared" si="81"/>
        <v>8.5197662857652606E-4</v>
      </c>
      <c r="N441" s="13">
        <f t="shared" si="77"/>
        <v>5.2822550971744621E-4</v>
      </c>
      <c r="O441" s="13">
        <f t="shared" si="78"/>
        <v>5.9764804317753759</v>
      </c>
      <c r="Q441">
        <v>10.63959086129624</v>
      </c>
    </row>
    <row r="442" spans="1:17" x14ac:dyDescent="0.2">
      <c r="A442" s="14">
        <f t="shared" si="79"/>
        <v>35431</v>
      </c>
      <c r="B442" s="1">
        <v>1</v>
      </c>
      <c r="F442" s="34">
        <v>102.0193548</v>
      </c>
      <c r="G442" s="13">
        <f t="shared" si="72"/>
        <v>10.438164441547485</v>
      </c>
      <c r="H442" s="13">
        <f t="shared" si="73"/>
        <v>91.581190358452517</v>
      </c>
      <c r="I442" s="16">
        <f t="shared" si="80"/>
        <v>104.6477392153453</v>
      </c>
      <c r="J442" s="13">
        <f t="shared" si="74"/>
        <v>72.949169802963198</v>
      </c>
      <c r="K442" s="13">
        <f t="shared" si="75"/>
        <v>31.698569412382099</v>
      </c>
      <c r="L442" s="13">
        <f t="shared" si="76"/>
        <v>8.8967385558991854</v>
      </c>
      <c r="M442" s="13">
        <f t="shared" si="81"/>
        <v>8.8970623070180448</v>
      </c>
      <c r="N442" s="13">
        <f t="shared" si="77"/>
        <v>5.5161786303511882</v>
      </c>
      <c r="O442" s="13">
        <f t="shared" si="78"/>
        <v>15.954343071898673</v>
      </c>
      <c r="Q442">
        <v>9.5133684516129051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79.709677420000006</v>
      </c>
      <c r="G443" s="13">
        <f t="shared" si="72"/>
        <v>6.7042673073602428</v>
      </c>
      <c r="H443" s="13">
        <f t="shared" si="73"/>
        <v>73.005410112639765</v>
      </c>
      <c r="I443" s="16">
        <f t="shared" si="80"/>
        <v>95.807240969122674</v>
      </c>
      <c r="J443" s="13">
        <f t="shared" si="74"/>
        <v>72.226519320162936</v>
      </c>
      <c r="K443" s="13">
        <f t="shared" si="75"/>
        <v>23.580721648959738</v>
      </c>
      <c r="L443" s="13">
        <f t="shared" si="76"/>
        <v>3.9528213505493355</v>
      </c>
      <c r="M443" s="13">
        <f t="shared" si="81"/>
        <v>7.3337050272161921</v>
      </c>
      <c r="N443" s="13">
        <f t="shared" si="77"/>
        <v>4.5468971168740389</v>
      </c>
      <c r="O443" s="13">
        <f t="shared" si="78"/>
        <v>11.251164424234283</v>
      </c>
      <c r="Q443">
        <v>10.673069534471139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266.39032259999999</v>
      </c>
      <c r="G444" s="13">
        <f t="shared" si="72"/>
        <v>37.948391288763489</v>
      </c>
      <c r="H444" s="13">
        <f t="shared" si="73"/>
        <v>228.44193131123649</v>
      </c>
      <c r="I444" s="16">
        <f t="shared" si="80"/>
        <v>248.06983160964691</v>
      </c>
      <c r="J444" s="13">
        <f t="shared" si="74"/>
        <v>102.87389491101835</v>
      </c>
      <c r="K444" s="13">
        <f t="shared" si="75"/>
        <v>145.19593669862854</v>
      </c>
      <c r="L444" s="13">
        <f t="shared" si="76"/>
        <v>78.018703298414223</v>
      </c>
      <c r="M444" s="13">
        <f t="shared" si="81"/>
        <v>80.805511208756386</v>
      </c>
      <c r="N444" s="13">
        <f t="shared" si="77"/>
        <v>50.099416949428957</v>
      </c>
      <c r="O444" s="13">
        <f t="shared" si="78"/>
        <v>88.047808238192445</v>
      </c>
      <c r="Q444">
        <v>11.08998383789598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73.745161289999999</v>
      </c>
      <c r="G445" s="13">
        <f t="shared" si="72"/>
        <v>5.7060059114072095</v>
      </c>
      <c r="H445" s="13">
        <f t="shared" si="73"/>
        <v>68.039155378592795</v>
      </c>
      <c r="I445" s="16">
        <f t="shared" si="80"/>
        <v>135.21638877880713</v>
      </c>
      <c r="J445" s="13">
        <f t="shared" si="74"/>
        <v>91.632992623090132</v>
      </c>
      <c r="K445" s="13">
        <f t="shared" si="75"/>
        <v>43.583396155716997</v>
      </c>
      <c r="L445" s="13">
        <f t="shared" si="76"/>
        <v>16.134814599124233</v>
      </c>
      <c r="M445" s="13">
        <f t="shared" si="81"/>
        <v>46.840908858451655</v>
      </c>
      <c r="N445" s="13">
        <f t="shared" si="77"/>
        <v>29.041363492240027</v>
      </c>
      <c r="O445" s="13">
        <f t="shared" si="78"/>
        <v>34.747369403647234</v>
      </c>
      <c r="Q445">
        <v>12.52615463161643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131.216129</v>
      </c>
      <c r="G446" s="13">
        <f t="shared" si="72"/>
        <v>15.324732259449835</v>
      </c>
      <c r="H446" s="13">
        <f t="shared" si="73"/>
        <v>115.89139674055016</v>
      </c>
      <c r="I446" s="16">
        <f t="shared" si="80"/>
        <v>143.33997829714292</v>
      </c>
      <c r="J446" s="13">
        <f t="shared" si="74"/>
        <v>114.93299939275508</v>
      </c>
      <c r="K446" s="13">
        <f t="shared" si="75"/>
        <v>28.406978904387842</v>
      </c>
      <c r="L446" s="13">
        <f t="shared" si="76"/>
        <v>6.8920999595998058</v>
      </c>
      <c r="M446" s="13">
        <f t="shared" si="81"/>
        <v>24.691645325811432</v>
      </c>
      <c r="N446" s="13">
        <f t="shared" si="77"/>
        <v>15.308820102003088</v>
      </c>
      <c r="O446" s="13">
        <f t="shared" si="78"/>
        <v>30.633552361452921</v>
      </c>
      <c r="Q446">
        <v>18.746753516735751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1.0548387100000001</v>
      </c>
      <c r="G447" s="13">
        <f t="shared" si="72"/>
        <v>0</v>
      </c>
      <c r="H447" s="13">
        <f t="shared" si="73"/>
        <v>1.0548387100000001</v>
      </c>
      <c r="I447" s="16">
        <f t="shared" si="80"/>
        <v>22.569717654788036</v>
      </c>
      <c r="J447" s="13">
        <f t="shared" si="74"/>
        <v>22.481723791962885</v>
      </c>
      <c r="K447" s="13">
        <f t="shared" si="75"/>
        <v>8.799386282515087E-2</v>
      </c>
      <c r="L447" s="13">
        <f t="shared" si="76"/>
        <v>0</v>
      </c>
      <c r="M447" s="13">
        <f t="shared" si="81"/>
        <v>9.3828252238083447</v>
      </c>
      <c r="N447" s="13">
        <f t="shared" si="77"/>
        <v>5.8173516387611741</v>
      </c>
      <c r="O447" s="13">
        <f t="shared" si="78"/>
        <v>5.8173516387611741</v>
      </c>
      <c r="Q447">
        <v>22.725486322133321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5.7935483870000004</v>
      </c>
      <c r="G448" s="13">
        <f t="shared" si="72"/>
        <v>0</v>
      </c>
      <c r="H448" s="13">
        <f t="shared" si="73"/>
        <v>5.7935483870000004</v>
      </c>
      <c r="I448" s="16">
        <f t="shared" si="80"/>
        <v>5.8815422498251513</v>
      </c>
      <c r="J448" s="13">
        <f t="shared" si="74"/>
        <v>5.8805120426167603</v>
      </c>
      <c r="K448" s="13">
        <f t="shared" si="75"/>
        <v>1.0302072083909763E-3</v>
      </c>
      <c r="L448" s="13">
        <f t="shared" si="76"/>
        <v>0</v>
      </c>
      <c r="M448" s="13">
        <f t="shared" si="81"/>
        <v>3.5654735850471706</v>
      </c>
      <c r="N448" s="13">
        <f t="shared" si="77"/>
        <v>2.2105936227292458</v>
      </c>
      <c r="O448" s="13">
        <f t="shared" si="78"/>
        <v>2.2105936227292458</v>
      </c>
      <c r="Q448">
        <v>25.720880870967751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27.838709680000001</v>
      </c>
      <c r="G449" s="13">
        <f t="shared" si="72"/>
        <v>0</v>
      </c>
      <c r="H449" s="13">
        <f t="shared" si="73"/>
        <v>27.838709680000001</v>
      </c>
      <c r="I449" s="16">
        <f t="shared" si="80"/>
        <v>27.839739887208392</v>
      </c>
      <c r="J449" s="13">
        <f t="shared" si="74"/>
        <v>27.702952170552933</v>
      </c>
      <c r="K449" s="13">
        <f t="shared" si="75"/>
        <v>0.13678771665545852</v>
      </c>
      <c r="L449" s="13">
        <f t="shared" si="76"/>
        <v>0</v>
      </c>
      <c r="M449" s="13">
        <f t="shared" si="81"/>
        <v>1.3548799623179248</v>
      </c>
      <c r="N449" s="13">
        <f t="shared" si="77"/>
        <v>0.84002557663711341</v>
      </c>
      <c r="O449" s="13">
        <f t="shared" si="78"/>
        <v>0.84002557663711341</v>
      </c>
      <c r="Q449">
        <v>24.056128539185089</v>
      </c>
    </row>
    <row r="450" spans="1:17" x14ac:dyDescent="0.2">
      <c r="A450" s="14">
        <f t="shared" si="79"/>
        <v>35674</v>
      </c>
      <c r="B450" s="1">
        <v>9</v>
      </c>
      <c r="F450" s="34">
        <v>91.545161289999996</v>
      </c>
      <c r="G450" s="13">
        <f t="shared" si="72"/>
        <v>8.68513321371932</v>
      </c>
      <c r="H450" s="13">
        <f t="shared" si="73"/>
        <v>82.86002807628067</v>
      </c>
      <c r="I450" s="16">
        <f t="shared" si="80"/>
        <v>82.996815792936133</v>
      </c>
      <c r="J450" s="13">
        <f t="shared" si="74"/>
        <v>78.660887864844909</v>
      </c>
      <c r="K450" s="13">
        <f t="shared" si="75"/>
        <v>4.3359279280912233</v>
      </c>
      <c r="L450" s="13">
        <f t="shared" si="76"/>
        <v>0</v>
      </c>
      <c r="M450" s="13">
        <f t="shared" si="81"/>
        <v>0.51485438568081143</v>
      </c>
      <c r="N450" s="13">
        <f t="shared" si="77"/>
        <v>0.31920971912210311</v>
      </c>
      <c r="O450" s="13">
        <f t="shared" si="78"/>
        <v>9.0043429328414231</v>
      </c>
      <c r="Q450">
        <v>22.25854061367874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22.983870970000002</v>
      </c>
      <c r="G451" s="13">
        <f t="shared" si="72"/>
        <v>0</v>
      </c>
      <c r="H451" s="13">
        <f t="shared" si="73"/>
        <v>22.983870970000002</v>
      </c>
      <c r="I451" s="16">
        <f t="shared" si="80"/>
        <v>27.319798898091225</v>
      </c>
      <c r="J451" s="13">
        <f t="shared" si="74"/>
        <v>26.97222016287429</v>
      </c>
      <c r="K451" s="13">
        <f t="shared" si="75"/>
        <v>0.34757873521693483</v>
      </c>
      <c r="L451" s="13">
        <f t="shared" si="76"/>
        <v>0</v>
      </c>
      <c r="M451" s="13">
        <f t="shared" si="81"/>
        <v>0.19564466655870832</v>
      </c>
      <c r="N451" s="13">
        <f t="shared" si="77"/>
        <v>0.12129969326639917</v>
      </c>
      <c r="O451" s="13">
        <f t="shared" si="78"/>
        <v>0.12129969326639917</v>
      </c>
      <c r="Q451">
        <v>16.967750492785839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107.68709680000001</v>
      </c>
      <c r="G452" s="13">
        <f t="shared" si="72"/>
        <v>11.38675573001159</v>
      </c>
      <c r="H452" s="13">
        <f t="shared" si="73"/>
        <v>96.30034106998842</v>
      </c>
      <c r="I452" s="16">
        <f t="shared" si="80"/>
        <v>96.647919805205362</v>
      </c>
      <c r="J452" s="13">
        <f t="shared" si="74"/>
        <v>80.366344939043159</v>
      </c>
      <c r="K452" s="13">
        <f t="shared" si="75"/>
        <v>16.281574866162202</v>
      </c>
      <c r="L452" s="13">
        <f t="shared" si="76"/>
        <v>0</v>
      </c>
      <c r="M452" s="13">
        <f t="shared" si="81"/>
        <v>7.4344973292309158E-2</v>
      </c>
      <c r="N452" s="13">
        <f t="shared" si="77"/>
        <v>4.6093883441231678E-2</v>
      </c>
      <c r="O452" s="13">
        <f t="shared" si="78"/>
        <v>11.432849613452822</v>
      </c>
      <c r="Q452">
        <v>14.694690175364631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113.0870968</v>
      </c>
      <c r="G453" s="13">
        <f t="shared" si="72"/>
        <v>12.290535922847846</v>
      </c>
      <c r="H453" s="13">
        <f t="shared" si="73"/>
        <v>100.79656087715215</v>
      </c>
      <c r="I453" s="16">
        <f t="shared" si="80"/>
        <v>117.07813574331435</v>
      </c>
      <c r="J453" s="13">
        <f t="shared" si="74"/>
        <v>78.226236057454074</v>
      </c>
      <c r="K453" s="13">
        <f t="shared" si="75"/>
        <v>38.851899685860275</v>
      </c>
      <c r="L453" s="13">
        <f t="shared" si="76"/>
        <v>13.253247035147774</v>
      </c>
      <c r="M453" s="13">
        <f t="shared" si="81"/>
        <v>13.281498124998851</v>
      </c>
      <c r="N453" s="13">
        <f t="shared" si="77"/>
        <v>8.2345288374992869</v>
      </c>
      <c r="O453" s="13">
        <f t="shared" si="78"/>
        <v>20.525064760347135</v>
      </c>
      <c r="Q453">
        <v>10.006622851612899</v>
      </c>
    </row>
    <row r="454" spans="1:17" x14ac:dyDescent="0.2">
      <c r="A454" s="14">
        <f t="shared" si="79"/>
        <v>35796</v>
      </c>
      <c r="B454" s="1">
        <v>1</v>
      </c>
      <c r="F454" s="34">
        <v>43.861290320000002</v>
      </c>
      <c r="G454" s="13">
        <f t="shared" ref="G454:G517" si="86">IF((F454-$J$2)&gt;0,$I$2*(F454-$J$2),0)</f>
        <v>0.7044409728960126</v>
      </c>
      <c r="H454" s="13">
        <f t="shared" ref="H454:H517" si="87">F454-G454</f>
        <v>43.156849347103986</v>
      </c>
      <c r="I454" s="16">
        <f t="shared" si="80"/>
        <v>68.755501997816481</v>
      </c>
      <c r="J454" s="13">
        <f t="shared" ref="J454:J517" si="88">I454/SQRT(1+(I454/($K$2*(300+(25*Q454)+0.05*(Q454)^3)))^2)</f>
        <v>57.236614821599801</v>
      </c>
      <c r="K454" s="13">
        <f t="shared" ref="K454:K517" si="89">I454-J454</f>
        <v>11.51888717621668</v>
      </c>
      <c r="L454" s="13">
        <f t="shared" ref="L454:L517" si="90">IF(K454&gt;$N$2,(K454-$N$2)/$L$2,0)</f>
        <v>0</v>
      </c>
      <c r="M454" s="13">
        <f t="shared" si="81"/>
        <v>5.0469692874995644</v>
      </c>
      <c r="N454" s="13">
        <f t="shared" ref="N454:N517" si="91">$M$2*M454</f>
        <v>3.1291209582497301</v>
      </c>
      <c r="O454" s="13">
        <f t="shared" ref="O454:O517" si="92">N454+G454</f>
        <v>3.8335619311457427</v>
      </c>
      <c r="Q454">
        <v>9.7417244718794631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20.277419349999999</v>
      </c>
      <c r="G455" s="13">
        <f t="shared" si="86"/>
        <v>0</v>
      </c>
      <c r="H455" s="13">
        <f t="shared" si="87"/>
        <v>20.277419349999999</v>
      </c>
      <c r="I455" s="16">
        <f t="shared" ref="I455:I518" si="95">H455+K454-L454</f>
        <v>31.796306526216679</v>
      </c>
      <c r="J455" s="13">
        <f t="shared" si="88"/>
        <v>30.95873622357453</v>
      </c>
      <c r="K455" s="13">
        <f t="shared" si="89"/>
        <v>0.83757030264214904</v>
      </c>
      <c r="L455" s="13">
        <f t="shared" si="90"/>
        <v>0</v>
      </c>
      <c r="M455" s="13">
        <f t="shared" ref="M455:M518" si="96">L455+M454-N454</f>
        <v>1.9178483292498343</v>
      </c>
      <c r="N455" s="13">
        <f t="shared" si="91"/>
        <v>1.1890659641348973</v>
      </c>
      <c r="O455" s="13">
        <f t="shared" si="92"/>
        <v>1.1890659641348973</v>
      </c>
      <c r="Q455">
        <v>13.77711278691674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12.79032258</v>
      </c>
      <c r="G456" s="13">
        <f t="shared" si="86"/>
        <v>0</v>
      </c>
      <c r="H456" s="13">
        <f t="shared" si="87"/>
        <v>12.79032258</v>
      </c>
      <c r="I456" s="16">
        <f t="shared" si="95"/>
        <v>13.627892882642149</v>
      </c>
      <c r="J456" s="13">
        <f t="shared" si="88"/>
        <v>13.562354579439198</v>
      </c>
      <c r="K456" s="13">
        <f t="shared" si="89"/>
        <v>6.5538303202950843E-2</v>
      </c>
      <c r="L456" s="13">
        <f t="shared" si="90"/>
        <v>0</v>
      </c>
      <c r="M456" s="13">
        <f t="shared" si="96"/>
        <v>0.72878236511493699</v>
      </c>
      <c r="N456" s="13">
        <f t="shared" si="91"/>
        <v>0.45184506637126093</v>
      </c>
      <c r="O456" s="13">
        <f t="shared" si="92"/>
        <v>0.45184506637126093</v>
      </c>
      <c r="Q456">
        <v>14.06000865729189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42.164516130000003</v>
      </c>
      <c r="G457" s="13">
        <f t="shared" si="86"/>
        <v>0.42045747203716344</v>
      </c>
      <c r="H457" s="13">
        <f t="shared" si="87"/>
        <v>41.744058657962839</v>
      </c>
      <c r="I457" s="16">
        <f t="shared" si="95"/>
        <v>41.809596961165788</v>
      </c>
      <c r="J457" s="13">
        <f t="shared" si="88"/>
        <v>40.063006647385727</v>
      </c>
      <c r="K457" s="13">
        <f t="shared" si="89"/>
        <v>1.7465903137800609</v>
      </c>
      <c r="L457" s="13">
        <f t="shared" si="90"/>
        <v>0</v>
      </c>
      <c r="M457" s="13">
        <f t="shared" si="96"/>
        <v>0.27693729874367606</v>
      </c>
      <c r="N457" s="13">
        <f t="shared" si="91"/>
        <v>0.17170112522107916</v>
      </c>
      <c r="O457" s="13">
        <f t="shared" si="92"/>
        <v>0.5921585972582426</v>
      </c>
      <c r="Q457">
        <v>14.227915126409989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12.48064516</v>
      </c>
      <c r="G458" s="13">
        <f t="shared" si="86"/>
        <v>0</v>
      </c>
      <c r="H458" s="13">
        <f t="shared" si="87"/>
        <v>12.48064516</v>
      </c>
      <c r="I458" s="16">
        <f t="shared" si="95"/>
        <v>14.227235473780061</v>
      </c>
      <c r="J458" s="13">
        <f t="shared" si="88"/>
        <v>14.200489247901674</v>
      </c>
      <c r="K458" s="13">
        <f t="shared" si="89"/>
        <v>2.6746225878387264E-2</v>
      </c>
      <c r="L458" s="13">
        <f t="shared" si="90"/>
        <v>0</v>
      </c>
      <c r="M458" s="13">
        <f t="shared" si="96"/>
        <v>0.1052361735225969</v>
      </c>
      <c r="N458" s="13">
        <f t="shared" si="91"/>
        <v>6.5246427584010072E-2</v>
      </c>
      <c r="O458" s="13">
        <f t="shared" si="92"/>
        <v>6.5246427584010072E-2</v>
      </c>
      <c r="Q458">
        <v>21.376453995697599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17.22580645</v>
      </c>
      <c r="G459" s="13">
        <f t="shared" si="86"/>
        <v>0</v>
      </c>
      <c r="H459" s="13">
        <f t="shared" si="87"/>
        <v>17.22580645</v>
      </c>
      <c r="I459" s="16">
        <f t="shared" si="95"/>
        <v>17.252552675878388</v>
      </c>
      <c r="J459" s="13">
        <f t="shared" si="88"/>
        <v>17.199286097636616</v>
      </c>
      <c r="K459" s="13">
        <f t="shared" si="89"/>
        <v>5.3266578241771612E-2</v>
      </c>
      <c r="L459" s="13">
        <f t="shared" si="90"/>
        <v>0</v>
      </c>
      <c r="M459" s="13">
        <f t="shared" si="96"/>
        <v>3.9989745938586826E-2</v>
      </c>
      <c r="N459" s="13">
        <f t="shared" si="91"/>
        <v>2.4793642481923832E-2</v>
      </c>
      <c r="O459" s="13">
        <f t="shared" si="92"/>
        <v>2.4793642481923832E-2</v>
      </c>
      <c r="Q459">
        <v>20.582804833470711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29.438709679999999</v>
      </c>
      <c r="G460" s="13">
        <f t="shared" si="86"/>
        <v>0</v>
      </c>
      <c r="H460" s="13">
        <f t="shared" si="87"/>
        <v>29.438709679999999</v>
      </c>
      <c r="I460" s="16">
        <f t="shared" si="95"/>
        <v>29.49197625824177</v>
      </c>
      <c r="J460" s="13">
        <f t="shared" si="88"/>
        <v>29.319528290090869</v>
      </c>
      <c r="K460" s="13">
        <f t="shared" si="89"/>
        <v>0.17244796815090169</v>
      </c>
      <c r="L460" s="13">
        <f t="shared" si="90"/>
        <v>0</v>
      </c>
      <c r="M460" s="13">
        <f t="shared" si="96"/>
        <v>1.5196103456662995E-2</v>
      </c>
      <c r="N460" s="13">
        <f t="shared" si="91"/>
        <v>9.4215841431310558E-3</v>
      </c>
      <c r="O460" s="13">
        <f t="shared" si="92"/>
        <v>9.4215841431310558E-3</v>
      </c>
      <c r="Q460">
        <v>23.62716187096775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81.758064520000005</v>
      </c>
      <c r="G461" s="13">
        <f t="shared" si="86"/>
        <v>7.0470991014790023</v>
      </c>
      <c r="H461" s="13">
        <f t="shared" si="87"/>
        <v>74.710965418520999</v>
      </c>
      <c r="I461" s="16">
        <f t="shared" si="95"/>
        <v>74.883413386671904</v>
      </c>
      <c r="J461" s="13">
        <f t="shared" si="88"/>
        <v>71.87971930228754</v>
      </c>
      <c r="K461" s="13">
        <f t="shared" si="89"/>
        <v>3.0036940843843638</v>
      </c>
      <c r="L461" s="13">
        <f t="shared" si="90"/>
        <v>0</v>
      </c>
      <c r="M461" s="13">
        <f t="shared" si="96"/>
        <v>5.7745193135319388E-3</v>
      </c>
      <c r="N461" s="13">
        <f t="shared" si="91"/>
        <v>3.5802019743898022E-3</v>
      </c>
      <c r="O461" s="13">
        <f t="shared" si="92"/>
        <v>7.0506793034533919</v>
      </c>
      <c r="Q461">
        <v>22.809869159761821</v>
      </c>
    </row>
    <row r="462" spans="1:17" x14ac:dyDescent="0.2">
      <c r="A462" s="14">
        <f t="shared" si="93"/>
        <v>36039</v>
      </c>
      <c r="B462" s="1">
        <v>9</v>
      </c>
      <c r="F462" s="34">
        <v>78.180645159999997</v>
      </c>
      <c r="G462" s="13">
        <f t="shared" si="86"/>
        <v>6.4483582201758596</v>
      </c>
      <c r="H462" s="13">
        <f t="shared" si="87"/>
        <v>71.732286939824135</v>
      </c>
      <c r="I462" s="16">
        <f t="shared" si="95"/>
        <v>74.735981024208499</v>
      </c>
      <c r="J462" s="13">
        <f t="shared" si="88"/>
        <v>70.730772912734579</v>
      </c>
      <c r="K462" s="13">
        <f t="shared" si="89"/>
        <v>4.0052081114739195</v>
      </c>
      <c r="L462" s="13">
        <f t="shared" si="90"/>
        <v>0</v>
      </c>
      <c r="M462" s="13">
        <f t="shared" si="96"/>
        <v>2.1943173391421366E-3</v>
      </c>
      <c r="N462" s="13">
        <f t="shared" si="91"/>
        <v>1.3604767502681248E-3</v>
      </c>
      <c r="O462" s="13">
        <f t="shared" si="92"/>
        <v>6.4497186969261273</v>
      </c>
      <c r="Q462">
        <v>20.579993391610071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40.529032260000001</v>
      </c>
      <c r="G463" s="13">
        <f t="shared" si="86"/>
        <v>0.14673192992435016</v>
      </c>
      <c r="H463" s="13">
        <f t="shared" si="87"/>
        <v>40.382300330075651</v>
      </c>
      <c r="I463" s="16">
        <f t="shared" si="95"/>
        <v>44.387508441549571</v>
      </c>
      <c r="J463" s="13">
        <f t="shared" si="88"/>
        <v>43.30272051631836</v>
      </c>
      <c r="K463" s="13">
        <f t="shared" si="89"/>
        <v>1.0847879252312111</v>
      </c>
      <c r="L463" s="13">
        <f t="shared" si="90"/>
        <v>0</v>
      </c>
      <c r="M463" s="13">
        <f t="shared" si="96"/>
        <v>8.3384058887401181E-4</v>
      </c>
      <c r="N463" s="13">
        <f t="shared" si="91"/>
        <v>5.1698116510188736E-4</v>
      </c>
      <c r="O463" s="13">
        <f t="shared" si="92"/>
        <v>0.14724891108945204</v>
      </c>
      <c r="Q463">
        <v>19.090487535547499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72.906451610000005</v>
      </c>
      <c r="G464" s="13">
        <f t="shared" si="86"/>
        <v>5.5656338380138699</v>
      </c>
      <c r="H464" s="13">
        <f t="shared" si="87"/>
        <v>67.340817771986138</v>
      </c>
      <c r="I464" s="16">
        <f t="shared" si="95"/>
        <v>68.42560569721735</v>
      </c>
      <c r="J464" s="13">
        <f t="shared" si="88"/>
        <v>60.808559525384645</v>
      </c>
      <c r="K464" s="13">
        <f t="shared" si="89"/>
        <v>7.6170461718327047</v>
      </c>
      <c r="L464" s="13">
        <f t="shared" si="90"/>
        <v>0</v>
      </c>
      <c r="M464" s="13">
        <f t="shared" si="96"/>
        <v>3.1685942377212444E-4</v>
      </c>
      <c r="N464" s="13">
        <f t="shared" si="91"/>
        <v>1.9645284273871714E-4</v>
      </c>
      <c r="O464" s="13">
        <f t="shared" si="92"/>
        <v>5.5658302908566082</v>
      </c>
      <c r="Q464">
        <v>13.43535142013582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23.19032258</v>
      </c>
      <c r="G465" s="13">
        <f t="shared" si="86"/>
        <v>0</v>
      </c>
      <c r="H465" s="13">
        <f t="shared" si="87"/>
        <v>23.19032258</v>
      </c>
      <c r="I465" s="16">
        <f t="shared" si="95"/>
        <v>30.807368751832705</v>
      </c>
      <c r="J465" s="13">
        <f t="shared" si="88"/>
        <v>29.645297298344211</v>
      </c>
      <c r="K465" s="13">
        <f t="shared" si="89"/>
        <v>1.1620714534884939</v>
      </c>
      <c r="L465" s="13">
        <f t="shared" si="90"/>
        <v>0</v>
      </c>
      <c r="M465" s="13">
        <f t="shared" si="96"/>
        <v>1.204065810334073E-4</v>
      </c>
      <c r="N465" s="13">
        <f t="shared" si="91"/>
        <v>7.4652080240712528E-5</v>
      </c>
      <c r="O465" s="13">
        <f t="shared" si="92"/>
        <v>7.4652080240712528E-5</v>
      </c>
      <c r="Q465">
        <v>10.541415087932251</v>
      </c>
    </row>
    <row r="466" spans="1:17" x14ac:dyDescent="0.2">
      <c r="A466" s="14">
        <f t="shared" si="93"/>
        <v>36161</v>
      </c>
      <c r="B466" s="1">
        <v>1</v>
      </c>
      <c r="F466" s="34">
        <v>38.625806449999999</v>
      </c>
      <c r="G466" s="13">
        <f t="shared" si="86"/>
        <v>0</v>
      </c>
      <c r="H466" s="13">
        <f t="shared" si="87"/>
        <v>38.625806449999999</v>
      </c>
      <c r="I466" s="16">
        <f t="shared" si="95"/>
        <v>39.787877903488493</v>
      </c>
      <c r="J466" s="13">
        <f t="shared" si="88"/>
        <v>37.763058825833888</v>
      </c>
      <c r="K466" s="13">
        <f t="shared" si="89"/>
        <v>2.0248190776546053</v>
      </c>
      <c r="L466" s="13">
        <f t="shared" si="90"/>
        <v>0</v>
      </c>
      <c r="M466" s="13">
        <f t="shared" si="96"/>
        <v>4.5754500792694771E-5</v>
      </c>
      <c r="N466" s="13">
        <f t="shared" si="91"/>
        <v>2.8367790491470758E-5</v>
      </c>
      <c r="O466" s="13">
        <f t="shared" si="92"/>
        <v>2.8367790491470758E-5</v>
      </c>
      <c r="Q466">
        <v>11.960341791166369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147.90967739999999</v>
      </c>
      <c r="G467" s="13">
        <f t="shared" si="86"/>
        <v>18.118676406130096</v>
      </c>
      <c r="H467" s="13">
        <f t="shared" si="87"/>
        <v>129.79100099386989</v>
      </c>
      <c r="I467" s="16">
        <f t="shared" si="95"/>
        <v>131.81582007152448</v>
      </c>
      <c r="J467" s="13">
        <f t="shared" si="88"/>
        <v>86.976005069011066</v>
      </c>
      <c r="K467" s="13">
        <f t="shared" si="89"/>
        <v>44.839815002513419</v>
      </c>
      <c r="L467" s="13">
        <f t="shared" si="90"/>
        <v>16.899996570359416</v>
      </c>
      <c r="M467" s="13">
        <f t="shared" si="96"/>
        <v>16.900013957069717</v>
      </c>
      <c r="N467" s="13">
        <f t="shared" si="91"/>
        <v>10.478008653383224</v>
      </c>
      <c r="O467" s="13">
        <f t="shared" si="92"/>
        <v>28.59668505951332</v>
      </c>
      <c r="Q467">
        <v>11.439562151612909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60.34516129</v>
      </c>
      <c r="G468" s="13">
        <f t="shared" si="86"/>
        <v>3.463292099554272</v>
      </c>
      <c r="H468" s="13">
        <f t="shared" si="87"/>
        <v>56.881869190445727</v>
      </c>
      <c r="I468" s="16">
        <f t="shared" si="95"/>
        <v>84.821687622599725</v>
      </c>
      <c r="J468" s="13">
        <f t="shared" si="88"/>
        <v>71.523821208986476</v>
      </c>
      <c r="K468" s="13">
        <f t="shared" si="89"/>
        <v>13.297866413613249</v>
      </c>
      <c r="L468" s="13">
        <f t="shared" si="90"/>
        <v>0</v>
      </c>
      <c r="M468" s="13">
        <f t="shared" si="96"/>
        <v>6.4220053036864932</v>
      </c>
      <c r="N468" s="13">
        <f t="shared" si="91"/>
        <v>3.9816432882856256</v>
      </c>
      <c r="O468" s="13">
        <f t="shared" si="92"/>
        <v>7.4449353878398981</v>
      </c>
      <c r="Q468">
        <v>13.482964462201391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32.387096769999999</v>
      </c>
      <c r="G469" s="13">
        <f t="shared" si="86"/>
        <v>0</v>
      </c>
      <c r="H469" s="13">
        <f t="shared" si="87"/>
        <v>32.387096769999999</v>
      </c>
      <c r="I469" s="16">
        <f t="shared" si="95"/>
        <v>45.684963183613249</v>
      </c>
      <c r="J469" s="13">
        <f t="shared" si="88"/>
        <v>44.110963872641477</v>
      </c>
      <c r="K469" s="13">
        <f t="shared" si="89"/>
        <v>1.5739993109717716</v>
      </c>
      <c r="L469" s="13">
        <f t="shared" si="90"/>
        <v>0</v>
      </c>
      <c r="M469" s="13">
        <f t="shared" si="96"/>
        <v>2.4403620154008676</v>
      </c>
      <c r="N469" s="13">
        <f t="shared" si="91"/>
        <v>1.5130244495485379</v>
      </c>
      <c r="O469" s="13">
        <f t="shared" si="92"/>
        <v>1.5130244495485379</v>
      </c>
      <c r="Q469">
        <v>16.957600315649952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6.8419354840000004</v>
      </c>
      <c r="G470" s="13">
        <f t="shared" si="86"/>
        <v>0</v>
      </c>
      <c r="H470" s="13">
        <f t="shared" si="87"/>
        <v>6.8419354840000004</v>
      </c>
      <c r="I470" s="16">
        <f t="shared" si="95"/>
        <v>8.415934794971772</v>
      </c>
      <c r="J470" s="13">
        <f t="shared" si="88"/>
        <v>8.4083283933273627</v>
      </c>
      <c r="K470" s="13">
        <f t="shared" si="89"/>
        <v>7.6064016444092886E-3</v>
      </c>
      <c r="L470" s="13">
        <f t="shared" si="90"/>
        <v>0</v>
      </c>
      <c r="M470" s="13">
        <f t="shared" si="96"/>
        <v>0.92733756585232974</v>
      </c>
      <c r="N470" s="13">
        <f t="shared" si="91"/>
        <v>0.57494929082844448</v>
      </c>
      <c r="O470" s="13">
        <f t="shared" si="92"/>
        <v>0.57494929082844448</v>
      </c>
      <c r="Q470">
        <v>19.14337706237087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15.393548389999999</v>
      </c>
      <c r="G471" s="13">
        <f t="shared" si="86"/>
        <v>0</v>
      </c>
      <c r="H471" s="13">
        <f t="shared" si="87"/>
        <v>15.393548389999999</v>
      </c>
      <c r="I471" s="16">
        <f t="shared" si="95"/>
        <v>15.401154791644409</v>
      </c>
      <c r="J471" s="13">
        <f t="shared" si="88"/>
        <v>15.369507461967133</v>
      </c>
      <c r="K471" s="13">
        <f t="shared" si="89"/>
        <v>3.1647329677275238E-2</v>
      </c>
      <c r="L471" s="13">
        <f t="shared" si="90"/>
        <v>0</v>
      </c>
      <c r="M471" s="13">
        <f t="shared" si="96"/>
        <v>0.35238827502388526</v>
      </c>
      <c r="N471" s="13">
        <f t="shared" si="91"/>
        <v>0.21848073051480885</v>
      </c>
      <c r="O471" s="13">
        <f t="shared" si="92"/>
        <v>0.21848073051480885</v>
      </c>
      <c r="Q471">
        <v>21.86694383757688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7.8354838710000001</v>
      </c>
      <c r="G472" s="13">
        <f t="shared" si="86"/>
        <v>0</v>
      </c>
      <c r="H472" s="13">
        <f t="shared" si="87"/>
        <v>7.8354838710000001</v>
      </c>
      <c r="I472" s="16">
        <f t="shared" si="95"/>
        <v>7.8671312006772753</v>
      </c>
      <c r="J472" s="13">
        <f t="shared" si="88"/>
        <v>7.8649053072856203</v>
      </c>
      <c r="K472" s="13">
        <f t="shared" si="89"/>
        <v>2.2258933916550205E-3</v>
      </c>
      <c r="L472" s="13">
        <f t="shared" si="90"/>
        <v>0</v>
      </c>
      <c r="M472" s="13">
        <f t="shared" si="96"/>
        <v>0.13390754450907641</v>
      </c>
      <c r="N472" s="13">
        <f t="shared" si="91"/>
        <v>8.302267759562737E-2</v>
      </c>
      <c r="O472" s="13">
        <f t="shared" si="92"/>
        <v>8.302267759562737E-2</v>
      </c>
      <c r="Q472">
        <v>26.459735870967751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150.87419349999999</v>
      </c>
      <c r="G473" s="13">
        <f t="shared" si="86"/>
        <v>18.614837689930873</v>
      </c>
      <c r="H473" s="13">
        <f t="shared" si="87"/>
        <v>132.25935581006911</v>
      </c>
      <c r="I473" s="16">
        <f t="shared" si="95"/>
        <v>132.26158170346076</v>
      </c>
      <c r="J473" s="13">
        <f t="shared" si="88"/>
        <v>116.68322585050852</v>
      </c>
      <c r="K473" s="13">
        <f t="shared" si="89"/>
        <v>15.578355852952242</v>
      </c>
      <c r="L473" s="13">
        <f t="shared" si="90"/>
        <v>0</v>
      </c>
      <c r="M473" s="13">
        <f t="shared" si="96"/>
        <v>5.0884866913449039E-2</v>
      </c>
      <c r="N473" s="13">
        <f t="shared" si="91"/>
        <v>3.1548617486338401E-2</v>
      </c>
      <c r="O473" s="13">
        <f t="shared" si="92"/>
        <v>18.64638630741721</v>
      </c>
      <c r="Q473">
        <v>22.328684377809179</v>
      </c>
    </row>
    <row r="474" spans="1:17" x14ac:dyDescent="0.2">
      <c r="A474" s="14">
        <f t="shared" si="93"/>
        <v>36404</v>
      </c>
      <c r="B474" s="1">
        <v>9</v>
      </c>
      <c r="F474" s="34">
        <v>10.438709680000001</v>
      </c>
      <c r="G474" s="13">
        <f t="shared" si="86"/>
        <v>0</v>
      </c>
      <c r="H474" s="13">
        <f t="shared" si="87"/>
        <v>10.438709680000001</v>
      </c>
      <c r="I474" s="16">
        <f t="shared" si="95"/>
        <v>26.017065532952245</v>
      </c>
      <c r="J474" s="13">
        <f t="shared" si="88"/>
        <v>25.843332972946556</v>
      </c>
      <c r="K474" s="13">
        <f t="shared" si="89"/>
        <v>0.17373256000568915</v>
      </c>
      <c r="L474" s="13">
        <f t="shared" si="90"/>
        <v>0</v>
      </c>
      <c r="M474" s="13">
        <f t="shared" si="96"/>
        <v>1.9336249427110638E-2</v>
      </c>
      <c r="N474" s="13">
        <f t="shared" si="91"/>
        <v>1.1988474644808596E-2</v>
      </c>
      <c r="O474" s="13">
        <f t="shared" si="92"/>
        <v>1.1988474644808596E-2</v>
      </c>
      <c r="Q474">
        <v>20.898894972074061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15.25483871</v>
      </c>
      <c r="G475" s="13">
        <f t="shared" si="86"/>
        <v>0</v>
      </c>
      <c r="H475" s="13">
        <f t="shared" si="87"/>
        <v>15.25483871</v>
      </c>
      <c r="I475" s="16">
        <f t="shared" si="95"/>
        <v>15.428571270005689</v>
      </c>
      <c r="J475" s="13">
        <f t="shared" si="88"/>
        <v>15.378417652619301</v>
      </c>
      <c r="K475" s="13">
        <f t="shared" si="89"/>
        <v>5.0153617386387239E-2</v>
      </c>
      <c r="L475" s="13">
        <f t="shared" si="90"/>
        <v>0</v>
      </c>
      <c r="M475" s="13">
        <f t="shared" si="96"/>
        <v>7.3477747823020422E-3</v>
      </c>
      <c r="N475" s="13">
        <f t="shared" si="91"/>
        <v>4.555620365027266E-3</v>
      </c>
      <c r="O475" s="13">
        <f t="shared" si="92"/>
        <v>4.555620365027266E-3</v>
      </c>
      <c r="Q475">
        <v>18.639430907154601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4.519354839</v>
      </c>
      <c r="G476" s="13">
        <f t="shared" si="86"/>
        <v>0</v>
      </c>
      <c r="H476" s="13">
        <f t="shared" si="87"/>
        <v>4.519354839</v>
      </c>
      <c r="I476" s="16">
        <f t="shared" si="95"/>
        <v>4.5695084563863873</v>
      </c>
      <c r="J476" s="13">
        <f t="shared" si="88"/>
        <v>4.5669871162795488</v>
      </c>
      <c r="K476" s="13">
        <f t="shared" si="89"/>
        <v>2.5213401068384655E-3</v>
      </c>
      <c r="L476" s="13">
        <f t="shared" si="90"/>
        <v>0</v>
      </c>
      <c r="M476" s="13">
        <f t="shared" si="96"/>
        <v>2.7921544172747762E-3</v>
      </c>
      <c r="N476" s="13">
        <f t="shared" si="91"/>
        <v>1.7311357387103613E-3</v>
      </c>
      <c r="O476" s="13">
        <f t="shared" si="92"/>
        <v>1.7311357387103613E-3</v>
      </c>
      <c r="Q476">
        <v>13.959527581570629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35.08387097</v>
      </c>
      <c r="G477" s="13">
        <f t="shared" si="86"/>
        <v>0</v>
      </c>
      <c r="H477" s="13">
        <f t="shared" si="87"/>
        <v>35.08387097</v>
      </c>
      <c r="I477" s="16">
        <f t="shared" si="95"/>
        <v>35.086392310106838</v>
      </c>
      <c r="J477" s="13">
        <f t="shared" si="88"/>
        <v>33.344579889574547</v>
      </c>
      <c r="K477" s="13">
        <f t="shared" si="89"/>
        <v>1.7418124205322911</v>
      </c>
      <c r="L477" s="13">
        <f t="shared" si="90"/>
        <v>0</v>
      </c>
      <c r="M477" s="13">
        <f t="shared" si="96"/>
        <v>1.0610186785644149E-3</v>
      </c>
      <c r="N477" s="13">
        <f t="shared" si="91"/>
        <v>6.5783158070993727E-4</v>
      </c>
      <c r="O477" s="13">
        <f t="shared" si="92"/>
        <v>6.5783158070993727E-4</v>
      </c>
      <c r="Q477">
        <v>10.291925691694381</v>
      </c>
    </row>
    <row r="478" spans="1:17" x14ac:dyDescent="0.2">
      <c r="A478" s="14">
        <f t="shared" si="93"/>
        <v>36526</v>
      </c>
      <c r="B478" s="1">
        <v>1</v>
      </c>
      <c r="F478" s="34">
        <v>12.01612903</v>
      </c>
      <c r="G478" s="13">
        <f t="shared" si="86"/>
        <v>0</v>
      </c>
      <c r="H478" s="13">
        <f t="shared" si="87"/>
        <v>12.01612903</v>
      </c>
      <c r="I478" s="16">
        <f t="shared" si="95"/>
        <v>13.757941450532291</v>
      </c>
      <c r="J478" s="13">
        <f t="shared" si="88"/>
        <v>13.676976375565735</v>
      </c>
      <c r="K478" s="13">
        <f t="shared" si="89"/>
        <v>8.0965074966556472E-2</v>
      </c>
      <c r="L478" s="13">
        <f t="shared" si="90"/>
        <v>0</v>
      </c>
      <c r="M478" s="13">
        <f t="shared" si="96"/>
        <v>4.0318709785447761E-4</v>
      </c>
      <c r="N478" s="13">
        <f t="shared" si="91"/>
        <v>2.4997600066977614E-4</v>
      </c>
      <c r="O478" s="13">
        <f t="shared" si="92"/>
        <v>2.4997600066977614E-4</v>
      </c>
      <c r="Q478">
        <v>12.71806081898908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211.8096774</v>
      </c>
      <c r="G479" s="13">
        <f t="shared" si="86"/>
        <v>28.813408688025824</v>
      </c>
      <c r="H479" s="13">
        <f t="shared" si="87"/>
        <v>182.99626871197418</v>
      </c>
      <c r="I479" s="16">
        <f t="shared" si="95"/>
        <v>183.07723378694072</v>
      </c>
      <c r="J479" s="13">
        <f t="shared" si="88"/>
        <v>87.097432371913143</v>
      </c>
      <c r="K479" s="13">
        <f t="shared" si="89"/>
        <v>95.97980141502758</v>
      </c>
      <c r="L479" s="13">
        <f t="shared" si="90"/>
        <v>48.045180130637995</v>
      </c>
      <c r="M479" s="13">
        <f t="shared" si="96"/>
        <v>48.04533334173518</v>
      </c>
      <c r="N479" s="13">
        <f t="shared" si="91"/>
        <v>29.788106671875813</v>
      </c>
      <c r="O479" s="13">
        <f t="shared" si="92"/>
        <v>58.60151535990164</v>
      </c>
      <c r="Q479">
        <v>9.1041269516129049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55.432258060000002</v>
      </c>
      <c r="G480" s="13">
        <f t="shared" si="86"/>
        <v>2.6410356868514433</v>
      </c>
      <c r="H480" s="13">
        <f t="shared" si="87"/>
        <v>52.791222373148557</v>
      </c>
      <c r="I480" s="16">
        <f t="shared" si="95"/>
        <v>100.72584365753815</v>
      </c>
      <c r="J480" s="13">
        <f t="shared" si="88"/>
        <v>76.633525895007352</v>
      </c>
      <c r="K480" s="13">
        <f t="shared" si="89"/>
        <v>24.092317762530797</v>
      </c>
      <c r="L480" s="13">
        <f t="shared" si="90"/>
        <v>4.2643927056405975</v>
      </c>
      <c r="M480" s="13">
        <f t="shared" si="96"/>
        <v>22.521619375499963</v>
      </c>
      <c r="N480" s="13">
        <f t="shared" si="91"/>
        <v>13.963404012809978</v>
      </c>
      <c r="O480" s="13">
        <f t="shared" si="92"/>
        <v>16.60443969966142</v>
      </c>
      <c r="Q480">
        <v>11.734886245031189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32.009677420000003</v>
      </c>
      <c r="G481" s="13">
        <f t="shared" si="86"/>
        <v>0</v>
      </c>
      <c r="H481" s="13">
        <f t="shared" si="87"/>
        <v>32.009677420000003</v>
      </c>
      <c r="I481" s="16">
        <f t="shared" si="95"/>
        <v>51.837602476890204</v>
      </c>
      <c r="J481" s="13">
        <f t="shared" si="88"/>
        <v>49.318972251151195</v>
      </c>
      <c r="K481" s="13">
        <f t="shared" si="89"/>
        <v>2.5186302257390096</v>
      </c>
      <c r="L481" s="13">
        <f t="shared" si="90"/>
        <v>0</v>
      </c>
      <c r="M481" s="13">
        <f t="shared" si="96"/>
        <v>8.5582153626899853</v>
      </c>
      <c r="N481" s="13">
        <f t="shared" si="91"/>
        <v>5.3060935248677907</v>
      </c>
      <c r="O481" s="13">
        <f t="shared" si="92"/>
        <v>5.3060935248677907</v>
      </c>
      <c r="Q481">
        <v>16.15122628799524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53.096774189999998</v>
      </c>
      <c r="G482" s="13">
        <f t="shared" si="86"/>
        <v>2.2501534530746703</v>
      </c>
      <c r="H482" s="13">
        <f t="shared" si="87"/>
        <v>50.846620736925331</v>
      </c>
      <c r="I482" s="16">
        <f t="shared" si="95"/>
        <v>53.365250962664341</v>
      </c>
      <c r="J482" s="13">
        <f t="shared" si="88"/>
        <v>51.255889229518516</v>
      </c>
      <c r="K482" s="13">
        <f t="shared" si="89"/>
        <v>2.1093617331458248</v>
      </c>
      <c r="L482" s="13">
        <f t="shared" si="90"/>
        <v>0</v>
      </c>
      <c r="M482" s="13">
        <f t="shared" si="96"/>
        <v>3.2521218378221945</v>
      </c>
      <c r="N482" s="13">
        <f t="shared" si="91"/>
        <v>2.0163155394497605</v>
      </c>
      <c r="O482" s="13">
        <f t="shared" si="92"/>
        <v>4.2664689925244303</v>
      </c>
      <c r="Q482">
        <v>18.130095446285939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23.767741940000001</v>
      </c>
      <c r="G483" s="13">
        <f t="shared" si="86"/>
        <v>0</v>
      </c>
      <c r="H483" s="13">
        <f t="shared" si="87"/>
        <v>23.767741940000001</v>
      </c>
      <c r="I483" s="16">
        <f t="shared" si="95"/>
        <v>25.877103673145825</v>
      </c>
      <c r="J483" s="13">
        <f t="shared" si="88"/>
        <v>25.739365024676008</v>
      </c>
      <c r="K483" s="13">
        <f t="shared" si="89"/>
        <v>0.13773864846981709</v>
      </c>
      <c r="L483" s="13">
        <f t="shared" si="90"/>
        <v>0</v>
      </c>
      <c r="M483" s="13">
        <f t="shared" si="96"/>
        <v>1.2358062983724341</v>
      </c>
      <c r="N483" s="13">
        <f t="shared" si="91"/>
        <v>0.76619990499090906</v>
      </c>
      <c r="O483" s="13">
        <f t="shared" si="92"/>
        <v>0.76619990499090906</v>
      </c>
      <c r="Q483">
        <v>22.441721824469759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23.354838709999999</v>
      </c>
      <c r="G484" s="13">
        <f t="shared" si="86"/>
        <v>0</v>
      </c>
      <c r="H484" s="13">
        <f t="shared" si="87"/>
        <v>23.354838709999999</v>
      </c>
      <c r="I484" s="16">
        <f t="shared" si="95"/>
        <v>23.492577358469816</v>
      </c>
      <c r="J484" s="13">
        <f t="shared" si="88"/>
        <v>23.40899010175616</v>
      </c>
      <c r="K484" s="13">
        <f t="shared" si="89"/>
        <v>8.3587256713656188E-2</v>
      </c>
      <c r="L484" s="13">
        <f t="shared" si="90"/>
        <v>0</v>
      </c>
      <c r="M484" s="13">
        <f t="shared" si="96"/>
        <v>0.46960639338152499</v>
      </c>
      <c r="N484" s="13">
        <f t="shared" si="91"/>
        <v>0.29115596389654547</v>
      </c>
      <c r="O484" s="13">
        <f t="shared" si="92"/>
        <v>0.29115596389654547</v>
      </c>
      <c r="Q484">
        <v>23.950729870967741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47.783870970000002</v>
      </c>
      <c r="G485" s="13">
        <f t="shared" si="86"/>
        <v>1.3609503610946749</v>
      </c>
      <c r="H485" s="13">
        <f t="shared" si="87"/>
        <v>46.422920608905329</v>
      </c>
      <c r="I485" s="16">
        <f t="shared" si="95"/>
        <v>46.506507865618985</v>
      </c>
      <c r="J485" s="13">
        <f t="shared" si="88"/>
        <v>45.808001145039739</v>
      </c>
      <c r="K485" s="13">
        <f t="shared" si="89"/>
        <v>0.69850672057924612</v>
      </c>
      <c r="L485" s="13">
        <f t="shared" si="90"/>
        <v>0</v>
      </c>
      <c r="M485" s="13">
        <f t="shared" si="96"/>
        <v>0.17845042948497952</v>
      </c>
      <c r="N485" s="13">
        <f t="shared" si="91"/>
        <v>0.11063926628068731</v>
      </c>
      <c r="O485" s="13">
        <f t="shared" si="92"/>
        <v>1.4715896273753621</v>
      </c>
      <c r="Q485">
        <v>23.29700279714217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12.42580645</v>
      </c>
      <c r="G486" s="13">
        <f t="shared" si="86"/>
        <v>0</v>
      </c>
      <c r="H486" s="13">
        <f t="shared" si="87"/>
        <v>12.42580645</v>
      </c>
      <c r="I486" s="16">
        <f t="shared" si="95"/>
        <v>13.124313170579246</v>
      </c>
      <c r="J486" s="13">
        <f t="shared" si="88"/>
        <v>13.107107120115762</v>
      </c>
      <c r="K486" s="13">
        <f t="shared" si="89"/>
        <v>1.7206050463483891E-2</v>
      </c>
      <c r="L486" s="13">
        <f t="shared" si="90"/>
        <v>0</v>
      </c>
      <c r="M486" s="13">
        <f t="shared" si="96"/>
        <v>6.7811163204292216E-2</v>
      </c>
      <c r="N486" s="13">
        <f t="shared" si="91"/>
        <v>4.2042921186661177E-2</v>
      </c>
      <c r="O486" s="13">
        <f t="shared" si="92"/>
        <v>4.2042921186661177E-2</v>
      </c>
      <c r="Q486">
        <v>22.79274049136794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10.661290320000001</v>
      </c>
      <c r="G487" s="13">
        <f t="shared" si="86"/>
        <v>0</v>
      </c>
      <c r="H487" s="13">
        <f t="shared" si="87"/>
        <v>10.661290320000001</v>
      </c>
      <c r="I487" s="16">
        <f t="shared" si="95"/>
        <v>10.678496370463485</v>
      </c>
      <c r="J487" s="13">
        <f t="shared" si="88"/>
        <v>10.657813442047122</v>
      </c>
      <c r="K487" s="13">
        <f t="shared" si="89"/>
        <v>2.0682928416363211E-2</v>
      </c>
      <c r="L487" s="13">
        <f t="shared" si="90"/>
        <v>0</v>
      </c>
      <c r="M487" s="13">
        <f t="shared" si="96"/>
        <v>2.5768242017631039E-2</v>
      </c>
      <c r="N487" s="13">
        <f t="shared" si="91"/>
        <v>1.5976310050931246E-2</v>
      </c>
      <c r="O487" s="13">
        <f t="shared" si="92"/>
        <v>1.5976310050931246E-2</v>
      </c>
      <c r="Q487">
        <v>17.108759087229231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5.8806451610000003</v>
      </c>
      <c r="G488" s="13">
        <f t="shared" si="86"/>
        <v>0</v>
      </c>
      <c r="H488" s="13">
        <f t="shared" si="87"/>
        <v>5.8806451610000003</v>
      </c>
      <c r="I488" s="16">
        <f t="shared" si="95"/>
        <v>5.9013280894163636</v>
      </c>
      <c r="J488" s="13">
        <f t="shared" si="88"/>
        <v>5.8969239263313593</v>
      </c>
      <c r="K488" s="13">
        <f t="shared" si="89"/>
        <v>4.4041630850042424E-3</v>
      </c>
      <c r="L488" s="13">
        <f t="shared" si="90"/>
        <v>0</v>
      </c>
      <c r="M488" s="13">
        <f t="shared" si="96"/>
        <v>9.7919319666997934E-3</v>
      </c>
      <c r="N488" s="13">
        <f t="shared" si="91"/>
        <v>6.0709978193538719E-3</v>
      </c>
      <c r="O488" s="13">
        <f t="shared" si="92"/>
        <v>6.0709978193538719E-3</v>
      </c>
      <c r="Q488">
        <v>15.46546843826879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27.822580649999999</v>
      </c>
      <c r="G489" s="13">
        <f t="shared" si="86"/>
        <v>0</v>
      </c>
      <c r="H489" s="13">
        <f t="shared" si="87"/>
        <v>27.822580649999999</v>
      </c>
      <c r="I489" s="16">
        <f t="shared" si="95"/>
        <v>27.826984813085005</v>
      </c>
      <c r="J489" s="13">
        <f t="shared" si="88"/>
        <v>27.154006108483255</v>
      </c>
      <c r="K489" s="13">
        <f t="shared" si="89"/>
        <v>0.67297870460174991</v>
      </c>
      <c r="L489" s="13">
        <f t="shared" si="90"/>
        <v>0</v>
      </c>
      <c r="M489" s="13">
        <f t="shared" si="96"/>
        <v>3.7209341473459214E-3</v>
      </c>
      <c r="N489" s="13">
        <f t="shared" si="91"/>
        <v>2.3069791713544712E-3</v>
      </c>
      <c r="O489" s="13">
        <f t="shared" si="92"/>
        <v>2.3069791713544712E-3</v>
      </c>
      <c r="Q489">
        <v>12.4802861516129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106.5548387</v>
      </c>
      <c r="G490" s="13">
        <f t="shared" si="86"/>
        <v>11.197253425574846</v>
      </c>
      <c r="H490" s="13">
        <f t="shared" si="87"/>
        <v>95.357585274425162</v>
      </c>
      <c r="I490" s="16">
        <f t="shared" si="95"/>
        <v>96.030563979026908</v>
      </c>
      <c r="J490" s="13">
        <f t="shared" si="88"/>
        <v>74.586296450035746</v>
      </c>
      <c r="K490" s="13">
        <f t="shared" si="89"/>
        <v>21.444267528991162</v>
      </c>
      <c r="L490" s="13">
        <f t="shared" si="90"/>
        <v>2.6516818625996077</v>
      </c>
      <c r="M490" s="13">
        <f t="shared" si="96"/>
        <v>2.6530958175755992</v>
      </c>
      <c r="N490" s="13">
        <f t="shared" si="91"/>
        <v>1.6449194068968715</v>
      </c>
      <c r="O490" s="13">
        <f t="shared" si="92"/>
        <v>12.842172832471718</v>
      </c>
      <c r="Q490">
        <v>11.77597075742891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65.848387099999997</v>
      </c>
      <c r="G491" s="13">
        <f t="shared" si="86"/>
        <v>4.3843488558104333</v>
      </c>
      <c r="H491" s="13">
        <f t="shared" si="87"/>
        <v>61.464038244189567</v>
      </c>
      <c r="I491" s="16">
        <f t="shared" si="95"/>
        <v>80.256623910581126</v>
      </c>
      <c r="J491" s="13">
        <f t="shared" si="88"/>
        <v>69.254164862950546</v>
      </c>
      <c r="K491" s="13">
        <f t="shared" si="89"/>
        <v>11.00245904763058</v>
      </c>
      <c r="L491" s="13">
        <f t="shared" si="90"/>
        <v>0</v>
      </c>
      <c r="M491" s="13">
        <f t="shared" si="96"/>
        <v>1.0081764106787277</v>
      </c>
      <c r="N491" s="13">
        <f t="shared" si="91"/>
        <v>0.62506937462081114</v>
      </c>
      <c r="O491" s="13">
        <f t="shared" si="92"/>
        <v>5.009418230431244</v>
      </c>
      <c r="Q491">
        <v>13.911252030752321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51.167741939999999</v>
      </c>
      <c r="G492" s="13">
        <f t="shared" si="86"/>
        <v>1.927297686613122</v>
      </c>
      <c r="H492" s="13">
        <f t="shared" si="87"/>
        <v>49.240444253386876</v>
      </c>
      <c r="I492" s="16">
        <f t="shared" si="95"/>
        <v>60.242903301017456</v>
      </c>
      <c r="J492" s="13">
        <f t="shared" si="88"/>
        <v>56.012133532044132</v>
      </c>
      <c r="K492" s="13">
        <f t="shared" si="89"/>
        <v>4.2307697689733246</v>
      </c>
      <c r="L492" s="13">
        <f t="shared" si="90"/>
        <v>0</v>
      </c>
      <c r="M492" s="13">
        <f t="shared" si="96"/>
        <v>0.38310703605791652</v>
      </c>
      <c r="N492" s="13">
        <f t="shared" si="91"/>
        <v>0.23752636235590824</v>
      </c>
      <c r="O492" s="13">
        <f t="shared" si="92"/>
        <v>2.16482404896903</v>
      </c>
      <c r="Q492">
        <v>15.417253027069719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20.58387097</v>
      </c>
      <c r="G493" s="13">
        <f t="shared" si="86"/>
        <v>0</v>
      </c>
      <c r="H493" s="13">
        <f t="shared" si="87"/>
        <v>20.58387097</v>
      </c>
      <c r="I493" s="16">
        <f t="shared" si="95"/>
        <v>24.814640738973324</v>
      </c>
      <c r="J493" s="13">
        <f t="shared" si="88"/>
        <v>24.582140592043647</v>
      </c>
      <c r="K493" s="13">
        <f t="shared" si="89"/>
        <v>0.23250014692967724</v>
      </c>
      <c r="L493" s="13">
        <f t="shared" si="90"/>
        <v>0</v>
      </c>
      <c r="M493" s="13">
        <f t="shared" si="96"/>
        <v>0.14558067370200828</v>
      </c>
      <c r="N493" s="13">
        <f t="shared" si="91"/>
        <v>9.0260017695245137E-2</v>
      </c>
      <c r="O493" s="13">
        <f t="shared" si="92"/>
        <v>9.0260017695245137E-2</v>
      </c>
      <c r="Q493">
        <v>17.80907830226969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11.27419355</v>
      </c>
      <c r="G494" s="13">
        <f t="shared" si="86"/>
        <v>0</v>
      </c>
      <c r="H494" s="13">
        <f t="shared" si="87"/>
        <v>11.27419355</v>
      </c>
      <c r="I494" s="16">
        <f t="shared" si="95"/>
        <v>11.506693696929677</v>
      </c>
      <c r="J494" s="13">
        <f t="shared" si="88"/>
        <v>11.4932119117308</v>
      </c>
      <c r="K494" s="13">
        <f t="shared" si="89"/>
        <v>1.3481785198877105E-2</v>
      </c>
      <c r="L494" s="13">
        <f t="shared" si="90"/>
        <v>0</v>
      </c>
      <c r="M494" s="13">
        <f t="shared" si="96"/>
        <v>5.5320656006763141E-2</v>
      </c>
      <c r="N494" s="13">
        <f t="shared" si="91"/>
        <v>3.4298806724193144E-2</v>
      </c>
      <c r="O494" s="13">
        <f t="shared" si="92"/>
        <v>3.4298806724193144E-2</v>
      </c>
      <c r="Q494">
        <v>21.72610034578625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11.37741935</v>
      </c>
      <c r="G495" s="13">
        <f t="shared" si="86"/>
        <v>0</v>
      </c>
      <c r="H495" s="13">
        <f t="shared" si="87"/>
        <v>11.37741935</v>
      </c>
      <c r="I495" s="16">
        <f t="shared" si="95"/>
        <v>11.390901135198877</v>
      </c>
      <c r="J495" s="13">
        <f t="shared" si="88"/>
        <v>11.377737898182453</v>
      </c>
      <c r="K495" s="13">
        <f t="shared" si="89"/>
        <v>1.3163237016424745E-2</v>
      </c>
      <c r="L495" s="13">
        <f t="shared" si="90"/>
        <v>0</v>
      </c>
      <c r="M495" s="13">
        <f t="shared" si="96"/>
        <v>2.1021849282569997E-2</v>
      </c>
      <c r="N495" s="13">
        <f t="shared" si="91"/>
        <v>1.3033546555193398E-2</v>
      </c>
      <c r="O495" s="13">
        <f t="shared" si="92"/>
        <v>1.3033546555193398E-2</v>
      </c>
      <c r="Q495">
        <v>21.68076838215282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6.5741935480000002</v>
      </c>
      <c r="G496" s="13">
        <f t="shared" si="86"/>
        <v>0</v>
      </c>
      <c r="H496" s="13">
        <f t="shared" si="87"/>
        <v>6.5741935480000002</v>
      </c>
      <c r="I496" s="16">
        <f t="shared" si="95"/>
        <v>6.587356785016425</v>
      </c>
      <c r="J496" s="13">
        <f t="shared" si="88"/>
        <v>6.585576363511592</v>
      </c>
      <c r="K496" s="13">
        <f t="shared" si="89"/>
        <v>1.7804215048329297E-3</v>
      </c>
      <c r="L496" s="13">
        <f t="shared" si="90"/>
        <v>0</v>
      </c>
      <c r="M496" s="13">
        <f t="shared" si="96"/>
        <v>7.9883027273765991E-3</v>
      </c>
      <c r="N496" s="13">
        <f t="shared" si="91"/>
        <v>4.9527476909734915E-3</v>
      </c>
      <c r="O496" s="13">
        <f t="shared" si="92"/>
        <v>4.9527476909734915E-3</v>
      </c>
      <c r="Q496">
        <v>24.232162870967741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8.2032258060000007</v>
      </c>
      <c r="G497" s="13">
        <f t="shared" si="86"/>
        <v>0</v>
      </c>
      <c r="H497" s="13">
        <f t="shared" si="87"/>
        <v>8.2032258060000007</v>
      </c>
      <c r="I497" s="16">
        <f t="shared" si="95"/>
        <v>8.2050062275048337</v>
      </c>
      <c r="J497" s="13">
        <f t="shared" si="88"/>
        <v>8.2013072703216991</v>
      </c>
      <c r="K497" s="13">
        <f t="shared" si="89"/>
        <v>3.6989571831345103E-3</v>
      </c>
      <c r="L497" s="13">
        <f t="shared" si="90"/>
        <v>0</v>
      </c>
      <c r="M497" s="13">
        <f t="shared" si="96"/>
        <v>3.0355550364031076E-3</v>
      </c>
      <c r="N497" s="13">
        <f t="shared" si="91"/>
        <v>1.8820441225699267E-3</v>
      </c>
      <c r="O497" s="13">
        <f t="shared" si="92"/>
        <v>1.8820441225699267E-3</v>
      </c>
      <c r="Q497">
        <v>23.713058886379439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8.6774193549999996</v>
      </c>
      <c r="G498" s="13">
        <f t="shared" si="86"/>
        <v>0</v>
      </c>
      <c r="H498" s="13">
        <f t="shared" si="87"/>
        <v>8.6774193549999996</v>
      </c>
      <c r="I498" s="16">
        <f t="shared" si="95"/>
        <v>8.6811183121831341</v>
      </c>
      <c r="J498" s="13">
        <f t="shared" si="88"/>
        <v>8.676410881845074</v>
      </c>
      <c r="K498" s="13">
        <f t="shared" si="89"/>
        <v>4.7074303380600924E-3</v>
      </c>
      <c r="L498" s="13">
        <f t="shared" si="90"/>
        <v>0</v>
      </c>
      <c r="M498" s="13">
        <f t="shared" si="96"/>
        <v>1.153510913833181E-3</v>
      </c>
      <c r="N498" s="13">
        <f t="shared" si="91"/>
        <v>7.1517676657657217E-4</v>
      </c>
      <c r="O498" s="13">
        <f t="shared" si="92"/>
        <v>7.1517676657657217E-4</v>
      </c>
      <c r="Q498">
        <v>23.200178640073108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48.896774190000002</v>
      </c>
      <c r="G499" s="13">
        <f t="shared" si="86"/>
        <v>1.5472133030909143</v>
      </c>
      <c r="H499" s="13">
        <f t="shared" si="87"/>
        <v>47.349560886909089</v>
      </c>
      <c r="I499" s="16">
        <f t="shared" si="95"/>
        <v>47.354268317247147</v>
      </c>
      <c r="J499" s="13">
        <f t="shared" si="88"/>
        <v>45.98555005797715</v>
      </c>
      <c r="K499" s="13">
        <f t="shared" si="89"/>
        <v>1.3687182592699969</v>
      </c>
      <c r="L499" s="13">
        <f t="shared" si="90"/>
        <v>0</v>
      </c>
      <c r="M499" s="13">
        <f t="shared" si="96"/>
        <v>4.3833414725660878E-4</v>
      </c>
      <c r="N499" s="13">
        <f t="shared" si="91"/>
        <v>2.7176717129909743E-4</v>
      </c>
      <c r="O499" s="13">
        <f t="shared" si="92"/>
        <v>1.5474850702622134</v>
      </c>
      <c r="Q499">
        <v>18.770501303199151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23.316129029999999</v>
      </c>
      <c r="G500" s="13">
        <f t="shared" si="86"/>
        <v>0</v>
      </c>
      <c r="H500" s="13">
        <f t="shared" si="87"/>
        <v>23.316129029999999</v>
      </c>
      <c r="I500" s="16">
        <f t="shared" si="95"/>
        <v>24.684847289269996</v>
      </c>
      <c r="J500" s="13">
        <f t="shared" si="88"/>
        <v>24.365852909616414</v>
      </c>
      <c r="K500" s="13">
        <f t="shared" si="89"/>
        <v>0.31899437965358146</v>
      </c>
      <c r="L500" s="13">
        <f t="shared" si="90"/>
        <v>0</v>
      </c>
      <c r="M500" s="13">
        <f t="shared" si="96"/>
        <v>1.6656697595751136E-4</v>
      </c>
      <c r="N500" s="13">
        <f t="shared" si="91"/>
        <v>1.0327152509365704E-4</v>
      </c>
      <c r="O500" s="13">
        <f t="shared" si="92"/>
        <v>1.0327152509365704E-4</v>
      </c>
      <c r="Q500">
        <v>15.408201240268919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64.287096770000005</v>
      </c>
      <c r="G501" s="13">
        <f t="shared" si="86"/>
        <v>4.1230408418251043</v>
      </c>
      <c r="H501" s="13">
        <f t="shared" si="87"/>
        <v>60.164055928174903</v>
      </c>
      <c r="I501" s="16">
        <f t="shared" si="95"/>
        <v>60.483050307828485</v>
      </c>
      <c r="J501" s="13">
        <f t="shared" si="88"/>
        <v>54.65719918749565</v>
      </c>
      <c r="K501" s="13">
        <f t="shared" si="89"/>
        <v>5.8258511203328354</v>
      </c>
      <c r="L501" s="13">
        <f t="shared" si="90"/>
        <v>0</v>
      </c>
      <c r="M501" s="13">
        <f t="shared" si="96"/>
        <v>6.3295450863854317E-5</v>
      </c>
      <c r="N501" s="13">
        <f t="shared" si="91"/>
        <v>3.924317953558968E-5</v>
      </c>
      <c r="O501" s="13">
        <f t="shared" si="92"/>
        <v>4.1230800850046396</v>
      </c>
      <c r="Q501">
        <v>12.87780848658139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2.9258064519999998</v>
      </c>
      <c r="G502" s="13">
        <f t="shared" si="86"/>
        <v>0</v>
      </c>
      <c r="H502" s="13">
        <f t="shared" si="87"/>
        <v>2.9258064519999998</v>
      </c>
      <c r="I502" s="16">
        <f t="shared" si="95"/>
        <v>8.7516575723328351</v>
      </c>
      <c r="J502" s="13">
        <f t="shared" si="88"/>
        <v>8.7279831607620135</v>
      </c>
      <c r="K502" s="13">
        <f t="shared" si="89"/>
        <v>2.3674411570821619E-2</v>
      </c>
      <c r="L502" s="13">
        <f t="shared" si="90"/>
        <v>0</v>
      </c>
      <c r="M502" s="13">
        <f t="shared" si="96"/>
        <v>2.4052271328264638E-5</v>
      </c>
      <c r="N502" s="13">
        <f t="shared" si="91"/>
        <v>1.4912408223524075E-5</v>
      </c>
      <c r="O502" s="13">
        <f t="shared" si="92"/>
        <v>1.4912408223524075E-5</v>
      </c>
      <c r="Q502">
        <v>11.81662658982032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135.45161289999999</v>
      </c>
      <c r="G503" s="13">
        <f t="shared" si="86"/>
        <v>16.03361123276407</v>
      </c>
      <c r="H503" s="13">
        <f t="shared" si="87"/>
        <v>119.41800166723591</v>
      </c>
      <c r="I503" s="16">
        <f t="shared" si="95"/>
        <v>119.44167607880674</v>
      </c>
      <c r="J503" s="13">
        <f t="shared" si="88"/>
        <v>81.715274182955085</v>
      </c>
      <c r="K503" s="13">
        <f t="shared" si="89"/>
        <v>37.726401895851652</v>
      </c>
      <c r="L503" s="13">
        <f t="shared" si="90"/>
        <v>12.567798373043152</v>
      </c>
      <c r="M503" s="13">
        <f t="shared" si="96"/>
        <v>12.567807512906256</v>
      </c>
      <c r="N503" s="13">
        <f t="shared" si="91"/>
        <v>7.7920406580018788</v>
      </c>
      <c r="O503" s="13">
        <f t="shared" si="92"/>
        <v>23.825651890765947</v>
      </c>
      <c r="Q503">
        <v>10.956009651612909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70.893548390000007</v>
      </c>
      <c r="G504" s="13">
        <f t="shared" si="86"/>
        <v>5.2287408638782544</v>
      </c>
      <c r="H504" s="13">
        <f t="shared" si="87"/>
        <v>65.664807526121749</v>
      </c>
      <c r="I504" s="16">
        <f t="shared" si="95"/>
        <v>90.823411048930254</v>
      </c>
      <c r="J504" s="13">
        <f t="shared" si="88"/>
        <v>74.828610890418801</v>
      </c>
      <c r="K504" s="13">
        <f t="shared" si="89"/>
        <v>15.994800158511453</v>
      </c>
      <c r="L504" s="13">
        <f t="shared" si="90"/>
        <v>0</v>
      </c>
      <c r="M504" s="13">
        <f t="shared" si="96"/>
        <v>4.7757668549043775</v>
      </c>
      <c r="N504" s="13">
        <f t="shared" si="91"/>
        <v>2.9609754500407139</v>
      </c>
      <c r="O504" s="13">
        <f t="shared" si="92"/>
        <v>8.1897163139189679</v>
      </c>
      <c r="Q504">
        <v>13.370933079366649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30.92903226</v>
      </c>
      <c r="G505" s="13">
        <f t="shared" si="86"/>
        <v>0</v>
      </c>
      <c r="H505" s="13">
        <f t="shared" si="87"/>
        <v>30.92903226</v>
      </c>
      <c r="I505" s="16">
        <f t="shared" si="95"/>
        <v>46.923832418511452</v>
      </c>
      <c r="J505" s="13">
        <f t="shared" si="88"/>
        <v>45.204653518517603</v>
      </c>
      <c r="K505" s="13">
        <f t="shared" si="89"/>
        <v>1.7191788999938495</v>
      </c>
      <c r="L505" s="13">
        <f t="shared" si="90"/>
        <v>0</v>
      </c>
      <c r="M505" s="13">
        <f t="shared" si="96"/>
        <v>1.8147914048636635</v>
      </c>
      <c r="N505" s="13">
        <f t="shared" si="91"/>
        <v>1.1251706710154714</v>
      </c>
      <c r="O505" s="13">
        <f t="shared" si="92"/>
        <v>1.1251706710154714</v>
      </c>
      <c r="Q505">
        <v>16.87680027440754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54.816129029999999</v>
      </c>
      <c r="G506" s="13">
        <f t="shared" si="86"/>
        <v>2.5379162028615507</v>
      </c>
      <c r="H506" s="13">
        <f t="shared" si="87"/>
        <v>52.278212827138447</v>
      </c>
      <c r="I506" s="16">
        <f t="shared" si="95"/>
        <v>53.997391727132296</v>
      </c>
      <c r="J506" s="13">
        <f t="shared" si="88"/>
        <v>53.012571486125132</v>
      </c>
      <c r="K506" s="13">
        <f t="shared" si="89"/>
        <v>0.98482024100716359</v>
      </c>
      <c r="L506" s="13">
        <f t="shared" si="90"/>
        <v>0</v>
      </c>
      <c r="M506" s="13">
        <f t="shared" si="96"/>
        <v>0.68962073384819211</v>
      </c>
      <c r="N506" s="13">
        <f t="shared" si="91"/>
        <v>0.42756485498587909</v>
      </c>
      <c r="O506" s="13">
        <f t="shared" si="92"/>
        <v>2.96548105784743</v>
      </c>
      <c r="Q506">
        <v>24.007011447589719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60.854838710000003</v>
      </c>
      <c r="G507" s="13">
        <f t="shared" si="86"/>
        <v>3.5485951286157329</v>
      </c>
      <c r="H507" s="13">
        <f t="shared" si="87"/>
        <v>57.306243581384273</v>
      </c>
      <c r="I507" s="16">
        <f t="shared" si="95"/>
        <v>58.291063822391436</v>
      </c>
      <c r="J507" s="13">
        <f t="shared" si="88"/>
        <v>56.946306805154542</v>
      </c>
      <c r="K507" s="13">
        <f t="shared" si="89"/>
        <v>1.3447570172368941</v>
      </c>
      <c r="L507" s="13">
        <f t="shared" si="90"/>
        <v>0</v>
      </c>
      <c r="M507" s="13">
        <f t="shared" si="96"/>
        <v>0.26205587886231302</v>
      </c>
      <c r="N507" s="13">
        <f t="shared" si="91"/>
        <v>0.16247464489463406</v>
      </c>
      <c r="O507" s="13">
        <f t="shared" si="92"/>
        <v>3.711069773510367</v>
      </c>
      <c r="Q507">
        <v>23.369582986223421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7.8935483870000001</v>
      </c>
      <c r="G508" s="13">
        <f t="shared" si="86"/>
        <v>0</v>
      </c>
      <c r="H508" s="13">
        <f t="shared" si="87"/>
        <v>7.8935483870000001</v>
      </c>
      <c r="I508" s="16">
        <f t="shared" si="95"/>
        <v>9.2383054042368933</v>
      </c>
      <c r="J508" s="13">
        <f t="shared" si="88"/>
        <v>9.235082714646591</v>
      </c>
      <c r="K508" s="13">
        <f t="shared" si="89"/>
        <v>3.2226895903022523E-3</v>
      </c>
      <c r="L508" s="13">
        <f t="shared" si="90"/>
        <v>0</v>
      </c>
      <c r="M508" s="13">
        <f t="shared" si="96"/>
        <v>9.9581233967678956E-2</v>
      </c>
      <c r="N508" s="13">
        <f t="shared" si="91"/>
        <v>6.1740365059960951E-2</v>
      </c>
      <c r="O508" s="13">
        <f t="shared" si="92"/>
        <v>6.1740365059960951E-2</v>
      </c>
      <c r="Q508">
        <v>27.27429787096775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13.09677419</v>
      </c>
      <c r="G509" s="13">
        <f t="shared" si="86"/>
        <v>0</v>
      </c>
      <c r="H509" s="13">
        <f t="shared" si="87"/>
        <v>13.09677419</v>
      </c>
      <c r="I509" s="16">
        <f t="shared" si="95"/>
        <v>13.099996879590302</v>
      </c>
      <c r="J509" s="13">
        <f t="shared" si="88"/>
        <v>13.086364153445835</v>
      </c>
      <c r="K509" s="13">
        <f t="shared" si="89"/>
        <v>1.3632726144466645E-2</v>
      </c>
      <c r="L509" s="13">
        <f t="shared" si="90"/>
        <v>0</v>
      </c>
      <c r="M509" s="13">
        <f t="shared" si="96"/>
        <v>3.7840868907718005E-2</v>
      </c>
      <c r="N509" s="13">
        <f t="shared" si="91"/>
        <v>2.3461338722785163E-2</v>
      </c>
      <c r="O509" s="13">
        <f t="shared" si="92"/>
        <v>2.3461338722785163E-2</v>
      </c>
      <c r="Q509">
        <v>24.41532238009496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25.61935484</v>
      </c>
      <c r="G510" s="13">
        <f t="shared" si="86"/>
        <v>0</v>
      </c>
      <c r="H510" s="13">
        <f t="shared" si="87"/>
        <v>25.61935484</v>
      </c>
      <c r="I510" s="16">
        <f t="shared" si="95"/>
        <v>25.632987566144465</v>
      </c>
      <c r="J510" s="13">
        <f t="shared" si="88"/>
        <v>25.494150762719606</v>
      </c>
      <c r="K510" s="13">
        <f t="shared" si="89"/>
        <v>0.1388368034248586</v>
      </c>
      <c r="L510" s="13">
        <f t="shared" si="90"/>
        <v>0</v>
      </c>
      <c r="M510" s="13">
        <f t="shared" si="96"/>
        <v>1.4379530184932841E-2</v>
      </c>
      <c r="N510" s="13">
        <f t="shared" si="91"/>
        <v>8.9153087146583623E-3</v>
      </c>
      <c r="O510" s="13">
        <f t="shared" si="92"/>
        <v>8.9153087146583623E-3</v>
      </c>
      <c r="Q510">
        <v>22.182847159441149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20.329032260000002</v>
      </c>
      <c r="G511" s="13">
        <f t="shared" si="86"/>
        <v>0</v>
      </c>
      <c r="H511" s="13">
        <f t="shared" si="87"/>
        <v>20.329032260000002</v>
      </c>
      <c r="I511" s="16">
        <f t="shared" si="95"/>
        <v>20.46786906342486</v>
      </c>
      <c r="J511" s="13">
        <f t="shared" si="88"/>
        <v>20.335159427946209</v>
      </c>
      <c r="K511" s="13">
        <f t="shared" si="89"/>
        <v>0.13270963547865122</v>
      </c>
      <c r="L511" s="13">
        <f t="shared" si="90"/>
        <v>0</v>
      </c>
      <c r="M511" s="13">
        <f t="shared" si="96"/>
        <v>5.4642214702744791E-3</v>
      </c>
      <c r="N511" s="13">
        <f t="shared" si="91"/>
        <v>3.3878173115701772E-3</v>
      </c>
      <c r="O511" s="13">
        <f t="shared" si="92"/>
        <v>3.3878173115701772E-3</v>
      </c>
      <c r="Q511">
        <v>17.71960100650994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40.719354840000001</v>
      </c>
      <c r="G512" s="13">
        <f t="shared" si="86"/>
        <v>0.17858559252684911</v>
      </c>
      <c r="H512" s="13">
        <f t="shared" si="87"/>
        <v>40.54076924747315</v>
      </c>
      <c r="I512" s="16">
        <f t="shared" si="95"/>
        <v>40.673478882951798</v>
      </c>
      <c r="J512" s="13">
        <f t="shared" si="88"/>
        <v>39.311888532810642</v>
      </c>
      <c r="K512" s="13">
        <f t="shared" si="89"/>
        <v>1.3615903501411566</v>
      </c>
      <c r="L512" s="13">
        <f t="shared" si="90"/>
        <v>0</v>
      </c>
      <c r="M512" s="13">
        <f t="shared" si="96"/>
        <v>2.0764041587043019E-3</v>
      </c>
      <c r="N512" s="13">
        <f t="shared" si="91"/>
        <v>1.2873705783966671E-3</v>
      </c>
      <c r="O512" s="13">
        <f t="shared" si="92"/>
        <v>0.17987296310524578</v>
      </c>
      <c r="Q512">
        <v>15.51728227473464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5.9387096770000003</v>
      </c>
      <c r="G513" s="13">
        <f t="shared" si="86"/>
        <v>0</v>
      </c>
      <c r="H513" s="13">
        <f t="shared" si="87"/>
        <v>5.9387096770000003</v>
      </c>
      <c r="I513" s="16">
        <f t="shared" si="95"/>
        <v>7.3003000271411569</v>
      </c>
      <c r="J513" s="13">
        <f t="shared" si="88"/>
        <v>7.2894137736506526</v>
      </c>
      <c r="K513" s="13">
        <f t="shared" si="89"/>
        <v>1.0886253490504316E-2</v>
      </c>
      <c r="L513" s="13">
        <f t="shared" si="90"/>
        <v>0</v>
      </c>
      <c r="M513" s="13">
        <f t="shared" si="96"/>
        <v>7.8903358030763481E-4</v>
      </c>
      <c r="N513" s="13">
        <f t="shared" si="91"/>
        <v>4.8920081979073353E-4</v>
      </c>
      <c r="O513" s="13">
        <f t="shared" si="92"/>
        <v>4.8920081979073353E-4</v>
      </c>
      <c r="Q513">
        <v>13.534714044449981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22.206451609999998</v>
      </c>
      <c r="G514" s="13">
        <f t="shared" si="86"/>
        <v>0</v>
      </c>
      <c r="H514" s="13">
        <f t="shared" si="87"/>
        <v>22.206451609999998</v>
      </c>
      <c r="I514" s="16">
        <f t="shared" si="95"/>
        <v>22.217337863490503</v>
      </c>
      <c r="J514" s="13">
        <f t="shared" si="88"/>
        <v>21.871360111954839</v>
      </c>
      <c r="K514" s="13">
        <f t="shared" si="89"/>
        <v>0.34597775153566346</v>
      </c>
      <c r="L514" s="13">
        <f t="shared" si="90"/>
        <v>0</v>
      </c>
      <c r="M514" s="13">
        <f t="shared" si="96"/>
        <v>2.9983276051690128E-4</v>
      </c>
      <c r="N514" s="13">
        <f t="shared" si="91"/>
        <v>1.858963115204788E-4</v>
      </c>
      <c r="O514" s="13">
        <f t="shared" si="92"/>
        <v>1.858963115204788E-4</v>
      </c>
      <c r="Q514">
        <v>12.503479151612909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20.338709680000001</v>
      </c>
      <c r="G515" s="13">
        <f t="shared" si="86"/>
        <v>0</v>
      </c>
      <c r="H515" s="13">
        <f t="shared" si="87"/>
        <v>20.338709680000001</v>
      </c>
      <c r="I515" s="16">
        <f t="shared" si="95"/>
        <v>20.684687431535664</v>
      </c>
      <c r="J515" s="13">
        <f t="shared" si="88"/>
        <v>20.473334727067549</v>
      </c>
      <c r="K515" s="13">
        <f t="shared" si="89"/>
        <v>0.2113527044681156</v>
      </c>
      <c r="L515" s="13">
        <f t="shared" si="90"/>
        <v>0</v>
      </c>
      <c r="M515" s="13">
        <f t="shared" si="96"/>
        <v>1.1393644899642248E-4</v>
      </c>
      <c r="N515" s="13">
        <f t="shared" si="91"/>
        <v>7.0640598377781936E-5</v>
      </c>
      <c r="O515" s="13">
        <f t="shared" si="92"/>
        <v>7.0640598377781936E-5</v>
      </c>
      <c r="Q515">
        <v>14.58501446175595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94.406451610000005</v>
      </c>
      <c r="G516" s="13">
        <f t="shared" si="86"/>
        <v>9.1640179391211962</v>
      </c>
      <c r="H516" s="13">
        <f t="shared" si="87"/>
        <v>85.24243367087881</v>
      </c>
      <c r="I516" s="16">
        <f t="shared" si="95"/>
        <v>85.453786375346922</v>
      </c>
      <c r="J516" s="13">
        <f t="shared" si="88"/>
        <v>73.446754497592778</v>
      </c>
      <c r="K516" s="13">
        <f t="shared" si="89"/>
        <v>12.007031877754144</v>
      </c>
      <c r="L516" s="13">
        <f t="shared" si="90"/>
        <v>0</v>
      </c>
      <c r="M516" s="13">
        <f t="shared" si="96"/>
        <v>4.3295850618640545E-5</v>
      </c>
      <c r="N516" s="13">
        <f t="shared" si="91"/>
        <v>2.6843427383557137E-5</v>
      </c>
      <c r="O516" s="13">
        <f t="shared" si="92"/>
        <v>9.1640447825485793</v>
      </c>
      <c r="Q516">
        <v>14.59552852827805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130.90967739999999</v>
      </c>
      <c r="G517" s="13">
        <f t="shared" si="86"/>
        <v>15.273442465719654</v>
      </c>
      <c r="H517" s="13">
        <f t="shared" si="87"/>
        <v>115.63623493428034</v>
      </c>
      <c r="I517" s="16">
        <f t="shared" si="95"/>
        <v>127.64326681203448</v>
      </c>
      <c r="J517" s="13">
        <f t="shared" si="88"/>
        <v>94.856486404535033</v>
      </c>
      <c r="K517" s="13">
        <f t="shared" si="89"/>
        <v>32.78678040749945</v>
      </c>
      <c r="L517" s="13">
        <f t="shared" si="90"/>
        <v>9.5594788805025903</v>
      </c>
      <c r="M517" s="13">
        <f t="shared" si="96"/>
        <v>9.5594953329258257</v>
      </c>
      <c r="N517" s="13">
        <f t="shared" si="91"/>
        <v>5.9268871064140116</v>
      </c>
      <c r="O517" s="13">
        <f t="shared" si="92"/>
        <v>21.200329572133665</v>
      </c>
      <c r="Q517">
        <v>14.400616685964669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1.6161290319999999</v>
      </c>
      <c r="G518" s="13">
        <f t="shared" ref="G518:G581" si="100">IF((F518-$J$2)&gt;0,$I$2*(F518-$J$2),0)</f>
        <v>0</v>
      </c>
      <c r="H518" s="13">
        <f t="shared" ref="H518:H581" si="101">F518-G518</f>
        <v>1.6161290319999999</v>
      </c>
      <c r="I518" s="16">
        <f t="shared" si="95"/>
        <v>24.843430558996864</v>
      </c>
      <c r="J518" s="13">
        <f t="shared" ref="J518:J581" si="102">I518/SQRT(1+(I518/($K$2*(300+(25*Q518)+0.05*(Q518)^3)))^2)</f>
        <v>24.614795594030308</v>
      </c>
      <c r="K518" s="13">
        <f t="shared" ref="K518:K581" si="103">I518-J518</f>
        <v>0.228634964966556</v>
      </c>
      <c r="L518" s="13">
        <f t="shared" ref="L518:L581" si="104">IF(K518&gt;$N$2,(K518-$N$2)/$L$2,0)</f>
        <v>0</v>
      </c>
      <c r="M518" s="13">
        <f t="shared" si="96"/>
        <v>3.632608226511814</v>
      </c>
      <c r="N518" s="13">
        <f t="shared" ref="N518:N581" si="105">$M$2*M518</f>
        <v>2.2522171004373246</v>
      </c>
      <c r="O518" s="13">
        <f t="shared" ref="O518:O581" si="106">N518+G518</f>
        <v>2.2522171004373246</v>
      </c>
      <c r="Q518">
        <v>17.95415180680352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10.15806452</v>
      </c>
      <c r="G519" s="13">
        <f t="shared" si="100"/>
        <v>0</v>
      </c>
      <c r="H519" s="13">
        <f t="shared" si="101"/>
        <v>10.15806452</v>
      </c>
      <c r="I519" s="16">
        <f t="shared" ref="I519:I582" si="108">H519+K518-L518</f>
        <v>10.386699484966556</v>
      </c>
      <c r="J519" s="13">
        <f t="shared" si="102"/>
        <v>10.37577058124929</v>
      </c>
      <c r="K519" s="13">
        <f t="shared" si="103"/>
        <v>1.0928903717266181E-2</v>
      </c>
      <c r="L519" s="13">
        <f t="shared" si="104"/>
        <v>0</v>
      </c>
      <c r="M519" s="13">
        <f t="shared" ref="M519:M582" si="109">L519+M518-N518</f>
        <v>1.3803911260744894</v>
      </c>
      <c r="N519" s="13">
        <f t="shared" si="105"/>
        <v>0.85584249816618341</v>
      </c>
      <c r="O519" s="13">
        <f t="shared" si="106"/>
        <v>0.85584249816618341</v>
      </c>
      <c r="Q519">
        <v>21.039511671844242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7.1322580650000003</v>
      </c>
      <c r="G520" s="13">
        <f t="shared" si="100"/>
        <v>0</v>
      </c>
      <c r="H520" s="13">
        <f t="shared" si="101"/>
        <v>7.1322580650000003</v>
      </c>
      <c r="I520" s="16">
        <f t="shared" si="108"/>
        <v>7.1431869687172664</v>
      </c>
      <c r="J520" s="13">
        <f t="shared" si="102"/>
        <v>7.1409865615171197</v>
      </c>
      <c r="K520" s="13">
        <f t="shared" si="103"/>
        <v>2.2004072001466923E-3</v>
      </c>
      <c r="L520" s="13">
        <f t="shared" si="104"/>
        <v>0</v>
      </c>
      <c r="M520" s="13">
        <f t="shared" si="109"/>
        <v>0.52454862790830603</v>
      </c>
      <c r="N520" s="13">
        <f t="shared" si="105"/>
        <v>0.32522014930314974</v>
      </c>
      <c r="O520" s="13">
        <f t="shared" si="106"/>
        <v>0.32522014930314974</v>
      </c>
      <c r="Q520">
        <v>24.455212056953691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38.683870970000001</v>
      </c>
      <c r="G521" s="13">
        <f t="shared" si="100"/>
        <v>0</v>
      </c>
      <c r="H521" s="13">
        <f t="shared" si="101"/>
        <v>38.683870970000001</v>
      </c>
      <c r="I521" s="16">
        <f t="shared" si="108"/>
        <v>38.68607137720015</v>
      </c>
      <c r="J521" s="13">
        <f t="shared" si="102"/>
        <v>38.342544495202382</v>
      </c>
      <c r="K521" s="13">
        <f t="shared" si="103"/>
        <v>0.34352688199776793</v>
      </c>
      <c r="L521" s="13">
        <f t="shared" si="104"/>
        <v>0</v>
      </c>
      <c r="M521" s="13">
        <f t="shared" si="109"/>
        <v>0.19932847860515629</v>
      </c>
      <c r="N521" s="13">
        <f t="shared" si="105"/>
        <v>0.1235836567351969</v>
      </c>
      <c r="O521" s="13">
        <f t="shared" si="106"/>
        <v>0.1235836567351969</v>
      </c>
      <c r="Q521">
        <v>24.486803870967751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5.2967741940000002</v>
      </c>
      <c r="G522" s="13">
        <f t="shared" si="100"/>
        <v>0</v>
      </c>
      <c r="H522" s="13">
        <f t="shared" si="101"/>
        <v>5.2967741940000002</v>
      </c>
      <c r="I522" s="16">
        <f t="shared" si="108"/>
        <v>5.6403010759977681</v>
      </c>
      <c r="J522" s="13">
        <f t="shared" si="102"/>
        <v>5.6390581532057693</v>
      </c>
      <c r="K522" s="13">
        <f t="shared" si="103"/>
        <v>1.2429227919987795E-3</v>
      </c>
      <c r="L522" s="13">
        <f t="shared" si="104"/>
        <v>0</v>
      </c>
      <c r="M522" s="13">
        <f t="shared" si="109"/>
        <v>7.5744821869959386E-2</v>
      </c>
      <c r="N522" s="13">
        <f t="shared" si="105"/>
        <v>4.6961789559374821E-2</v>
      </c>
      <c r="O522" s="13">
        <f t="shared" si="106"/>
        <v>4.6961789559374821E-2</v>
      </c>
      <c r="Q522">
        <v>23.474377895571379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4.3</v>
      </c>
      <c r="G523" s="13">
        <f t="shared" si="100"/>
        <v>0</v>
      </c>
      <c r="H523" s="13">
        <f t="shared" si="101"/>
        <v>4.3</v>
      </c>
      <c r="I523" s="16">
        <f t="shared" si="108"/>
        <v>4.3012429227919986</v>
      </c>
      <c r="J523" s="13">
        <f t="shared" si="102"/>
        <v>4.3002033427895903</v>
      </c>
      <c r="K523" s="13">
        <f t="shared" si="103"/>
        <v>1.0395800024083357E-3</v>
      </c>
      <c r="L523" s="13">
        <f t="shared" si="104"/>
        <v>0</v>
      </c>
      <c r="M523" s="13">
        <f t="shared" si="109"/>
        <v>2.8783032310584565E-2</v>
      </c>
      <c r="N523" s="13">
        <f t="shared" si="105"/>
        <v>1.7845480032562429E-2</v>
      </c>
      <c r="O523" s="13">
        <f t="shared" si="106"/>
        <v>1.7845480032562429E-2</v>
      </c>
      <c r="Q523">
        <v>18.98447904374072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29.590322579999999</v>
      </c>
      <c r="G524" s="13">
        <f t="shared" si="100"/>
        <v>0</v>
      </c>
      <c r="H524" s="13">
        <f t="shared" si="101"/>
        <v>29.590322579999999</v>
      </c>
      <c r="I524" s="16">
        <f t="shared" si="108"/>
        <v>29.591362160002408</v>
      </c>
      <c r="J524" s="13">
        <f t="shared" si="102"/>
        <v>28.946538871995404</v>
      </c>
      <c r="K524" s="13">
        <f t="shared" si="103"/>
        <v>0.64482328800700373</v>
      </c>
      <c r="L524" s="13">
        <f t="shared" si="104"/>
        <v>0</v>
      </c>
      <c r="M524" s="13">
        <f t="shared" si="109"/>
        <v>1.0937552278022136E-2</v>
      </c>
      <c r="N524" s="13">
        <f t="shared" si="105"/>
        <v>6.7812824123737242E-3</v>
      </c>
      <c r="O524" s="13">
        <f t="shared" si="106"/>
        <v>6.7812824123737242E-3</v>
      </c>
      <c r="Q524">
        <v>14.1603135743397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19.093548389999999</v>
      </c>
      <c r="G525" s="13">
        <f t="shared" si="100"/>
        <v>0</v>
      </c>
      <c r="H525" s="13">
        <f t="shared" si="101"/>
        <v>19.093548389999999</v>
      </c>
      <c r="I525" s="16">
        <f t="shared" si="108"/>
        <v>19.738371678007002</v>
      </c>
      <c r="J525" s="13">
        <f t="shared" si="102"/>
        <v>19.500494744287153</v>
      </c>
      <c r="K525" s="13">
        <f t="shared" si="103"/>
        <v>0.23787693371984986</v>
      </c>
      <c r="L525" s="13">
        <f t="shared" si="104"/>
        <v>0</v>
      </c>
      <c r="M525" s="13">
        <f t="shared" si="109"/>
        <v>4.1562698656484121E-3</v>
      </c>
      <c r="N525" s="13">
        <f t="shared" si="105"/>
        <v>2.5768873167020157E-3</v>
      </c>
      <c r="O525" s="13">
        <f t="shared" si="106"/>
        <v>2.5768873167020157E-3</v>
      </c>
      <c r="Q525">
        <v>12.687050151612899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70.254838710000001</v>
      </c>
      <c r="G526" s="13">
        <f t="shared" si="100"/>
        <v>5.1218421309603306</v>
      </c>
      <c r="H526" s="13">
        <f t="shared" si="101"/>
        <v>65.13299657903967</v>
      </c>
      <c r="I526" s="16">
        <f t="shared" si="108"/>
        <v>65.370873512759516</v>
      </c>
      <c r="J526" s="13">
        <f t="shared" si="102"/>
        <v>58.865120152718433</v>
      </c>
      <c r="K526" s="13">
        <f t="shared" si="103"/>
        <v>6.5057533600410835</v>
      </c>
      <c r="L526" s="13">
        <f t="shared" si="104"/>
        <v>0</v>
      </c>
      <c r="M526" s="13">
        <f t="shared" si="109"/>
        <v>1.5793825489463964E-3</v>
      </c>
      <c r="N526" s="13">
        <f t="shared" si="105"/>
        <v>9.7921718034676584E-4</v>
      </c>
      <c r="O526" s="13">
        <f t="shared" si="106"/>
        <v>5.1228213481406772</v>
      </c>
      <c r="Q526">
        <v>13.731868548827091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21.148387100000001</v>
      </c>
      <c r="G527" s="13">
        <f t="shared" si="100"/>
        <v>0</v>
      </c>
      <c r="H527" s="13">
        <f t="shared" si="101"/>
        <v>21.148387100000001</v>
      </c>
      <c r="I527" s="16">
        <f t="shared" si="108"/>
        <v>27.654140460041084</v>
      </c>
      <c r="J527" s="13">
        <f t="shared" si="102"/>
        <v>27.080841049322938</v>
      </c>
      <c r="K527" s="13">
        <f t="shared" si="103"/>
        <v>0.57329941071814616</v>
      </c>
      <c r="L527" s="13">
        <f t="shared" si="104"/>
        <v>0</v>
      </c>
      <c r="M527" s="13">
        <f t="shared" si="109"/>
        <v>6.0016536859963058E-4</v>
      </c>
      <c r="N527" s="13">
        <f t="shared" si="105"/>
        <v>3.7210252853177094E-4</v>
      </c>
      <c r="O527" s="13">
        <f t="shared" si="106"/>
        <v>3.7210252853177094E-4</v>
      </c>
      <c r="Q527">
        <v>13.55238626906513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55.041935479999999</v>
      </c>
      <c r="G528" s="13">
        <f t="shared" si="100"/>
        <v>2.5757086837735268</v>
      </c>
      <c r="H528" s="13">
        <f t="shared" si="101"/>
        <v>52.466226796226472</v>
      </c>
      <c r="I528" s="16">
        <f t="shared" si="108"/>
        <v>53.039526206944615</v>
      </c>
      <c r="J528" s="13">
        <f t="shared" si="102"/>
        <v>49.530615533398731</v>
      </c>
      <c r="K528" s="13">
        <f t="shared" si="103"/>
        <v>3.5089106735458842</v>
      </c>
      <c r="L528" s="13">
        <f t="shared" si="104"/>
        <v>0</v>
      </c>
      <c r="M528" s="13">
        <f t="shared" si="109"/>
        <v>2.2806284006785964E-4</v>
      </c>
      <c r="N528" s="13">
        <f t="shared" si="105"/>
        <v>1.4139896084207297E-4</v>
      </c>
      <c r="O528" s="13">
        <f t="shared" si="106"/>
        <v>2.5758500827343687</v>
      </c>
      <c r="Q528">
        <v>14.06224323938163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169.81935480000001</v>
      </c>
      <c r="G529" s="13">
        <f t="shared" si="100"/>
        <v>21.785626862713844</v>
      </c>
      <c r="H529" s="13">
        <f t="shared" si="101"/>
        <v>148.03372793728616</v>
      </c>
      <c r="I529" s="16">
        <f t="shared" si="108"/>
        <v>151.54263861083206</v>
      </c>
      <c r="J529" s="13">
        <f t="shared" si="102"/>
        <v>98.878656168653805</v>
      </c>
      <c r="K529" s="13">
        <f t="shared" si="103"/>
        <v>52.663982442178252</v>
      </c>
      <c r="L529" s="13">
        <f t="shared" si="104"/>
        <v>21.665057107315004</v>
      </c>
      <c r="M529" s="13">
        <f t="shared" si="109"/>
        <v>21.665143771194231</v>
      </c>
      <c r="N529" s="13">
        <f t="shared" si="105"/>
        <v>13.432389138140422</v>
      </c>
      <c r="O529" s="13">
        <f t="shared" si="106"/>
        <v>35.218016000854263</v>
      </c>
      <c r="Q529">
        <v>13.19887516059101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5.8838709680000001</v>
      </c>
      <c r="G530" s="13">
        <f t="shared" si="100"/>
        <v>0</v>
      </c>
      <c r="H530" s="13">
        <f t="shared" si="101"/>
        <v>5.8838709680000001</v>
      </c>
      <c r="I530" s="16">
        <f t="shared" si="108"/>
        <v>36.882796302863241</v>
      </c>
      <c r="J530" s="13">
        <f t="shared" si="102"/>
        <v>35.918833758538135</v>
      </c>
      <c r="K530" s="13">
        <f t="shared" si="103"/>
        <v>0.96396254432510631</v>
      </c>
      <c r="L530" s="13">
        <f t="shared" si="104"/>
        <v>0</v>
      </c>
      <c r="M530" s="13">
        <f t="shared" si="109"/>
        <v>8.2327546330538084</v>
      </c>
      <c r="N530" s="13">
        <f t="shared" si="105"/>
        <v>5.1043078724933615</v>
      </c>
      <c r="O530" s="13">
        <f t="shared" si="106"/>
        <v>5.1043078724933615</v>
      </c>
      <c r="Q530">
        <v>15.96942787867021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4.4193548390000004</v>
      </c>
      <c r="G531" s="13">
        <f t="shared" si="100"/>
        <v>0</v>
      </c>
      <c r="H531" s="13">
        <f t="shared" si="101"/>
        <v>4.4193548390000004</v>
      </c>
      <c r="I531" s="16">
        <f t="shared" si="108"/>
        <v>5.3833173833251067</v>
      </c>
      <c r="J531" s="13">
        <f t="shared" si="102"/>
        <v>5.3820872308949586</v>
      </c>
      <c r="K531" s="13">
        <f t="shared" si="103"/>
        <v>1.2301524301481237E-3</v>
      </c>
      <c r="L531" s="13">
        <f t="shared" si="104"/>
        <v>0</v>
      </c>
      <c r="M531" s="13">
        <f t="shared" si="109"/>
        <v>3.1284467605604469</v>
      </c>
      <c r="N531" s="13">
        <f t="shared" si="105"/>
        <v>1.9396369915474772</v>
      </c>
      <c r="O531" s="13">
        <f t="shared" si="106"/>
        <v>1.9396369915474772</v>
      </c>
      <c r="Q531">
        <v>22.553268346022591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0.15161290299999999</v>
      </c>
      <c r="G532" s="13">
        <f t="shared" si="100"/>
        <v>0</v>
      </c>
      <c r="H532" s="13">
        <f t="shared" si="101"/>
        <v>0.15161290299999999</v>
      </c>
      <c r="I532" s="16">
        <f t="shared" si="108"/>
        <v>0.15284305543014812</v>
      </c>
      <c r="J532" s="13">
        <f t="shared" si="102"/>
        <v>0.15284303554130171</v>
      </c>
      <c r="K532" s="13">
        <f t="shared" si="103"/>
        <v>1.9888846403137705E-8</v>
      </c>
      <c r="L532" s="13">
        <f t="shared" si="104"/>
        <v>0</v>
      </c>
      <c r="M532" s="13">
        <f t="shared" si="109"/>
        <v>1.1888097690129698</v>
      </c>
      <c r="N532" s="13">
        <f t="shared" si="105"/>
        <v>0.73706205678804126</v>
      </c>
      <c r="O532" s="13">
        <f t="shared" si="106"/>
        <v>0.73706205678804126</v>
      </c>
      <c r="Q532">
        <v>25.035833049722211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7.1290322579999996</v>
      </c>
      <c r="G533" s="13">
        <f t="shared" si="100"/>
        <v>0</v>
      </c>
      <c r="H533" s="13">
        <f t="shared" si="101"/>
        <v>7.1290322579999996</v>
      </c>
      <c r="I533" s="16">
        <f t="shared" si="108"/>
        <v>7.1290322778888457</v>
      </c>
      <c r="J533" s="13">
        <f t="shared" si="102"/>
        <v>7.1269578386900214</v>
      </c>
      <c r="K533" s="13">
        <f t="shared" si="103"/>
        <v>2.0744391988243294E-3</v>
      </c>
      <c r="L533" s="13">
        <f t="shared" si="104"/>
        <v>0</v>
      </c>
      <c r="M533" s="13">
        <f t="shared" si="109"/>
        <v>0.45174771222492849</v>
      </c>
      <c r="N533" s="13">
        <f t="shared" si="105"/>
        <v>0.28008358157945568</v>
      </c>
      <c r="O533" s="13">
        <f t="shared" si="106"/>
        <v>0.28008358157945568</v>
      </c>
      <c r="Q533">
        <v>24.835323870967741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12.97741935</v>
      </c>
      <c r="G534" s="13">
        <f t="shared" si="100"/>
        <v>0</v>
      </c>
      <c r="H534" s="13">
        <f t="shared" si="101"/>
        <v>12.97741935</v>
      </c>
      <c r="I534" s="16">
        <f t="shared" si="108"/>
        <v>12.979493789198823</v>
      </c>
      <c r="J534" s="13">
        <f t="shared" si="102"/>
        <v>12.960833122537046</v>
      </c>
      <c r="K534" s="13">
        <f t="shared" si="103"/>
        <v>1.8660666661777014E-2</v>
      </c>
      <c r="L534" s="13">
        <f t="shared" si="104"/>
        <v>0</v>
      </c>
      <c r="M534" s="13">
        <f t="shared" si="109"/>
        <v>0.17166413064547281</v>
      </c>
      <c r="N534" s="13">
        <f t="shared" si="105"/>
        <v>0.10643176100019314</v>
      </c>
      <c r="O534" s="13">
        <f t="shared" si="106"/>
        <v>0.10643176100019314</v>
      </c>
      <c r="Q534">
        <v>21.97986279688147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10.474193550000001</v>
      </c>
      <c r="G535" s="13">
        <f t="shared" si="100"/>
        <v>0</v>
      </c>
      <c r="H535" s="13">
        <f t="shared" si="101"/>
        <v>10.474193550000001</v>
      </c>
      <c r="I535" s="16">
        <f t="shared" si="108"/>
        <v>10.492854216661778</v>
      </c>
      <c r="J535" s="13">
        <f t="shared" si="102"/>
        <v>10.476656245211933</v>
      </c>
      <c r="K535" s="13">
        <f t="shared" si="103"/>
        <v>1.6197971449845028E-2</v>
      </c>
      <c r="L535" s="13">
        <f t="shared" si="104"/>
        <v>0</v>
      </c>
      <c r="M535" s="13">
        <f t="shared" si="109"/>
        <v>6.5232369645279675E-2</v>
      </c>
      <c r="N535" s="13">
        <f t="shared" si="105"/>
        <v>4.04440691800734E-2</v>
      </c>
      <c r="O535" s="13">
        <f t="shared" si="106"/>
        <v>4.04440691800734E-2</v>
      </c>
      <c r="Q535">
        <v>18.471181082138301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84.019354840000005</v>
      </c>
      <c r="G536" s="13">
        <f t="shared" si="100"/>
        <v>7.425563805454626</v>
      </c>
      <c r="H536" s="13">
        <f t="shared" si="101"/>
        <v>76.593791034545376</v>
      </c>
      <c r="I536" s="16">
        <f t="shared" si="108"/>
        <v>76.609989005995217</v>
      </c>
      <c r="J536" s="13">
        <f t="shared" si="102"/>
        <v>65.895935362043147</v>
      </c>
      <c r="K536" s="13">
        <f t="shared" si="103"/>
        <v>10.71405364395207</v>
      </c>
      <c r="L536" s="13">
        <f t="shared" si="104"/>
        <v>0</v>
      </c>
      <c r="M536" s="13">
        <f t="shared" si="109"/>
        <v>2.4788300465206276E-2</v>
      </c>
      <c r="N536" s="13">
        <f t="shared" si="105"/>
        <v>1.536874628842789E-2</v>
      </c>
      <c r="O536" s="13">
        <f t="shared" si="106"/>
        <v>7.440932551743054</v>
      </c>
      <c r="Q536">
        <v>13.05472540206549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20.3</v>
      </c>
      <c r="G537" s="13">
        <f t="shared" si="100"/>
        <v>0</v>
      </c>
      <c r="H537" s="13">
        <f t="shared" si="101"/>
        <v>20.3</v>
      </c>
      <c r="I537" s="16">
        <f t="shared" si="108"/>
        <v>31.014053643952071</v>
      </c>
      <c r="J537" s="13">
        <f t="shared" si="102"/>
        <v>30.05052765034322</v>
      </c>
      <c r="K537" s="13">
        <f t="shared" si="103"/>
        <v>0.96352599360885094</v>
      </c>
      <c r="L537" s="13">
        <f t="shared" si="104"/>
        <v>0</v>
      </c>
      <c r="M537" s="13">
        <f t="shared" si="109"/>
        <v>9.4195541767783855E-3</v>
      </c>
      <c r="N537" s="13">
        <f t="shared" si="105"/>
        <v>5.8401235896025985E-3</v>
      </c>
      <c r="O537" s="13">
        <f t="shared" si="106"/>
        <v>5.8401235896025985E-3</v>
      </c>
      <c r="Q537">
        <v>12.15535337885029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2.8548387100000001</v>
      </c>
      <c r="G538" s="13">
        <f t="shared" si="100"/>
        <v>0</v>
      </c>
      <c r="H538" s="13">
        <f t="shared" si="101"/>
        <v>2.8548387100000001</v>
      </c>
      <c r="I538" s="16">
        <f t="shared" si="108"/>
        <v>3.8183647036088511</v>
      </c>
      <c r="J538" s="13">
        <f t="shared" si="102"/>
        <v>3.8164363627789193</v>
      </c>
      <c r="K538" s="13">
        <f t="shared" si="103"/>
        <v>1.9283408299317628E-3</v>
      </c>
      <c r="L538" s="13">
        <f t="shared" si="104"/>
        <v>0</v>
      </c>
      <c r="M538" s="13">
        <f t="shared" si="109"/>
        <v>3.5794305871757869E-3</v>
      </c>
      <c r="N538" s="13">
        <f t="shared" si="105"/>
        <v>2.219246964048988E-3</v>
      </c>
      <c r="O538" s="13">
        <f t="shared" si="106"/>
        <v>2.219246964048988E-3</v>
      </c>
      <c r="Q538">
        <v>11.984542661171799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179.48709679999999</v>
      </c>
      <c r="G539" s="13">
        <f t="shared" si="100"/>
        <v>23.403684960686284</v>
      </c>
      <c r="H539" s="13">
        <f t="shared" si="101"/>
        <v>156.0834118393137</v>
      </c>
      <c r="I539" s="16">
        <f t="shared" si="108"/>
        <v>156.08534018014362</v>
      </c>
      <c r="J539" s="13">
        <f t="shared" si="102"/>
        <v>96.843429944124807</v>
      </c>
      <c r="K539" s="13">
        <f t="shared" si="103"/>
        <v>59.241910236018811</v>
      </c>
      <c r="L539" s="13">
        <f t="shared" si="104"/>
        <v>25.671134991905323</v>
      </c>
      <c r="M539" s="13">
        <f t="shared" si="109"/>
        <v>25.67249517552845</v>
      </c>
      <c r="N539" s="13">
        <f t="shared" si="105"/>
        <v>15.916947008827639</v>
      </c>
      <c r="O539" s="13">
        <f t="shared" si="106"/>
        <v>39.320631969513926</v>
      </c>
      <c r="Q539">
        <v>12.393323751612909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137.17096770000001</v>
      </c>
      <c r="G540" s="13">
        <f t="shared" si="100"/>
        <v>16.321373975856282</v>
      </c>
      <c r="H540" s="13">
        <f t="shared" si="101"/>
        <v>120.84959372414372</v>
      </c>
      <c r="I540" s="16">
        <f t="shared" si="108"/>
        <v>154.42036896825721</v>
      </c>
      <c r="J540" s="13">
        <f t="shared" si="102"/>
        <v>103.07524328680354</v>
      </c>
      <c r="K540" s="13">
        <f t="shared" si="103"/>
        <v>51.345125681453666</v>
      </c>
      <c r="L540" s="13">
        <f t="shared" si="104"/>
        <v>20.861849308800021</v>
      </c>
      <c r="M540" s="13">
        <f t="shared" si="109"/>
        <v>30.61739747550083</v>
      </c>
      <c r="N540" s="13">
        <f t="shared" si="105"/>
        <v>18.982786434810514</v>
      </c>
      <c r="O540" s="13">
        <f t="shared" si="106"/>
        <v>35.304160410666796</v>
      </c>
      <c r="Q540">
        <v>14.057171091569201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48.348387099999997</v>
      </c>
      <c r="G541" s="13">
        <f t="shared" si="100"/>
        <v>1.4554315642114477</v>
      </c>
      <c r="H541" s="13">
        <f t="shared" si="101"/>
        <v>46.892955535788552</v>
      </c>
      <c r="I541" s="16">
        <f t="shared" si="108"/>
        <v>77.376231908442193</v>
      </c>
      <c r="J541" s="13">
        <f t="shared" si="102"/>
        <v>68.415741488075284</v>
      </c>
      <c r="K541" s="13">
        <f t="shared" si="103"/>
        <v>8.9604904203669093</v>
      </c>
      <c r="L541" s="13">
        <f t="shared" si="104"/>
        <v>0</v>
      </c>
      <c r="M541" s="13">
        <f t="shared" si="109"/>
        <v>11.634611040690316</v>
      </c>
      <c r="N541" s="13">
        <f t="shared" si="105"/>
        <v>7.2134588452279962</v>
      </c>
      <c r="O541" s="13">
        <f t="shared" si="106"/>
        <v>8.6688904094394434</v>
      </c>
      <c r="Q541">
        <v>14.87077431791417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96.712903229999995</v>
      </c>
      <c r="G542" s="13">
        <f t="shared" si="100"/>
        <v>9.5500411409528798</v>
      </c>
      <c r="H542" s="13">
        <f t="shared" si="101"/>
        <v>87.16286208904711</v>
      </c>
      <c r="I542" s="16">
        <f t="shared" si="108"/>
        <v>96.123352509414019</v>
      </c>
      <c r="J542" s="13">
        <f t="shared" si="102"/>
        <v>83.998468428817674</v>
      </c>
      <c r="K542" s="13">
        <f t="shared" si="103"/>
        <v>12.124884080596345</v>
      </c>
      <c r="L542" s="13">
        <f t="shared" si="104"/>
        <v>0</v>
      </c>
      <c r="M542" s="13">
        <f t="shared" si="109"/>
        <v>4.4211521954623203</v>
      </c>
      <c r="N542" s="13">
        <f t="shared" si="105"/>
        <v>2.7411143611866384</v>
      </c>
      <c r="O542" s="13">
        <f t="shared" si="106"/>
        <v>12.291155502139517</v>
      </c>
      <c r="Q542">
        <v>17.228545187352719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62.348387099999997</v>
      </c>
      <c r="G543" s="13">
        <f t="shared" si="100"/>
        <v>3.7985653974906364</v>
      </c>
      <c r="H543" s="13">
        <f t="shared" si="101"/>
        <v>58.549821702509362</v>
      </c>
      <c r="I543" s="16">
        <f t="shared" si="108"/>
        <v>70.674705783105708</v>
      </c>
      <c r="J543" s="13">
        <f t="shared" si="102"/>
        <v>67.596652315972349</v>
      </c>
      <c r="K543" s="13">
        <f t="shared" si="103"/>
        <v>3.0780534671333584</v>
      </c>
      <c r="L543" s="13">
        <f t="shared" si="104"/>
        <v>0</v>
      </c>
      <c r="M543" s="13">
        <f t="shared" si="109"/>
        <v>1.6800378342756819</v>
      </c>
      <c r="N543" s="13">
        <f t="shared" si="105"/>
        <v>1.0416234572509226</v>
      </c>
      <c r="O543" s="13">
        <f t="shared" si="106"/>
        <v>4.8401888547415588</v>
      </c>
      <c r="Q543">
        <v>21.368752678186691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99.858064519999999</v>
      </c>
      <c r="G544" s="13">
        <f t="shared" si="100"/>
        <v>10.076436414504238</v>
      </c>
      <c r="H544" s="13">
        <f t="shared" si="101"/>
        <v>89.781628105495756</v>
      </c>
      <c r="I544" s="16">
        <f t="shared" si="108"/>
        <v>92.859681572629114</v>
      </c>
      <c r="J544" s="13">
        <f t="shared" si="102"/>
        <v>88.719858269132985</v>
      </c>
      <c r="K544" s="13">
        <f t="shared" si="103"/>
        <v>4.1398233034961294</v>
      </c>
      <c r="L544" s="13">
        <f t="shared" si="104"/>
        <v>0</v>
      </c>
      <c r="M544" s="13">
        <f t="shared" si="109"/>
        <v>0.63841437702475923</v>
      </c>
      <c r="N544" s="13">
        <f t="shared" si="105"/>
        <v>0.39581691375535072</v>
      </c>
      <c r="O544" s="13">
        <f t="shared" si="106"/>
        <v>10.472253328259589</v>
      </c>
      <c r="Q544">
        <v>25.07802942049015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8.5870967740000008</v>
      </c>
      <c r="G545" s="13">
        <f t="shared" si="100"/>
        <v>0</v>
      </c>
      <c r="H545" s="13">
        <f t="shared" si="101"/>
        <v>8.5870967740000008</v>
      </c>
      <c r="I545" s="16">
        <f t="shared" si="108"/>
        <v>12.72692007749613</v>
      </c>
      <c r="J545" s="13">
        <f t="shared" si="102"/>
        <v>12.71580371513237</v>
      </c>
      <c r="K545" s="13">
        <f t="shared" si="103"/>
        <v>1.1116362363759791E-2</v>
      </c>
      <c r="L545" s="13">
        <f t="shared" si="104"/>
        <v>0</v>
      </c>
      <c r="M545" s="13">
        <f t="shared" si="109"/>
        <v>0.24259746326940851</v>
      </c>
      <c r="N545" s="13">
        <f t="shared" si="105"/>
        <v>0.15041042722703327</v>
      </c>
      <c r="O545" s="13">
        <f t="shared" si="106"/>
        <v>0.15041042722703327</v>
      </c>
      <c r="Q545">
        <v>25.259542870967749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15.79354839</v>
      </c>
      <c r="G546" s="13">
        <f t="shared" si="100"/>
        <v>0</v>
      </c>
      <c r="H546" s="13">
        <f t="shared" si="101"/>
        <v>15.79354839</v>
      </c>
      <c r="I546" s="16">
        <f t="shared" si="108"/>
        <v>15.80466475236376</v>
      </c>
      <c r="J546" s="13">
        <f t="shared" si="102"/>
        <v>15.771061404814544</v>
      </c>
      <c r="K546" s="13">
        <f t="shared" si="103"/>
        <v>3.3603347549215457E-2</v>
      </c>
      <c r="L546" s="13">
        <f t="shared" si="104"/>
        <v>0</v>
      </c>
      <c r="M546" s="13">
        <f t="shared" si="109"/>
        <v>9.2187036042375242E-2</v>
      </c>
      <c r="N546" s="13">
        <f t="shared" si="105"/>
        <v>5.7155962346272647E-2</v>
      </c>
      <c r="O546" s="13">
        <f t="shared" si="106"/>
        <v>5.7155962346272647E-2</v>
      </c>
      <c r="Q546">
        <v>21.99091481225857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127.44838710000001</v>
      </c>
      <c r="G547" s="13">
        <f t="shared" si="100"/>
        <v>14.694137722238864</v>
      </c>
      <c r="H547" s="13">
        <f t="shared" si="101"/>
        <v>112.75424937776114</v>
      </c>
      <c r="I547" s="16">
        <f t="shared" si="108"/>
        <v>112.78785272531036</v>
      </c>
      <c r="J547" s="13">
        <f t="shared" si="102"/>
        <v>98.917605323839624</v>
      </c>
      <c r="K547" s="13">
        <f t="shared" si="103"/>
        <v>13.870247401470735</v>
      </c>
      <c r="L547" s="13">
        <f t="shared" si="104"/>
        <v>0</v>
      </c>
      <c r="M547" s="13">
        <f t="shared" si="109"/>
        <v>3.5031073696102595E-2</v>
      </c>
      <c r="N547" s="13">
        <f t="shared" si="105"/>
        <v>2.1719265691583608E-2</v>
      </c>
      <c r="O547" s="13">
        <f t="shared" si="106"/>
        <v>14.715856987930447</v>
      </c>
      <c r="Q547">
        <v>19.70820240470011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158.12258059999999</v>
      </c>
      <c r="G548" s="13">
        <f t="shared" si="100"/>
        <v>19.827976336410476</v>
      </c>
      <c r="H548" s="13">
        <f t="shared" si="101"/>
        <v>138.29460426358952</v>
      </c>
      <c r="I548" s="16">
        <f t="shared" si="108"/>
        <v>152.16485166506027</v>
      </c>
      <c r="J548" s="13">
        <f t="shared" si="102"/>
        <v>98.413854385749545</v>
      </c>
      <c r="K548" s="13">
        <f t="shared" si="103"/>
        <v>53.750997279310724</v>
      </c>
      <c r="L548" s="13">
        <f t="shared" si="104"/>
        <v>22.32706894991011</v>
      </c>
      <c r="M548" s="13">
        <f t="shared" si="109"/>
        <v>22.34038075791463</v>
      </c>
      <c r="N548" s="13">
        <f t="shared" si="105"/>
        <v>13.851036069907071</v>
      </c>
      <c r="O548" s="13">
        <f t="shared" si="106"/>
        <v>33.679012406317547</v>
      </c>
      <c r="Q548">
        <v>13.036403717854419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70.864516129999998</v>
      </c>
      <c r="G549" s="13">
        <f t="shared" si="100"/>
        <v>5.2238818302594989</v>
      </c>
      <c r="H549" s="13">
        <f t="shared" si="101"/>
        <v>65.640634299740498</v>
      </c>
      <c r="I549" s="16">
        <f t="shared" si="108"/>
        <v>97.064562629141108</v>
      </c>
      <c r="J549" s="13">
        <f t="shared" si="102"/>
        <v>75.84572839160343</v>
      </c>
      <c r="K549" s="13">
        <f t="shared" si="103"/>
        <v>21.218834237537678</v>
      </c>
      <c r="L549" s="13">
        <f t="shared" si="104"/>
        <v>2.5143888804255168</v>
      </c>
      <c r="M549" s="13">
        <f t="shared" si="109"/>
        <v>11.003733568433077</v>
      </c>
      <c r="N549" s="13">
        <f t="shared" si="105"/>
        <v>6.822314812428508</v>
      </c>
      <c r="O549" s="13">
        <f t="shared" si="106"/>
        <v>12.046196642688006</v>
      </c>
      <c r="Q549">
        <v>12.159973451612901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99.290322579999994</v>
      </c>
      <c r="G550" s="13">
        <f t="shared" si="100"/>
        <v>9.9814153182052685</v>
      </c>
      <c r="H550" s="13">
        <f t="shared" si="101"/>
        <v>89.308907261794729</v>
      </c>
      <c r="I550" s="16">
        <f t="shared" si="108"/>
        <v>108.01335261890689</v>
      </c>
      <c r="J550" s="13">
        <f t="shared" si="102"/>
        <v>78.773783978242065</v>
      </c>
      <c r="K550" s="13">
        <f t="shared" si="103"/>
        <v>29.239568640664828</v>
      </c>
      <c r="L550" s="13">
        <f t="shared" si="104"/>
        <v>7.3991622798276664</v>
      </c>
      <c r="M550" s="13">
        <f t="shared" si="109"/>
        <v>11.580581035832235</v>
      </c>
      <c r="N550" s="13">
        <f t="shared" si="105"/>
        <v>7.1799602422159863</v>
      </c>
      <c r="O550" s="13">
        <f t="shared" si="106"/>
        <v>17.161375560421256</v>
      </c>
      <c r="Q550">
        <v>11.360454846579129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29.909677420000001</v>
      </c>
      <c r="G551" s="13">
        <f t="shared" si="100"/>
        <v>0</v>
      </c>
      <c r="H551" s="13">
        <f t="shared" si="101"/>
        <v>29.909677420000001</v>
      </c>
      <c r="I551" s="16">
        <f t="shared" si="108"/>
        <v>51.750083780837166</v>
      </c>
      <c r="J551" s="13">
        <f t="shared" si="102"/>
        <v>47.924092475196488</v>
      </c>
      <c r="K551" s="13">
        <f t="shared" si="103"/>
        <v>3.8259913056406774</v>
      </c>
      <c r="L551" s="13">
        <f t="shared" si="104"/>
        <v>0</v>
      </c>
      <c r="M551" s="13">
        <f t="shared" si="109"/>
        <v>4.4006207936162491</v>
      </c>
      <c r="N551" s="13">
        <f t="shared" si="105"/>
        <v>2.7283848920420746</v>
      </c>
      <c r="O551" s="13">
        <f t="shared" si="106"/>
        <v>2.7283848920420746</v>
      </c>
      <c r="Q551">
        <v>12.80423606398146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147.33548390000001</v>
      </c>
      <c r="G552" s="13">
        <f t="shared" si="100"/>
        <v>18.022575533508743</v>
      </c>
      <c r="H552" s="13">
        <f t="shared" si="101"/>
        <v>129.31290836649129</v>
      </c>
      <c r="I552" s="16">
        <f t="shared" si="108"/>
        <v>133.13889967213197</v>
      </c>
      <c r="J552" s="13">
        <f t="shared" si="102"/>
        <v>93.065635436232995</v>
      </c>
      <c r="K552" s="13">
        <f t="shared" si="103"/>
        <v>40.073264235898975</v>
      </c>
      <c r="L552" s="13">
        <f t="shared" si="104"/>
        <v>13.997080300924003</v>
      </c>
      <c r="M552" s="13">
        <f t="shared" si="109"/>
        <v>15.669316202498178</v>
      </c>
      <c r="N552" s="13">
        <f t="shared" si="105"/>
        <v>9.7149760455488714</v>
      </c>
      <c r="O552" s="13">
        <f t="shared" si="106"/>
        <v>27.737551579057616</v>
      </c>
      <c r="Q552">
        <v>13.161007249172471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18.80645161</v>
      </c>
      <c r="G553" s="13">
        <f t="shared" si="100"/>
        <v>0</v>
      </c>
      <c r="H553" s="13">
        <f t="shared" si="101"/>
        <v>18.80645161</v>
      </c>
      <c r="I553" s="16">
        <f t="shared" si="108"/>
        <v>44.882635544974967</v>
      </c>
      <c r="J553" s="13">
        <f t="shared" si="102"/>
        <v>42.889137984830008</v>
      </c>
      <c r="K553" s="13">
        <f t="shared" si="103"/>
        <v>1.9934975601449594</v>
      </c>
      <c r="L553" s="13">
        <f t="shared" si="104"/>
        <v>0</v>
      </c>
      <c r="M553" s="13">
        <f t="shared" si="109"/>
        <v>5.9543401569493071</v>
      </c>
      <c r="N553" s="13">
        <f t="shared" si="105"/>
        <v>3.6916908973085705</v>
      </c>
      <c r="O553" s="13">
        <f t="shared" si="106"/>
        <v>3.6916908973085705</v>
      </c>
      <c r="Q553">
        <v>14.778379206361761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6.096774194</v>
      </c>
      <c r="G554" s="13">
        <f t="shared" si="100"/>
        <v>0</v>
      </c>
      <c r="H554" s="13">
        <f t="shared" si="101"/>
        <v>6.096774194</v>
      </c>
      <c r="I554" s="16">
        <f t="shared" si="108"/>
        <v>8.0902717541449594</v>
      </c>
      <c r="J554" s="13">
        <f t="shared" si="102"/>
        <v>8.0845446424544622</v>
      </c>
      <c r="K554" s="13">
        <f t="shared" si="103"/>
        <v>5.7271116904971109E-3</v>
      </c>
      <c r="L554" s="13">
        <f t="shared" si="104"/>
        <v>0</v>
      </c>
      <c r="M554" s="13">
        <f t="shared" si="109"/>
        <v>2.2626492596407366</v>
      </c>
      <c r="N554" s="13">
        <f t="shared" si="105"/>
        <v>1.4028425409772567</v>
      </c>
      <c r="O554" s="13">
        <f t="shared" si="106"/>
        <v>1.4028425409772567</v>
      </c>
      <c r="Q554">
        <v>20.312958741254491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34.887096769999999</v>
      </c>
      <c r="G555" s="13">
        <f t="shared" si="100"/>
        <v>0</v>
      </c>
      <c r="H555" s="13">
        <f t="shared" si="101"/>
        <v>34.887096769999999</v>
      </c>
      <c r="I555" s="16">
        <f t="shared" si="108"/>
        <v>34.892823881690497</v>
      </c>
      <c r="J555" s="13">
        <f t="shared" si="102"/>
        <v>34.474451449476376</v>
      </c>
      <c r="K555" s="13">
        <f t="shared" si="103"/>
        <v>0.41837243221412024</v>
      </c>
      <c r="L555" s="13">
        <f t="shared" si="104"/>
        <v>0</v>
      </c>
      <c r="M555" s="13">
        <f t="shared" si="109"/>
        <v>0.85980671866347991</v>
      </c>
      <c r="N555" s="13">
        <f t="shared" si="105"/>
        <v>0.53308016557135751</v>
      </c>
      <c r="O555" s="13">
        <f t="shared" si="106"/>
        <v>0.53308016557135751</v>
      </c>
      <c r="Q555">
        <v>20.854207200978902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63.42258065</v>
      </c>
      <c r="G556" s="13">
        <f t="shared" si="100"/>
        <v>3.978349629668871</v>
      </c>
      <c r="H556" s="13">
        <f t="shared" si="101"/>
        <v>59.444231020331131</v>
      </c>
      <c r="I556" s="16">
        <f t="shared" si="108"/>
        <v>59.862603452545251</v>
      </c>
      <c r="J556" s="13">
        <f t="shared" si="102"/>
        <v>58.501762890438961</v>
      </c>
      <c r="K556" s="13">
        <f t="shared" si="103"/>
        <v>1.36084056210629</v>
      </c>
      <c r="L556" s="13">
        <f t="shared" si="104"/>
        <v>0</v>
      </c>
      <c r="M556" s="13">
        <f t="shared" si="109"/>
        <v>0.3267265530921224</v>
      </c>
      <c r="N556" s="13">
        <f t="shared" si="105"/>
        <v>0.20257046291711589</v>
      </c>
      <c r="O556" s="13">
        <f t="shared" si="106"/>
        <v>4.1809200925859873</v>
      </c>
      <c r="Q556">
        <v>23.85739852572307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9.6419354839999993</v>
      </c>
      <c r="G557" s="13">
        <f t="shared" si="100"/>
        <v>0</v>
      </c>
      <c r="H557" s="13">
        <f t="shared" si="101"/>
        <v>9.6419354839999993</v>
      </c>
      <c r="I557" s="16">
        <f t="shared" si="108"/>
        <v>11.002776046106289</v>
      </c>
      <c r="J557" s="13">
        <f t="shared" si="102"/>
        <v>10.994512300008132</v>
      </c>
      <c r="K557" s="13">
        <f t="shared" si="103"/>
        <v>8.2637460981569433E-3</v>
      </c>
      <c r="L557" s="13">
        <f t="shared" si="104"/>
        <v>0</v>
      </c>
      <c r="M557" s="13">
        <f t="shared" si="109"/>
        <v>0.12415609017500651</v>
      </c>
      <c r="N557" s="13">
        <f t="shared" si="105"/>
        <v>7.6976775908504033E-2</v>
      </c>
      <c r="O557" s="13">
        <f t="shared" si="106"/>
        <v>7.6976775908504033E-2</v>
      </c>
      <c r="Q557">
        <v>24.255310870967751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14.890322579999999</v>
      </c>
      <c r="G558" s="13">
        <f t="shared" si="100"/>
        <v>0</v>
      </c>
      <c r="H558" s="13">
        <f t="shared" si="101"/>
        <v>14.890322579999999</v>
      </c>
      <c r="I558" s="16">
        <f t="shared" si="108"/>
        <v>14.898586326098156</v>
      </c>
      <c r="J558" s="13">
        <f t="shared" si="102"/>
        <v>14.868974245228459</v>
      </c>
      <c r="K558" s="13">
        <f t="shared" si="103"/>
        <v>2.9612080869696911E-2</v>
      </c>
      <c r="L558" s="13">
        <f t="shared" si="104"/>
        <v>0</v>
      </c>
      <c r="M558" s="13">
        <f t="shared" si="109"/>
        <v>4.7179314266502473E-2</v>
      </c>
      <c r="N558" s="13">
        <f t="shared" si="105"/>
        <v>2.9251174845231532E-2</v>
      </c>
      <c r="O558" s="13">
        <f t="shared" si="106"/>
        <v>2.9251174845231532E-2</v>
      </c>
      <c r="Q558">
        <v>21.633714275102712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52.054838709999999</v>
      </c>
      <c r="G559" s="13">
        <f t="shared" si="100"/>
        <v>2.075768147697385</v>
      </c>
      <c r="H559" s="13">
        <f t="shared" si="101"/>
        <v>49.97907056230261</v>
      </c>
      <c r="I559" s="16">
        <f t="shared" si="108"/>
        <v>50.008682643172307</v>
      </c>
      <c r="J559" s="13">
        <f t="shared" si="102"/>
        <v>48.357679459733163</v>
      </c>
      <c r="K559" s="13">
        <f t="shared" si="103"/>
        <v>1.6510031834391441</v>
      </c>
      <c r="L559" s="13">
        <f t="shared" si="104"/>
        <v>0</v>
      </c>
      <c r="M559" s="13">
        <f t="shared" si="109"/>
        <v>1.7928139421270941E-2</v>
      </c>
      <c r="N559" s="13">
        <f t="shared" si="105"/>
        <v>1.1115446441187983E-2</v>
      </c>
      <c r="O559" s="13">
        <f t="shared" si="106"/>
        <v>2.0868835941385728</v>
      </c>
      <c r="Q559">
        <v>18.556512484399011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12.36774194</v>
      </c>
      <c r="G560" s="13">
        <f t="shared" si="100"/>
        <v>0</v>
      </c>
      <c r="H560" s="13">
        <f t="shared" si="101"/>
        <v>12.36774194</v>
      </c>
      <c r="I560" s="16">
        <f t="shared" si="108"/>
        <v>14.018745123439144</v>
      </c>
      <c r="J560" s="13">
        <f t="shared" si="102"/>
        <v>13.932985349450194</v>
      </c>
      <c r="K560" s="13">
        <f t="shared" si="103"/>
        <v>8.5759773988950627E-2</v>
      </c>
      <c r="L560" s="13">
        <f t="shared" si="104"/>
        <v>0</v>
      </c>
      <c r="M560" s="13">
        <f t="shared" si="109"/>
        <v>6.8126929800829579E-3</v>
      </c>
      <c r="N560" s="13">
        <f t="shared" si="105"/>
        <v>4.2238696476514341E-3</v>
      </c>
      <c r="O560" s="13">
        <f t="shared" si="106"/>
        <v>4.2238696476514341E-3</v>
      </c>
      <c r="Q560">
        <v>12.70674986166704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4.6677419349999996</v>
      </c>
      <c r="G561" s="13">
        <f t="shared" si="100"/>
        <v>0</v>
      </c>
      <c r="H561" s="13">
        <f t="shared" si="101"/>
        <v>4.6677419349999996</v>
      </c>
      <c r="I561" s="16">
        <f t="shared" si="108"/>
        <v>4.7535017089889502</v>
      </c>
      <c r="J561" s="13">
        <f t="shared" si="102"/>
        <v>4.7504307408602235</v>
      </c>
      <c r="K561" s="13">
        <f t="shared" si="103"/>
        <v>3.0709681287266477E-3</v>
      </c>
      <c r="L561" s="13">
        <f t="shared" si="104"/>
        <v>0</v>
      </c>
      <c r="M561" s="13">
        <f t="shared" si="109"/>
        <v>2.5888233324315238E-3</v>
      </c>
      <c r="N561" s="13">
        <f t="shared" si="105"/>
        <v>1.6050704661075448E-3</v>
      </c>
      <c r="O561" s="13">
        <f t="shared" si="106"/>
        <v>1.6050704661075448E-3</v>
      </c>
      <c r="Q561">
        <v>13.386997012603141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33.670967740000002</v>
      </c>
      <c r="G562" s="13">
        <f t="shared" si="100"/>
        <v>0</v>
      </c>
      <c r="H562" s="13">
        <f t="shared" si="101"/>
        <v>33.670967740000002</v>
      </c>
      <c r="I562" s="16">
        <f t="shared" si="108"/>
        <v>33.674038708128727</v>
      </c>
      <c r="J562" s="13">
        <f t="shared" si="102"/>
        <v>32.198984419404589</v>
      </c>
      <c r="K562" s="13">
        <f t="shared" si="103"/>
        <v>1.475054288724138</v>
      </c>
      <c r="L562" s="13">
        <f t="shared" si="104"/>
        <v>0</v>
      </c>
      <c r="M562" s="13">
        <f t="shared" si="109"/>
        <v>9.8375286632397898E-4</v>
      </c>
      <c r="N562" s="13">
        <f t="shared" si="105"/>
        <v>6.0992677712086701E-4</v>
      </c>
      <c r="O562" s="13">
        <f t="shared" si="106"/>
        <v>6.0992677712086701E-4</v>
      </c>
      <c r="Q562">
        <v>10.682044151612899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20.612903230000001</v>
      </c>
      <c r="G563" s="13">
        <f t="shared" si="100"/>
        <v>0</v>
      </c>
      <c r="H563" s="13">
        <f t="shared" si="101"/>
        <v>20.612903230000001</v>
      </c>
      <c r="I563" s="16">
        <f t="shared" si="108"/>
        <v>22.087957518724139</v>
      </c>
      <c r="J563" s="13">
        <f t="shared" si="102"/>
        <v>21.810610261583275</v>
      </c>
      <c r="K563" s="13">
        <f t="shared" si="103"/>
        <v>0.27734725714086395</v>
      </c>
      <c r="L563" s="13">
        <f t="shared" si="104"/>
        <v>0</v>
      </c>
      <c r="M563" s="13">
        <f t="shared" si="109"/>
        <v>3.7382608920311197E-4</v>
      </c>
      <c r="N563" s="13">
        <f t="shared" si="105"/>
        <v>2.3177217530592943E-4</v>
      </c>
      <c r="O563" s="13">
        <f t="shared" si="106"/>
        <v>2.3177217530592943E-4</v>
      </c>
      <c r="Q563">
        <v>14.01925942007327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21.69354839</v>
      </c>
      <c r="G564" s="13">
        <f t="shared" si="100"/>
        <v>0</v>
      </c>
      <c r="H564" s="13">
        <f t="shared" si="101"/>
        <v>21.69354839</v>
      </c>
      <c r="I564" s="16">
        <f t="shared" si="108"/>
        <v>21.970895647140864</v>
      </c>
      <c r="J564" s="13">
        <f t="shared" si="102"/>
        <v>21.74186863821329</v>
      </c>
      <c r="K564" s="13">
        <f t="shared" si="103"/>
        <v>0.22902700892757366</v>
      </c>
      <c r="L564" s="13">
        <f t="shared" si="104"/>
        <v>0</v>
      </c>
      <c r="M564" s="13">
        <f t="shared" si="109"/>
        <v>1.4205391389718254E-4</v>
      </c>
      <c r="N564" s="13">
        <f t="shared" si="105"/>
        <v>8.807342661625317E-5</v>
      </c>
      <c r="O564" s="13">
        <f t="shared" si="106"/>
        <v>8.807342661625317E-5</v>
      </c>
      <c r="Q564">
        <v>15.30590719927949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7.874193548</v>
      </c>
      <c r="G565" s="13">
        <f t="shared" si="100"/>
        <v>0</v>
      </c>
      <c r="H565" s="13">
        <f t="shared" si="101"/>
        <v>7.874193548</v>
      </c>
      <c r="I565" s="16">
        <f t="shared" si="108"/>
        <v>8.1032205569275746</v>
      </c>
      <c r="J565" s="13">
        <f t="shared" si="102"/>
        <v>8.0936069120413112</v>
      </c>
      <c r="K565" s="13">
        <f t="shared" si="103"/>
        <v>9.6136448862633728E-3</v>
      </c>
      <c r="L565" s="13">
        <f t="shared" si="104"/>
        <v>0</v>
      </c>
      <c r="M565" s="13">
        <f t="shared" si="109"/>
        <v>5.3980487280929374E-5</v>
      </c>
      <c r="N565" s="13">
        <f t="shared" si="105"/>
        <v>3.346790211417621E-5</v>
      </c>
      <c r="O565" s="13">
        <f t="shared" si="106"/>
        <v>3.346790211417621E-5</v>
      </c>
      <c r="Q565">
        <v>16.677847699828639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19.474193549999999</v>
      </c>
      <c r="G566" s="13">
        <f t="shared" si="100"/>
        <v>0</v>
      </c>
      <c r="H566" s="13">
        <f t="shared" si="101"/>
        <v>19.474193549999999</v>
      </c>
      <c r="I566" s="16">
        <f t="shared" si="108"/>
        <v>19.483807194886261</v>
      </c>
      <c r="J566" s="13">
        <f t="shared" si="102"/>
        <v>19.377001937680429</v>
      </c>
      <c r="K566" s="13">
        <f t="shared" si="103"/>
        <v>0.10680525720583134</v>
      </c>
      <c r="L566" s="13">
        <f t="shared" si="104"/>
        <v>0</v>
      </c>
      <c r="M566" s="13">
        <f t="shared" si="109"/>
        <v>2.0512585166753164E-5</v>
      </c>
      <c r="N566" s="13">
        <f t="shared" si="105"/>
        <v>1.2717802803386962E-5</v>
      </c>
      <c r="O566" s="13">
        <f t="shared" si="106"/>
        <v>1.2717802803386962E-5</v>
      </c>
      <c r="Q566">
        <v>18.22100672355138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32.299999999999997</v>
      </c>
      <c r="G567" s="13">
        <f t="shared" si="100"/>
        <v>0</v>
      </c>
      <c r="H567" s="13">
        <f t="shared" si="101"/>
        <v>32.299999999999997</v>
      </c>
      <c r="I567" s="16">
        <f t="shared" si="108"/>
        <v>32.406805257205832</v>
      </c>
      <c r="J567" s="13">
        <f t="shared" si="102"/>
        <v>32.18158075118528</v>
      </c>
      <c r="K567" s="13">
        <f t="shared" si="103"/>
        <v>0.22522450602055244</v>
      </c>
      <c r="L567" s="13">
        <f t="shared" si="104"/>
        <v>0</v>
      </c>
      <c r="M567" s="13">
        <f t="shared" si="109"/>
        <v>7.794782363366202E-6</v>
      </c>
      <c r="N567" s="13">
        <f t="shared" si="105"/>
        <v>4.8327650652870454E-6</v>
      </c>
      <c r="O567" s="13">
        <f t="shared" si="106"/>
        <v>4.8327650652870454E-6</v>
      </c>
      <c r="Q567">
        <v>23.727565271898591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11.648387100000001</v>
      </c>
      <c r="G568" s="13">
        <f t="shared" si="100"/>
        <v>0</v>
      </c>
      <c r="H568" s="13">
        <f t="shared" si="101"/>
        <v>11.648387100000001</v>
      </c>
      <c r="I568" s="16">
        <f t="shared" si="108"/>
        <v>11.873611606020553</v>
      </c>
      <c r="J568" s="13">
        <f t="shared" si="102"/>
        <v>11.86406123198055</v>
      </c>
      <c r="K568" s="13">
        <f t="shared" si="103"/>
        <v>9.5503740400033621E-3</v>
      </c>
      <c r="L568" s="13">
        <f t="shared" si="104"/>
        <v>0</v>
      </c>
      <c r="M568" s="13">
        <f t="shared" si="109"/>
        <v>2.9620172980791565E-6</v>
      </c>
      <c r="N568" s="13">
        <f t="shared" si="105"/>
        <v>1.8364507248090771E-6</v>
      </c>
      <c r="O568" s="13">
        <f t="shared" si="106"/>
        <v>1.8364507248090771E-6</v>
      </c>
      <c r="Q568">
        <v>24.855195870967751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13.735483869999999</v>
      </c>
      <c r="G569" s="13">
        <f t="shared" si="100"/>
        <v>0</v>
      </c>
      <c r="H569" s="13">
        <f t="shared" si="101"/>
        <v>13.735483869999999</v>
      </c>
      <c r="I569" s="16">
        <f t="shared" si="108"/>
        <v>13.745034244040003</v>
      </c>
      <c r="J569" s="13">
        <f t="shared" si="102"/>
        <v>13.730463901535948</v>
      </c>
      <c r="K569" s="13">
        <f t="shared" si="103"/>
        <v>1.4570342504054423E-2</v>
      </c>
      <c r="L569" s="13">
        <f t="shared" si="104"/>
        <v>0</v>
      </c>
      <c r="M569" s="13">
        <f t="shared" si="109"/>
        <v>1.1255665732700795E-6</v>
      </c>
      <c r="N569" s="13">
        <f t="shared" si="105"/>
        <v>6.9785127542744923E-7</v>
      </c>
      <c r="O569" s="13">
        <f t="shared" si="106"/>
        <v>6.9785127542744923E-7</v>
      </c>
      <c r="Q569">
        <v>24.972131789997231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21.909677420000001</v>
      </c>
      <c r="G570" s="13">
        <f t="shared" si="100"/>
        <v>0</v>
      </c>
      <c r="H570" s="13">
        <f t="shared" si="101"/>
        <v>21.909677420000001</v>
      </c>
      <c r="I570" s="16">
        <f t="shared" si="108"/>
        <v>21.924247762504056</v>
      </c>
      <c r="J570" s="13">
        <f t="shared" si="102"/>
        <v>21.841618714080024</v>
      </c>
      <c r="K570" s="13">
        <f t="shared" si="103"/>
        <v>8.2629048424031737E-2</v>
      </c>
      <c r="L570" s="13">
        <f t="shared" si="104"/>
        <v>0</v>
      </c>
      <c r="M570" s="13">
        <f t="shared" si="109"/>
        <v>4.2771529784263024E-7</v>
      </c>
      <c r="N570" s="13">
        <f t="shared" si="105"/>
        <v>2.6518348466243073E-7</v>
      </c>
      <c r="O570" s="13">
        <f t="shared" si="106"/>
        <v>2.6518348466243073E-7</v>
      </c>
      <c r="Q570">
        <v>22.555532882412319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2.3935483870000001</v>
      </c>
      <c r="G571" s="13">
        <f t="shared" si="100"/>
        <v>0</v>
      </c>
      <c r="H571" s="13">
        <f t="shared" si="101"/>
        <v>2.3935483870000001</v>
      </c>
      <c r="I571" s="16">
        <f t="shared" si="108"/>
        <v>2.4761774354240318</v>
      </c>
      <c r="J571" s="13">
        <f t="shared" si="102"/>
        <v>2.4759451451807242</v>
      </c>
      <c r="K571" s="13">
        <f t="shared" si="103"/>
        <v>2.3229024330762016E-4</v>
      </c>
      <c r="L571" s="13">
        <f t="shared" si="104"/>
        <v>0</v>
      </c>
      <c r="M571" s="13">
        <f t="shared" si="109"/>
        <v>1.6253181318019951E-7</v>
      </c>
      <c r="N571" s="13">
        <f t="shared" si="105"/>
        <v>1.007697241717237E-7</v>
      </c>
      <c r="O571" s="13">
        <f t="shared" si="106"/>
        <v>1.007697241717237E-7</v>
      </c>
      <c r="Q571">
        <v>17.869223178763821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53.074193549999997</v>
      </c>
      <c r="G572" s="13">
        <f t="shared" si="100"/>
        <v>2.246374205820306</v>
      </c>
      <c r="H572" s="13">
        <f t="shared" si="101"/>
        <v>50.827819344179687</v>
      </c>
      <c r="I572" s="16">
        <f t="shared" si="108"/>
        <v>50.828051634422998</v>
      </c>
      <c r="J572" s="13">
        <f t="shared" si="102"/>
        <v>47.962480583681561</v>
      </c>
      <c r="K572" s="13">
        <f t="shared" si="103"/>
        <v>2.8655710507414369</v>
      </c>
      <c r="L572" s="13">
        <f t="shared" si="104"/>
        <v>0</v>
      </c>
      <c r="M572" s="13">
        <f t="shared" si="109"/>
        <v>6.1762089008475808E-8</v>
      </c>
      <c r="N572" s="13">
        <f t="shared" si="105"/>
        <v>3.8292495185254998E-8</v>
      </c>
      <c r="O572" s="13">
        <f t="shared" si="106"/>
        <v>2.2463742441128014</v>
      </c>
      <c r="Q572">
        <v>14.715483314843111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81.935483869999999</v>
      </c>
      <c r="G573" s="13">
        <f t="shared" si="100"/>
        <v>7.0767931930263872</v>
      </c>
      <c r="H573" s="13">
        <f t="shared" si="101"/>
        <v>74.858690676973609</v>
      </c>
      <c r="I573" s="16">
        <f t="shared" si="108"/>
        <v>77.724261727715046</v>
      </c>
      <c r="J573" s="13">
        <f t="shared" si="102"/>
        <v>65.310941900479932</v>
      </c>
      <c r="K573" s="13">
        <f t="shared" si="103"/>
        <v>12.413319827235114</v>
      </c>
      <c r="L573" s="13">
        <f t="shared" si="104"/>
        <v>0</v>
      </c>
      <c r="M573" s="13">
        <f t="shared" si="109"/>
        <v>2.346959382322081E-8</v>
      </c>
      <c r="N573" s="13">
        <f t="shared" si="105"/>
        <v>1.4551148170396902E-8</v>
      </c>
      <c r="O573" s="13">
        <f t="shared" si="106"/>
        <v>7.076793207577535</v>
      </c>
      <c r="Q573">
        <v>12.029730931895131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82.609677419999997</v>
      </c>
      <c r="G574" s="13">
        <f t="shared" si="100"/>
        <v>7.1896307442537877</v>
      </c>
      <c r="H574" s="13">
        <f t="shared" si="101"/>
        <v>75.420046675746207</v>
      </c>
      <c r="I574" s="16">
        <f t="shared" si="108"/>
        <v>87.83336650298132</v>
      </c>
      <c r="J574" s="13">
        <f t="shared" si="102"/>
        <v>67.360601158770834</v>
      </c>
      <c r="K574" s="13">
        <f t="shared" si="103"/>
        <v>20.472765344210487</v>
      </c>
      <c r="L574" s="13">
        <f t="shared" si="104"/>
        <v>2.060019330072973</v>
      </c>
      <c r="M574" s="13">
        <f t="shared" si="109"/>
        <v>2.0600193389914185</v>
      </c>
      <c r="N574" s="13">
        <f t="shared" si="105"/>
        <v>1.2772119901746795</v>
      </c>
      <c r="O574" s="13">
        <f t="shared" si="106"/>
        <v>8.466842734428468</v>
      </c>
      <c r="Q574">
        <v>9.9815357516129044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68.361290319999995</v>
      </c>
      <c r="G575" s="13">
        <f t="shared" si="100"/>
        <v>4.8049251811345917</v>
      </c>
      <c r="H575" s="13">
        <f t="shared" si="101"/>
        <v>63.556365138865402</v>
      </c>
      <c r="I575" s="16">
        <f t="shared" si="108"/>
        <v>81.969111153002913</v>
      </c>
      <c r="J575" s="13">
        <f t="shared" si="102"/>
        <v>67.596726121022314</v>
      </c>
      <c r="K575" s="13">
        <f t="shared" si="103"/>
        <v>14.372385031980599</v>
      </c>
      <c r="L575" s="13">
        <f t="shared" si="104"/>
        <v>0</v>
      </c>
      <c r="M575" s="13">
        <f t="shared" si="109"/>
        <v>0.78280734881673908</v>
      </c>
      <c r="N575" s="13">
        <f t="shared" si="105"/>
        <v>0.48534055626637823</v>
      </c>
      <c r="O575" s="13">
        <f t="shared" si="106"/>
        <v>5.2902657374009703</v>
      </c>
      <c r="Q575">
        <v>11.91160748738158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115.18709680000001</v>
      </c>
      <c r="G576" s="13">
        <f t="shared" si="100"/>
        <v>12.642005997839727</v>
      </c>
      <c r="H576" s="13">
        <f t="shared" si="101"/>
        <v>102.54509080216027</v>
      </c>
      <c r="I576" s="16">
        <f t="shared" si="108"/>
        <v>116.91747583414087</v>
      </c>
      <c r="J576" s="13">
        <f t="shared" si="102"/>
        <v>84.526516962979841</v>
      </c>
      <c r="K576" s="13">
        <f t="shared" si="103"/>
        <v>32.390958871161033</v>
      </c>
      <c r="L576" s="13">
        <f t="shared" si="104"/>
        <v>9.3184163525048351</v>
      </c>
      <c r="M576" s="13">
        <f t="shared" si="109"/>
        <v>9.6158831450551965</v>
      </c>
      <c r="N576" s="13">
        <f t="shared" si="105"/>
        <v>5.9618475499342214</v>
      </c>
      <c r="O576" s="13">
        <f t="shared" si="106"/>
        <v>18.603853547773948</v>
      </c>
      <c r="Q576">
        <v>12.256876275986871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64.764516130000004</v>
      </c>
      <c r="G577" s="13">
        <f t="shared" si="100"/>
        <v>4.202944945759282</v>
      </c>
      <c r="H577" s="13">
        <f t="shared" si="101"/>
        <v>60.561571184240719</v>
      </c>
      <c r="I577" s="16">
        <f t="shared" si="108"/>
        <v>83.634113702896911</v>
      </c>
      <c r="J577" s="13">
        <f t="shared" si="102"/>
        <v>70.580774868958443</v>
      </c>
      <c r="K577" s="13">
        <f t="shared" si="103"/>
        <v>13.053338833938469</v>
      </c>
      <c r="L577" s="13">
        <f t="shared" si="104"/>
        <v>0</v>
      </c>
      <c r="M577" s="13">
        <f t="shared" si="109"/>
        <v>3.6540355951209751</v>
      </c>
      <c r="N577" s="13">
        <f t="shared" si="105"/>
        <v>2.2655020689750045</v>
      </c>
      <c r="O577" s="13">
        <f t="shared" si="106"/>
        <v>6.4684470147342861</v>
      </c>
      <c r="Q577">
        <v>13.31961251502076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51.641935480000001</v>
      </c>
      <c r="G578" s="13">
        <f t="shared" si="100"/>
        <v>2.0066618956914386</v>
      </c>
      <c r="H578" s="13">
        <f t="shared" si="101"/>
        <v>49.635273584308564</v>
      </c>
      <c r="I578" s="16">
        <f t="shared" si="108"/>
        <v>62.688612418247033</v>
      </c>
      <c r="J578" s="13">
        <f t="shared" si="102"/>
        <v>58.048976894876439</v>
      </c>
      <c r="K578" s="13">
        <f t="shared" si="103"/>
        <v>4.6396355233705933</v>
      </c>
      <c r="L578" s="13">
        <f t="shared" si="104"/>
        <v>0</v>
      </c>
      <c r="M578" s="13">
        <f t="shared" si="109"/>
        <v>1.3885335261459706</v>
      </c>
      <c r="N578" s="13">
        <f t="shared" si="105"/>
        <v>0.86089078621050175</v>
      </c>
      <c r="O578" s="13">
        <f t="shared" si="106"/>
        <v>2.8675526819019401</v>
      </c>
      <c r="Q578">
        <v>15.567147051635409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9.7290322580000002</v>
      </c>
      <c r="G579" s="13">
        <f t="shared" si="100"/>
        <v>0</v>
      </c>
      <c r="H579" s="13">
        <f t="shared" si="101"/>
        <v>9.7290322580000002</v>
      </c>
      <c r="I579" s="16">
        <f t="shared" si="108"/>
        <v>14.368667781370593</v>
      </c>
      <c r="J579" s="13">
        <f t="shared" si="102"/>
        <v>14.350259780894735</v>
      </c>
      <c r="K579" s="13">
        <f t="shared" si="103"/>
        <v>1.8408000475858444E-2</v>
      </c>
      <c r="L579" s="13">
        <f t="shared" si="104"/>
        <v>0</v>
      </c>
      <c r="M579" s="13">
        <f t="shared" si="109"/>
        <v>0.52764273993546884</v>
      </c>
      <c r="N579" s="13">
        <f t="shared" si="105"/>
        <v>0.32713849875999068</v>
      </c>
      <c r="O579" s="13">
        <f t="shared" si="106"/>
        <v>0.32713849875999068</v>
      </c>
      <c r="Q579">
        <v>24.24818579182255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5.9774193550000003</v>
      </c>
      <c r="G580" s="13">
        <f t="shared" si="100"/>
        <v>0</v>
      </c>
      <c r="H580" s="13">
        <f t="shared" si="101"/>
        <v>5.9774193550000003</v>
      </c>
      <c r="I580" s="16">
        <f t="shared" si="108"/>
        <v>5.9958273554758588</v>
      </c>
      <c r="J580" s="13">
        <f t="shared" si="102"/>
        <v>5.9947146851967146</v>
      </c>
      <c r="K580" s="13">
        <f t="shared" si="103"/>
        <v>1.11267027914419E-3</v>
      </c>
      <c r="L580" s="13">
        <f t="shared" si="104"/>
        <v>0</v>
      </c>
      <c r="M580" s="13">
        <f t="shared" si="109"/>
        <v>0.20050424117547816</v>
      </c>
      <c r="N580" s="13">
        <f t="shared" si="105"/>
        <v>0.12431262952879646</v>
      </c>
      <c r="O580" s="13">
        <f t="shared" si="106"/>
        <v>0.12431262952879646</v>
      </c>
      <c r="Q580">
        <v>25.58172787096775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60.093548390000002</v>
      </c>
      <c r="G581" s="13">
        <f t="shared" si="100"/>
        <v>3.4211804782057373</v>
      </c>
      <c r="H581" s="13">
        <f t="shared" si="101"/>
        <v>56.672367911794268</v>
      </c>
      <c r="I581" s="16">
        <f t="shared" si="108"/>
        <v>56.67348058207341</v>
      </c>
      <c r="J581" s="13">
        <f t="shared" si="102"/>
        <v>55.566280102713151</v>
      </c>
      <c r="K581" s="13">
        <f t="shared" si="103"/>
        <v>1.1072004793602588</v>
      </c>
      <c r="L581" s="13">
        <f t="shared" si="104"/>
        <v>0</v>
      </c>
      <c r="M581" s="13">
        <f t="shared" si="109"/>
        <v>7.6191611646681701E-2</v>
      </c>
      <c r="N581" s="13">
        <f t="shared" si="105"/>
        <v>4.7238799220942651E-2</v>
      </c>
      <c r="O581" s="13">
        <f t="shared" si="106"/>
        <v>3.4684192774266798</v>
      </c>
      <c r="Q581">
        <v>24.192728374992679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12.48064516</v>
      </c>
      <c r="G582" s="13">
        <f t="shared" ref="G582:G645" si="111">IF((F582-$J$2)&gt;0,$I$2*(F582-$J$2),0)</f>
        <v>0</v>
      </c>
      <c r="H582" s="13">
        <f t="shared" ref="H582:H645" si="112">F582-G582</f>
        <v>12.48064516</v>
      </c>
      <c r="I582" s="16">
        <f t="shared" si="108"/>
        <v>13.587845639360259</v>
      </c>
      <c r="J582" s="13">
        <f t="shared" ref="J582:J645" si="113">I582/SQRT(1+(I582/($K$2*(300+(25*Q582)+0.05*(Q582)^3)))^2)</f>
        <v>13.570453512252806</v>
      </c>
      <c r="K582" s="13">
        <f t="shared" ref="K582:K645" si="114">I582-J582</f>
        <v>1.7392127107452637E-2</v>
      </c>
      <c r="L582" s="13">
        <f t="shared" ref="L582:L645" si="115">IF(K582&gt;$N$2,(K582-$N$2)/$L$2,0)</f>
        <v>0</v>
      </c>
      <c r="M582" s="13">
        <f t="shared" si="109"/>
        <v>2.895281242573905E-2</v>
      </c>
      <c r="N582" s="13">
        <f t="shared" ref="N582:N645" si="116">$M$2*M582</f>
        <v>1.7950743703958209E-2</v>
      </c>
      <c r="O582" s="13">
        <f t="shared" ref="O582:O645" si="117">N582+G582</f>
        <v>1.7950743703958209E-2</v>
      </c>
      <c r="Q582">
        <v>23.457084353932871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55.41612903</v>
      </c>
      <c r="G583" s="13">
        <f t="shared" si="111"/>
        <v>2.6383362242878019</v>
      </c>
      <c r="H583" s="13">
        <f t="shared" si="112"/>
        <v>52.777792805712195</v>
      </c>
      <c r="I583" s="16">
        <f t="shared" ref="I583:I646" si="119">H583+K582-L582</f>
        <v>52.795184932819652</v>
      </c>
      <c r="J583" s="13">
        <f t="shared" si="113"/>
        <v>50.575153668500029</v>
      </c>
      <c r="K583" s="13">
        <f t="shared" si="114"/>
        <v>2.2200312643196227</v>
      </c>
      <c r="L583" s="13">
        <f t="shared" si="115"/>
        <v>0</v>
      </c>
      <c r="M583" s="13">
        <f t="shared" ref="M583:M646" si="120">L583+M582-N582</f>
        <v>1.100206872178084E-2</v>
      </c>
      <c r="N583" s="13">
        <f t="shared" si="116"/>
        <v>6.8212826075041205E-3</v>
      </c>
      <c r="O583" s="13">
        <f t="shared" si="117"/>
        <v>2.6451575068953059</v>
      </c>
      <c r="Q583">
        <v>17.511824764013181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40.42903226</v>
      </c>
      <c r="G584" s="13">
        <f t="shared" si="111"/>
        <v>0.12999525968664144</v>
      </c>
      <c r="H584" s="13">
        <f t="shared" si="112"/>
        <v>40.299037000313355</v>
      </c>
      <c r="I584" s="16">
        <f t="shared" si="119"/>
        <v>42.519068264632978</v>
      </c>
      <c r="J584" s="13">
        <f t="shared" si="113"/>
        <v>40.506608160570991</v>
      </c>
      <c r="K584" s="13">
        <f t="shared" si="114"/>
        <v>2.0124601040619865</v>
      </c>
      <c r="L584" s="13">
        <f t="shared" si="115"/>
        <v>0</v>
      </c>
      <c r="M584" s="13">
        <f t="shared" si="120"/>
        <v>4.1807861142767197E-3</v>
      </c>
      <c r="N584" s="13">
        <f t="shared" si="116"/>
        <v>2.5920873908515663E-3</v>
      </c>
      <c r="O584" s="13">
        <f t="shared" si="117"/>
        <v>0.13258734707749301</v>
      </c>
      <c r="Q584">
        <v>13.50357093029066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86.69032258</v>
      </c>
      <c r="G585" s="13">
        <f t="shared" si="111"/>
        <v>7.8725948682539997</v>
      </c>
      <c r="H585" s="13">
        <f t="shared" si="112"/>
        <v>78.817727711746002</v>
      </c>
      <c r="I585" s="16">
        <f t="shared" si="119"/>
        <v>80.830187815807989</v>
      </c>
      <c r="J585" s="13">
        <f t="shared" si="113"/>
        <v>66.579758444296829</v>
      </c>
      <c r="K585" s="13">
        <f t="shared" si="114"/>
        <v>14.25042937151116</v>
      </c>
      <c r="L585" s="13">
        <f t="shared" si="115"/>
        <v>0</v>
      </c>
      <c r="M585" s="13">
        <f t="shared" si="120"/>
        <v>1.5886987234251535E-3</v>
      </c>
      <c r="N585" s="13">
        <f t="shared" si="116"/>
        <v>9.8499320852359507E-4</v>
      </c>
      <c r="O585" s="13">
        <f t="shared" si="117"/>
        <v>7.873579861462523</v>
      </c>
      <c r="Q585">
        <v>11.651384467166499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30.754838710000001</v>
      </c>
      <c r="G586" s="13">
        <f t="shared" si="111"/>
        <v>0</v>
      </c>
      <c r="H586" s="13">
        <f t="shared" si="112"/>
        <v>30.754838710000001</v>
      </c>
      <c r="I586" s="16">
        <f t="shared" si="119"/>
        <v>45.005268081511161</v>
      </c>
      <c r="J586" s="13">
        <f t="shared" si="113"/>
        <v>41.960871104519093</v>
      </c>
      <c r="K586" s="13">
        <f t="shared" si="114"/>
        <v>3.0443969769920685</v>
      </c>
      <c r="L586" s="13">
        <f t="shared" si="115"/>
        <v>0</v>
      </c>
      <c r="M586" s="13">
        <f t="shared" si="120"/>
        <v>6.0370551490155841E-4</v>
      </c>
      <c r="N586" s="13">
        <f t="shared" si="116"/>
        <v>3.7429741923896619E-4</v>
      </c>
      <c r="O586" s="13">
        <f t="shared" si="117"/>
        <v>3.7429741923896619E-4</v>
      </c>
      <c r="Q586">
        <v>11.479192605527819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11.777419350000001</v>
      </c>
      <c r="G587" s="13">
        <f t="shared" si="111"/>
        <v>0</v>
      </c>
      <c r="H587" s="13">
        <f t="shared" si="112"/>
        <v>11.777419350000001</v>
      </c>
      <c r="I587" s="16">
        <f t="shared" si="119"/>
        <v>14.821816326992069</v>
      </c>
      <c r="J587" s="13">
        <f t="shared" si="113"/>
        <v>14.684085155584331</v>
      </c>
      <c r="K587" s="13">
        <f t="shared" si="114"/>
        <v>0.13773117140773827</v>
      </c>
      <c r="L587" s="13">
        <f t="shared" si="115"/>
        <v>0</v>
      </c>
      <c r="M587" s="13">
        <f t="shared" si="120"/>
        <v>2.2940809566259222E-4</v>
      </c>
      <c r="N587" s="13">
        <f t="shared" si="116"/>
        <v>1.4223301931080718E-4</v>
      </c>
      <c r="O587" s="13">
        <f t="shared" si="117"/>
        <v>1.4223301931080718E-4</v>
      </c>
      <c r="Q587">
        <v>10.40352815161291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102.6935484</v>
      </c>
      <c r="G588" s="13">
        <f t="shared" si="111"/>
        <v>10.551002001143219</v>
      </c>
      <c r="H588" s="13">
        <f t="shared" si="112"/>
        <v>92.14254639885678</v>
      </c>
      <c r="I588" s="16">
        <f t="shared" si="119"/>
        <v>92.280277570264516</v>
      </c>
      <c r="J588" s="13">
        <f t="shared" si="113"/>
        <v>75.986066686013018</v>
      </c>
      <c r="K588" s="13">
        <f t="shared" si="114"/>
        <v>16.294210884251498</v>
      </c>
      <c r="L588" s="13">
        <f t="shared" si="115"/>
        <v>0</v>
      </c>
      <c r="M588" s="13">
        <f t="shared" si="120"/>
        <v>8.7175076351785047E-5</v>
      </c>
      <c r="N588" s="13">
        <f t="shared" si="116"/>
        <v>5.4048547338106731E-5</v>
      </c>
      <c r="O588" s="13">
        <f t="shared" si="117"/>
        <v>10.551056049690557</v>
      </c>
      <c r="Q588">
        <v>13.57674715349019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35.958064520000001</v>
      </c>
      <c r="G589" s="13">
        <f t="shared" si="111"/>
        <v>0</v>
      </c>
      <c r="H589" s="13">
        <f t="shared" si="112"/>
        <v>35.958064520000001</v>
      </c>
      <c r="I589" s="16">
        <f t="shared" si="119"/>
        <v>52.252275404251499</v>
      </c>
      <c r="J589" s="13">
        <f t="shared" si="113"/>
        <v>50.354306707269146</v>
      </c>
      <c r="K589" s="13">
        <f t="shared" si="114"/>
        <v>1.8979686969823533</v>
      </c>
      <c r="L589" s="13">
        <f t="shared" si="115"/>
        <v>0</v>
      </c>
      <c r="M589" s="13">
        <f t="shared" si="120"/>
        <v>3.3126529013678316E-5</v>
      </c>
      <c r="N589" s="13">
        <f t="shared" si="116"/>
        <v>2.0538447988480556E-5</v>
      </c>
      <c r="O589" s="13">
        <f t="shared" si="117"/>
        <v>2.0538447988480556E-5</v>
      </c>
      <c r="Q589">
        <v>18.465251074220991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7.9</v>
      </c>
      <c r="G590" s="13">
        <f t="shared" si="111"/>
        <v>0</v>
      </c>
      <c r="H590" s="13">
        <f t="shared" si="112"/>
        <v>7.9</v>
      </c>
      <c r="I590" s="16">
        <f t="shared" si="119"/>
        <v>9.7979686969823536</v>
      </c>
      <c r="J590" s="13">
        <f t="shared" si="113"/>
        <v>9.7880484122104985</v>
      </c>
      <c r="K590" s="13">
        <f t="shared" si="114"/>
        <v>9.9202847718551368E-3</v>
      </c>
      <c r="L590" s="13">
        <f t="shared" si="115"/>
        <v>0</v>
      </c>
      <c r="M590" s="13">
        <f t="shared" si="120"/>
        <v>1.258808102519776E-5</v>
      </c>
      <c r="N590" s="13">
        <f t="shared" si="116"/>
        <v>7.8046102356226113E-6</v>
      </c>
      <c r="O590" s="13">
        <f t="shared" si="117"/>
        <v>7.8046102356226113E-6</v>
      </c>
      <c r="Q590">
        <v>20.487424400906331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5.2032258059999998</v>
      </c>
      <c r="G591" s="13">
        <f t="shared" si="111"/>
        <v>0</v>
      </c>
      <c r="H591" s="13">
        <f t="shared" si="112"/>
        <v>5.2032258059999998</v>
      </c>
      <c r="I591" s="16">
        <f t="shared" si="119"/>
        <v>5.213146090771855</v>
      </c>
      <c r="J591" s="13">
        <f t="shared" si="113"/>
        <v>5.2120581321137029</v>
      </c>
      <c r="K591" s="13">
        <f t="shared" si="114"/>
        <v>1.0879586581520329E-3</v>
      </c>
      <c r="L591" s="13">
        <f t="shared" si="115"/>
        <v>0</v>
      </c>
      <c r="M591" s="13">
        <f t="shared" si="120"/>
        <v>4.7834707895751488E-6</v>
      </c>
      <c r="N591" s="13">
        <f t="shared" si="116"/>
        <v>2.9657518895365923E-6</v>
      </c>
      <c r="O591" s="13">
        <f t="shared" si="117"/>
        <v>2.9657518895365923E-6</v>
      </c>
      <c r="Q591">
        <v>22.741359240743911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53.058064520000002</v>
      </c>
      <c r="G592" s="13">
        <f t="shared" si="111"/>
        <v>2.2436747432566655</v>
      </c>
      <c r="H592" s="13">
        <f t="shared" si="112"/>
        <v>50.81438977674334</v>
      </c>
      <c r="I592" s="16">
        <f t="shared" si="119"/>
        <v>50.815477735401494</v>
      </c>
      <c r="J592" s="13">
        <f t="shared" si="113"/>
        <v>50.143140019195371</v>
      </c>
      <c r="K592" s="13">
        <f t="shared" si="114"/>
        <v>0.67233771620612259</v>
      </c>
      <c r="L592" s="13">
        <f t="shared" si="115"/>
        <v>0</v>
      </c>
      <c r="M592" s="13">
        <f t="shared" si="120"/>
        <v>1.8177189000385564E-6</v>
      </c>
      <c r="N592" s="13">
        <f t="shared" si="116"/>
        <v>1.126985718023905E-6</v>
      </c>
      <c r="O592" s="13">
        <f t="shared" si="117"/>
        <v>2.2436758702423836</v>
      </c>
      <c r="Q592">
        <v>25.492977578780049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16.3483871</v>
      </c>
      <c r="G593" s="13">
        <f t="shared" si="111"/>
        <v>0</v>
      </c>
      <c r="H593" s="13">
        <f t="shared" si="112"/>
        <v>16.3483871</v>
      </c>
      <c r="I593" s="16">
        <f t="shared" si="119"/>
        <v>17.020724816206123</v>
      </c>
      <c r="J593" s="13">
        <f t="shared" si="113"/>
        <v>16.996752562847487</v>
      </c>
      <c r="K593" s="13">
        <f t="shared" si="114"/>
        <v>2.3972253358635953E-2</v>
      </c>
      <c r="L593" s="13">
        <f t="shared" si="115"/>
        <v>0</v>
      </c>
      <c r="M593" s="13">
        <f t="shared" si="120"/>
        <v>6.9073318201465144E-7</v>
      </c>
      <c r="N593" s="13">
        <f t="shared" si="116"/>
        <v>4.2825457284908388E-7</v>
      </c>
      <c r="O593" s="13">
        <f t="shared" si="117"/>
        <v>4.2825457284908388E-7</v>
      </c>
      <c r="Q593">
        <v>26.001638870967749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12.08064516</v>
      </c>
      <c r="G594" s="13">
        <f t="shared" si="111"/>
        <v>0</v>
      </c>
      <c r="H594" s="13">
        <f t="shared" si="112"/>
        <v>12.08064516</v>
      </c>
      <c r="I594" s="16">
        <f t="shared" si="119"/>
        <v>12.104617413358636</v>
      </c>
      <c r="J594" s="13">
        <f t="shared" si="113"/>
        <v>12.092400735319178</v>
      </c>
      <c r="K594" s="13">
        <f t="shared" si="114"/>
        <v>1.2216678039457918E-2</v>
      </c>
      <c r="L594" s="13">
        <f t="shared" si="115"/>
        <v>0</v>
      </c>
      <c r="M594" s="13">
        <f t="shared" si="120"/>
        <v>2.6247860916556756E-7</v>
      </c>
      <c r="N594" s="13">
        <f t="shared" si="116"/>
        <v>1.6273673768265189E-7</v>
      </c>
      <c r="O594" s="13">
        <f t="shared" si="117"/>
        <v>1.6273673768265189E-7</v>
      </c>
      <c r="Q594">
        <v>23.505920295365701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6.4741935479999997</v>
      </c>
      <c r="G595" s="13">
        <f t="shared" si="111"/>
        <v>0</v>
      </c>
      <c r="H595" s="13">
        <f t="shared" si="112"/>
        <v>6.4741935479999997</v>
      </c>
      <c r="I595" s="16">
        <f t="shared" si="119"/>
        <v>6.4864102260394576</v>
      </c>
      <c r="J595" s="13">
        <f t="shared" si="113"/>
        <v>6.4837813866522431</v>
      </c>
      <c r="K595" s="13">
        <f t="shared" si="114"/>
        <v>2.6288393872144766E-3</v>
      </c>
      <c r="L595" s="13">
        <f t="shared" si="115"/>
        <v>0</v>
      </c>
      <c r="M595" s="13">
        <f t="shared" si="120"/>
        <v>9.9741871482915668E-8</v>
      </c>
      <c r="N595" s="13">
        <f t="shared" si="116"/>
        <v>6.1839960319407711E-8</v>
      </c>
      <c r="O595" s="13">
        <f t="shared" si="117"/>
        <v>6.1839960319407711E-8</v>
      </c>
      <c r="Q595">
        <v>21.134128066756261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54.638709679999998</v>
      </c>
      <c r="G596" s="13">
        <f t="shared" si="111"/>
        <v>2.5082221113141649</v>
      </c>
      <c r="H596" s="13">
        <f t="shared" si="112"/>
        <v>52.130487568685837</v>
      </c>
      <c r="I596" s="16">
        <f t="shared" si="119"/>
        <v>52.13311640807305</v>
      </c>
      <c r="J596" s="13">
        <f t="shared" si="113"/>
        <v>49.144493184033351</v>
      </c>
      <c r="K596" s="13">
        <f t="shared" si="114"/>
        <v>2.9886232240396993</v>
      </c>
      <c r="L596" s="13">
        <f t="shared" si="115"/>
        <v>0</v>
      </c>
      <c r="M596" s="13">
        <f t="shared" si="120"/>
        <v>3.7901911163507957E-8</v>
      </c>
      <c r="N596" s="13">
        <f t="shared" si="116"/>
        <v>2.3499184921374935E-8</v>
      </c>
      <c r="O596" s="13">
        <f t="shared" si="117"/>
        <v>2.5082221348133498</v>
      </c>
      <c r="Q596">
        <v>14.949042882952449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40.003225810000004</v>
      </c>
      <c r="G597" s="13">
        <f t="shared" si="111"/>
        <v>5.8729438299249002E-2</v>
      </c>
      <c r="H597" s="13">
        <f t="shared" si="112"/>
        <v>39.944496371700751</v>
      </c>
      <c r="I597" s="16">
        <f t="shared" si="119"/>
        <v>42.93311959574045</v>
      </c>
      <c r="J597" s="13">
        <f t="shared" si="113"/>
        <v>40.821794945406943</v>
      </c>
      <c r="K597" s="13">
        <f t="shared" si="114"/>
        <v>2.1113246503335077</v>
      </c>
      <c r="L597" s="13">
        <f t="shared" si="115"/>
        <v>0</v>
      </c>
      <c r="M597" s="13">
        <f t="shared" si="120"/>
        <v>1.4402726242133022E-8</v>
      </c>
      <c r="N597" s="13">
        <f t="shared" si="116"/>
        <v>8.9296902701224729E-9</v>
      </c>
      <c r="O597" s="13">
        <f t="shared" si="117"/>
        <v>5.8729447228939274E-2</v>
      </c>
      <c r="Q597">
        <v>13.344942851612901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59.751612899999998</v>
      </c>
      <c r="G598" s="13">
        <f t="shared" si="111"/>
        <v>3.3639518628187437</v>
      </c>
      <c r="H598" s="13">
        <f t="shared" si="112"/>
        <v>56.387661037181253</v>
      </c>
      <c r="I598" s="16">
        <f t="shared" si="119"/>
        <v>58.498985687514761</v>
      </c>
      <c r="J598" s="13">
        <f t="shared" si="113"/>
        <v>53.044620171560794</v>
      </c>
      <c r="K598" s="13">
        <f t="shared" si="114"/>
        <v>5.4543655159539668</v>
      </c>
      <c r="L598" s="13">
        <f t="shared" si="115"/>
        <v>0</v>
      </c>
      <c r="M598" s="13">
        <f t="shared" si="120"/>
        <v>5.4730359720105493E-9</v>
      </c>
      <c r="N598" s="13">
        <f t="shared" si="116"/>
        <v>3.3932823026465404E-9</v>
      </c>
      <c r="O598" s="13">
        <f t="shared" si="117"/>
        <v>3.3639518662120258</v>
      </c>
      <c r="Q598">
        <v>12.665906134254641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30.209677419999998</v>
      </c>
      <c r="G599" s="13">
        <f t="shared" si="111"/>
        <v>0</v>
      </c>
      <c r="H599" s="13">
        <f t="shared" si="112"/>
        <v>30.209677419999998</v>
      </c>
      <c r="I599" s="16">
        <f t="shared" si="119"/>
        <v>35.664042935953965</v>
      </c>
      <c r="J599" s="13">
        <f t="shared" si="113"/>
        <v>34.616972128095405</v>
      </c>
      <c r="K599" s="13">
        <f t="shared" si="114"/>
        <v>1.0470708078585602</v>
      </c>
      <c r="L599" s="13">
        <f t="shared" si="115"/>
        <v>0</v>
      </c>
      <c r="M599" s="13">
        <f t="shared" si="120"/>
        <v>2.0797536693640089E-9</v>
      </c>
      <c r="N599" s="13">
        <f t="shared" si="116"/>
        <v>1.2894472750056855E-9</v>
      </c>
      <c r="O599" s="13">
        <f t="shared" si="117"/>
        <v>1.2894472750056855E-9</v>
      </c>
      <c r="Q599">
        <v>14.618384784350541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75.206451610000002</v>
      </c>
      <c r="G600" s="13">
        <f t="shared" si="111"/>
        <v>5.950577253481165</v>
      </c>
      <c r="H600" s="13">
        <f t="shared" si="112"/>
        <v>69.255874356518831</v>
      </c>
      <c r="I600" s="16">
        <f t="shared" si="119"/>
        <v>70.302945164377391</v>
      </c>
      <c r="J600" s="13">
        <f t="shared" si="113"/>
        <v>64.496793312954281</v>
      </c>
      <c r="K600" s="13">
        <f t="shared" si="114"/>
        <v>5.8061518514231096</v>
      </c>
      <c r="L600" s="13">
        <f t="shared" si="115"/>
        <v>0</v>
      </c>
      <c r="M600" s="13">
        <f t="shared" si="120"/>
        <v>7.9030639435832343E-10</v>
      </c>
      <c r="N600" s="13">
        <f t="shared" si="116"/>
        <v>4.8998996450216055E-10</v>
      </c>
      <c r="O600" s="13">
        <f t="shared" si="117"/>
        <v>5.9505772539711552</v>
      </c>
      <c r="Q600">
        <v>16.320020722115238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46.293548389999998</v>
      </c>
      <c r="G601" s="13">
        <f t="shared" si="111"/>
        <v>1.1115199854019648</v>
      </c>
      <c r="H601" s="13">
        <f t="shared" si="112"/>
        <v>45.182028404598036</v>
      </c>
      <c r="I601" s="16">
        <f t="shared" si="119"/>
        <v>50.988180256021145</v>
      </c>
      <c r="J601" s="13">
        <f t="shared" si="113"/>
        <v>48.940037852651052</v>
      </c>
      <c r="K601" s="13">
        <f t="shared" si="114"/>
        <v>2.0481424033700932</v>
      </c>
      <c r="L601" s="13">
        <f t="shared" si="115"/>
        <v>0</v>
      </c>
      <c r="M601" s="13">
        <f t="shared" si="120"/>
        <v>3.0031642985616288E-10</v>
      </c>
      <c r="N601" s="13">
        <f t="shared" si="116"/>
        <v>1.8619618651082099E-10</v>
      </c>
      <c r="O601" s="13">
        <f t="shared" si="117"/>
        <v>1.111519985588161</v>
      </c>
      <c r="Q601">
        <v>17.363479019363499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32.893548389999999</v>
      </c>
      <c r="G602" s="13">
        <f t="shared" si="111"/>
        <v>0</v>
      </c>
      <c r="H602" s="13">
        <f t="shared" si="112"/>
        <v>32.893548389999999</v>
      </c>
      <c r="I602" s="16">
        <f t="shared" si="119"/>
        <v>34.941690793370093</v>
      </c>
      <c r="J602" s="13">
        <f t="shared" si="113"/>
        <v>34.294181095793256</v>
      </c>
      <c r="K602" s="13">
        <f t="shared" si="114"/>
        <v>0.64750969757683663</v>
      </c>
      <c r="L602" s="13">
        <f t="shared" si="115"/>
        <v>0</v>
      </c>
      <c r="M602" s="13">
        <f t="shared" si="120"/>
        <v>1.1412024334534189E-10</v>
      </c>
      <c r="N602" s="13">
        <f t="shared" si="116"/>
        <v>7.0754550874111975E-11</v>
      </c>
      <c r="O602" s="13">
        <f t="shared" si="117"/>
        <v>7.0754550874111975E-11</v>
      </c>
      <c r="Q602">
        <v>17.727847082805141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12.8</v>
      </c>
      <c r="G603" s="13">
        <f t="shared" si="111"/>
        <v>0</v>
      </c>
      <c r="H603" s="13">
        <f t="shared" si="112"/>
        <v>12.8</v>
      </c>
      <c r="I603" s="16">
        <f t="shared" si="119"/>
        <v>13.447509697576837</v>
      </c>
      <c r="J603" s="13">
        <f t="shared" si="113"/>
        <v>13.427139380847947</v>
      </c>
      <c r="K603" s="13">
        <f t="shared" si="114"/>
        <v>2.0370316728890003E-2</v>
      </c>
      <c r="L603" s="13">
        <f t="shared" si="115"/>
        <v>0</v>
      </c>
      <c r="M603" s="13">
        <f t="shared" si="120"/>
        <v>4.3365692471229915E-11</v>
      </c>
      <c r="N603" s="13">
        <f t="shared" si="116"/>
        <v>2.6886729332162546E-11</v>
      </c>
      <c r="O603" s="13">
        <f t="shared" si="117"/>
        <v>2.6886729332162546E-11</v>
      </c>
      <c r="Q603">
        <v>22.11084739834234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3.874193548</v>
      </c>
      <c r="G604" s="13">
        <f t="shared" si="111"/>
        <v>0</v>
      </c>
      <c r="H604" s="13">
        <f t="shared" si="112"/>
        <v>3.874193548</v>
      </c>
      <c r="I604" s="16">
        <f t="shared" si="119"/>
        <v>3.89456386472889</v>
      </c>
      <c r="J604" s="13">
        <f t="shared" si="113"/>
        <v>3.8942124624728827</v>
      </c>
      <c r="K604" s="13">
        <f t="shared" si="114"/>
        <v>3.5140225600738262E-4</v>
      </c>
      <c r="L604" s="13">
        <f t="shared" si="115"/>
        <v>0</v>
      </c>
      <c r="M604" s="13">
        <f t="shared" si="120"/>
        <v>1.6478963139067369E-11</v>
      </c>
      <c r="N604" s="13">
        <f t="shared" si="116"/>
        <v>1.0216957146221768E-11</v>
      </c>
      <c r="O604" s="13">
        <f t="shared" si="117"/>
        <v>1.0216957146221768E-11</v>
      </c>
      <c r="Q604">
        <v>24.563084870967749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152.73870969999999</v>
      </c>
      <c r="G605" s="13">
        <f t="shared" si="111"/>
        <v>18.926895617853525</v>
      </c>
      <c r="H605" s="13">
        <f t="shared" si="112"/>
        <v>133.81181408214647</v>
      </c>
      <c r="I605" s="16">
        <f t="shared" si="119"/>
        <v>133.81216548440247</v>
      </c>
      <c r="J605" s="13">
        <f t="shared" si="113"/>
        <v>119.14025071137361</v>
      </c>
      <c r="K605" s="13">
        <f t="shared" si="114"/>
        <v>14.67191477302886</v>
      </c>
      <c r="L605" s="13">
        <f t="shared" si="115"/>
        <v>0</v>
      </c>
      <c r="M605" s="13">
        <f t="shared" si="120"/>
        <v>6.262005992845601E-12</v>
      </c>
      <c r="N605" s="13">
        <f t="shared" si="116"/>
        <v>3.8824437155642723E-12</v>
      </c>
      <c r="O605" s="13">
        <f t="shared" si="117"/>
        <v>18.926895617857408</v>
      </c>
      <c r="Q605">
        <v>23.102293576054091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13.11935484</v>
      </c>
      <c r="G606" s="13">
        <f t="shared" si="111"/>
        <v>0</v>
      </c>
      <c r="H606" s="13">
        <f t="shared" si="112"/>
        <v>13.11935484</v>
      </c>
      <c r="I606" s="16">
        <f t="shared" si="119"/>
        <v>27.791269613028859</v>
      </c>
      <c r="J606" s="13">
        <f t="shared" si="113"/>
        <v>27.622116933295619</v>
      </c>
      <c r="K606" s="13">
        <f t="shared" si="114"/>
        <v>0.16915267973324077</v>
      </c>
      <c r="L606" s="13">
        <f t="shared" si="115"/>
        <v>0</v>
      </c>
      <c r="M606" s="13">
        <f t="shared" si="120"/>
        <v>2.3795622772813287E-12</v>
      </c>
      <c r="N606" s="13">
        <f t="shared" si="116"/>
        <v>1.4753286119144237E-12</v>
      </c>
      <c r="O606" s="13">
        <f t="shared" si="117"/>
        <v>1.4753286119144237E-12</v>
      </c>
      <c r="Q606">
        <v>22.49486962673863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48.193548389999997</v>
      </c>
      <c r="G607" s="13">
        <f t="shared" si="111"/>
        <v>1.429516719918426</v>
      </c>
      <c r="H607" s="13">
        <f t="shared" si="112"/>
        <v>46.764031670081572</v>
      </c>
      <c r="I607" s="16">
        <f t="shared" si="119"/>
        <v>46.933184349814809</v>
      </c>
      <c r="J607" s="13">
        <f t="shared" si="113"/>
        <v>45.352918831657604</v>
      </c>
      <c r="K607" s="13">
        <f t="shared" si="114"/>
        <v>1.580265518157205</v>
      </c>
      <c r="L607" s="13">
        <f t="shared" si="115"/>
        <v>0</v>
      </c>
      <c r="M607" s="13">
        <f t="shared" si="120"/>
        <v>9.0423366536690498E-13</v>
      </c>
      <c r="N607" s="13">
        <f t="shared" si="116"/>
        <v>5.6062487252748109E-13</v>
      </c>
      <c r="O607" s="13">
        <f t="shared" si="117"/>
        <v>1.4295167199189867</v>
      </c>
      <c r="Q607">
        <v>17.511761661934141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31.351612899999999</v>
      </c>
      <c r="G608" s="13">
        <f t="shared" si="111"/>
        <v>0</v>
      </c>
      <c r="H608" s="13">
        <f t="shared" si="112"/>
        <v>31.351612899999999</v>
      </c>
      <c r="I608" s="16">
        <f t="shared" si="119"/>
        <v>32.931878418157204</v>
      </c>
      <c r="J608" s="13">
        <f t="shared" si="113"/>
        <v>32.232623166445258</v>
      </c>
      <c r="K608" s="13">
        <f t="shared" si="114"/>
        <v>0.69925525171194636</v>
      </c>
      <c r="L608" s="13">
        <f t="shared" si="115"/>
        <v>0</v>
      </c>
      <c r="M608" s="13">
        <f t="shared" si="120"/>
        <v>3.4360879283942389E-13</v>
      </c>
      <c r="N608" s="13">
        <f t="shared" si="116"/>
        <v>2.1303745156044281E-13</v>
      </c>
      <c r="O608" s="13">
        <f t="shared" si="117"/>
        <v>2.1303745156044281E-13</v>
      </c>
      <c r="Q608">
        <v>15.88866632794022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69.067741940000005</v>
      </c>
      <c r="G609" s="13">
        <f t="shared" si="111"/>
        <v>4.9231616591629423</v>
      </c>
      <c r="H609" s="13">
        <f t="shared" si="112"/>
        <v>64.144580280837062</v>
      </c>
      <c r="I609" s="16">
        <f t="shared" si="119"/>
        <v>64.843835532549008</v>
      </c>
      <c r="J609" s="13">
        <f t="shared" si="113"/>
        <v>57.027163243515119</v>
      </c>
      <c r="K609" s="13">
        <f t="shared" si="114"/>
        <v>7.8166722890338889</v>
      </c>
      <c r="L609" s="13">
        <f t="shared" si="115"/>
        <v>0</v>
      </c>
      <c r="M609" s="13">
        <f t="shared" si="120"/>
        <v>1.3057134127898107E-13</v>
      </c>
      <c r="N609" s="13">
        <f t="shared" si="116"/>
        <v>8.0954231592968264E-14</v>
      </c>
      <c r="O609" s="13">
        <f t="shared" si="117"/>
        <v>4.9231616591630232</v>
      </c>
      <c r="Q609">
        <v>11.94873822716157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19.716129030000001</v>
      </c>
      <c r="G610" s="13">
        <f t="shared" si="111"/>
        <v>0</v>
      </c>
      <c r="H610" s="13">
        <f t="shared" si="112"/>
        <v>19.716129030000001</v>
      </c>
      <c r="I610" s="16">
        <f t="shared" si="119"/>
        <v>27.53280131903389</v>
      </c>
      <c r="J610" s="13">
        <f t="shared" si="113"/>
        <v>26.979572447019844</v>
      </c>
      <c r="K610" s="13">
        <f t="shared" si="114"/>
        <v>0.55322887201404569</v>
      </c>
      <c r="L610" s="13">
        <f t="shared" si="115"/>
        <v>0</v>
      </c>
      <c r="M610" s="13">
        <f t="shared" si="120"/>
        <v>4.9617109686012809E-14</v>
      </c>
      <c r="N610" s="13">
        <f t="shared" si="116"/>
        <v>3.0762608005327938E-14</v>
      </c>
      <c r="O610" s="13">
        <f t="shared" si="117"/>
        <v>3.0762608005327938E-14</v>
      </c>
      <c r="Q610">
        <v>13.72237415195673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46.016129030000002</v>
      </c>
      <c r="G611" s="13">
        <f t="shared" si="111"/>
        <v>1.0650892219432042</v>
      </c>
      <c r="H611" s="13">
        <f t="shared" si="112"/>
        <v>44.951039808056798</v>
      </c>
      <c r="I611" s="16">
        <f t="shared" si="119"/>
        <v>45.504268680070844</v>
      </c>
      <c r="J611" s="13">
        <f t="shared" si="113"/>
        <v>42.646062342191236</v>
      </c>
      <c r="K611" s="13">
        <f t="shared" si="114"/>
        <v>2.8582063378796079</v>
      </c>
      <c r="L611" s="13">
        <f t="shared" si="115"/>
        <v>0</v>
      </c>
      <c r="M611" s="13">
        <f t="shared" si="120"/>
        <v>1.885450168068487E-14</v>
      </c>
      <c r="N611" s="13">
        <f t="shared" si="116"/>
        <v>1.1689791042024619E-14</v>
      </c>
      <c r="O611" s="13">
        <f t="shared" si="117"/>
        <v>1.065089221943216</v>
      </c>
      <c r="Q611">
        <v>12.246352151612911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73.151612900000003</v>
      </c>
      <c r="G612" s="13">
        <f t="shared" si="111"/>
        <v>5.6066656746716825</v>
      </c>
      <c r="H612" s="13">
        <f t="shared" si="112"/>
        <v>67.544947225328315</v>
      </c>
      <c r="I612" s="16">
        <f t="shared" si="119"/>
        <v>70.403153563207923</v>
      </c>
      <c r="J612" s="13">
        <f t="shared" si="113"/>
        <v>63.874139933740302</v>
      </c>
      <c r="K612" s="13">
        <f t="shared" si="114"/>
        <v>6.5290136294676202</v>
      </c>
      <c r="L612" s="13">
        <f t="shared" si="115"/>
        <v>0</v>
      </c>
      <c r="M612" s="13">
        <f t="shared" si="120"/>
        <v>7.164710638660251E-15</v>
      </c>
      <c r="N612" s="13">
        <f t="shared" si="116"/>
        <v>4.4421205959693558E-15</v>
      </c>
      <c r="O612" s="13">
        <f t="shared" si="117"/>
        <v>5.606665674671687</v>
      </c>
      <c r="Q612">
        <v>15.39151841625619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19.093548389999999</v>
      </c>
      <c r="G613" s="13">
        <f t="shared" si="111"/>
        <v>0</v>
      </c>
      <c r="H613" s="13">
        <f t="shared" si="112"/>
        <v>19.093548389999999</v>
      </c>
      <c r="I613" s="16">
        <f t="shared" si="119"/>
        <v>25.622562019467619</v>
      </c>
      <c r="J613" s="13">
        <f t="shared" si="113"/>
        <v>25.383915154655728</v>
      </c>
      <c r="K613" s="13">
        <f t="shared" si="114"/>
        <v>0.23864686481189068</v>
      </c>
      <c r="L613" s="13">
        <f t="shared" si="115"/>
        <v>0</v>
      </c>
      <c r="M613" s="13">
        <f t="shared" si="120"/>
        <v>2.7225900426908952E-15</v>
      </c>
      <c r="N613" s="13">
        <f t="shared" si="116"/>
        <v>1.6880058264683551E-15</v>
      </c>
      <c r="O613" s="13">
        <f t="shared" si="117"/>
        <v>1.6880058264683551E-15</v>
      </c>
      <c r="Q613">
        <v>18.305104648245301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16.909677420000001</v>
      </c>
      <c r="G614" s="13">
        <f t="shared" si="111"/>
        <v>0</v>
      </c>
      <c r="H614" s="13">
        <f t="shared" si="112"/>
        <v>16.909677420000001</v>
      </c>
      <c r="I614" s="16">
        <f t="shared" si="119"/>
        <v>17.148324284811892</v>
      </c>
      <c r="J614" s="13">
        <f t="shared" si="113"/>
        <v>17.073287611877227</v>
      </c>
      <c r="K614" s="13">
        <f t="shared" si="114"/>
        <v>7.5036672934665205E-2</v>
      </c>
      <c r="L614" s="13">
        <f t="shared" si="115"/>
        <v>0</v>
      </c>
      <c r="M614" s="13">
        <f t="shared" si="120"/>
        <v>1.0345842162225401E-15</v>
      </c>
      <c r="N614" s="13">
        <f t="shared" si="116"/>
        <v>6.4144221405797487E-16</v>
      </c>
      <c r="O614" s="13">
        <f t="shared" si="117"/>
        <v>6.4144221405797487E-16</v>
      </c>
      <c r="Q614">
        <v>18.020455444225568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15.86451613</v>
      </c>
      <c r="G615" s="13">
        <f t="shared" si="111"/>
        <v>0</v>
      </c>
      <c r="H615" s="13">
        <f t="shared" si="112"/>
        <v>15.86451613</v>
      </c>
      <c r="I615" s="16">
        <f t="shared" si="119"/>
        <v>15.939552802934665</v>
      </c>
      <c r="J615" s="13">
        <f t="shared" si="113"/>
        <v>15.913074968899258</v>
      </c>
      <c r="K615" s="13">
        <f t="shared" si="114"/>
        <v>2.647783403540771E-2</v>
      </c>
      <c r="L615" s="13">
        <f t="shared" si="115"/>
        <v>0</v>
      </c>
      <c r="M615" s="13">
        <f t="shared" si="120"/>
        <v>3.9314200216456525E-16</v>
      </c>
      <c r="N615" s="13">
        <f t="shared" si="116"/>
        <v>2.4374804134203046E-16</v>
      </c>
      <c r="O615" s="13">
        <f t="shared" si="117"/>
        <v>2.4374804134203046E-16</v>
      </c>
      <c r="Q615">
        <v>23.870739948084609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16.745161289999999</v>
      </c>
      <c r="G616" s="13">
        <f t="shared" si="111"/>
        <v>0</v>
      </c>
      <c r="H616" s="13">
        <f t="shared" si="112"/>
        <v>16.745161289999999</v>
      </c>
      <c r="I616" s="16">
        <f t="shared" si="119"/>
        <v>16.771639124035406</v>
      </c>
      <c r="J616" s="13">
        <f t="shared" si="113"/>
        <v>16.748321205246437</v>
      </c>
      <c r="K616" s="13">
        <f t="shared" si="114"/>
        <v>2.3317918788968939E-2</v>
      </c>
      <c r="L616" s="13">
        <f t="shared" si="115"/>
        <v>0</v>
      </c>
      <c r="M616" s="13">
        <f t="shared" si="120"/>
        <v>1.4939396082253479E-16</v>
      </c>
      <c r="N616" s="13">
        <f t="shared" si="116"/>
        <v>9.2624255709971573E-17</v>
      </c>
      <c r="O616" s="13">
        <f t="shared" si="117"/>
        <v>9.2624255709971573E-17</v>
      </c>
      <c r="Q616">
        <v>25.88214487096775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12.70645161</v>
      </c>
      <c r="G617" s="13">
        <f t="shared" si="111"/>
        <v>0</v>
      </c>
      <c r="H617" s="13">
        <f t="shared" si="112"/>
        <v>12.70645161</v>
      </c>
      <c r="I617" s="16">
        <f t="shared" si="119"/>
        <v>12.729769528788969</v>
      </c>
      <c r="J617" s="13">
        <f t="shared" si="113"/>
        <v>12.716203296176722</v>
      </c>
      <c r="K617" s="13">
        <f t="shared" si="114"/>
        <v>1.3566232612246765E-2</v>
      </c>
      <c r="L617" s="13">
        <f t="shared" si="115"/>
        <v>0</v>
      </c>
      <c r="M617" s="13">
        <f t="shared" si="120"/>
        <v>5.6769705112563216E-17</v>
      </c>
      <c r="N617" s="13">
        <f t="shared" si="116"/>
        <v>3.5197217169789191E-17</v>
      </c>
      <c r="O617" s="13">
        <f t="shared" si="117"/>
        <v>3.5197217169789191E-17</v>
      </c>
      <c r="Q617">
        <v>23.835328051255889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61.125806449999999</v>
      </c>
      <c r="G618" s="13">
        <f t="shared" si="111"/>
        <v>3.5939461057101036</v>
      </c>
      <c r="H618" s="13">
        <f t="shared" si="112"/>
        <v>57.531860344289896</v>
      </c>
      <c r="I618" s="16">
        <f t="shared" si="119"/>
        <v>57.545426576902145</v>
      </c>
      <c r="J618" s="13">
        <f t="shared" si="113"/>
        <v>56.150270523729759</v>
      </c>
      <c r="K618" s="13">
        <f t="shared" si="114"/>
        <v>1.3951560531723857</v>
      </c>
      <c r="L618" s="13">
        <f t="shared" si="115"/>
        <v>0</v>
      </c>
      <c r="M618" s="13">
        <f t="shared" si="120"/>
        <v>2.1572487942774025E-17</v>
      </c>
      <c r="N618" s="13">
        <f t="shared" si="116"/>
        <v>1.3374942524519895E-17</v>
      </c>
      <c r="O618" s="13">
        <f t="shared" si="117"/>
        <v>3.5939461057101036</v>
      </c>
      <c r="Q618">
        <v>22.820452714470619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23.96451613</v>
      </c>
      <c r="G619" s="13">
        <f t="shared" si="111"/>
        <v>0</v>
      </c>
      <c r="H619" s="13">
        <f t="shared" si="112"/>
        <v>23.96451613</v>
      </c>
      <c r="I619" s="16">
        <f t="shared" si="119"/>
        <v>25.359672183172385</v>
      </c>
      <c r="J619" s="13">
        <f t="shared" si="113"/>
        <v>25.174286369355443</v>
      </c>
      <c r="K619" s="13">
        <f t="shared" si="114"/>
        <v>0.18538581381694286</v>
      </c>
      <c r="L619" s="13">
        <f t="shared" si="115"/>
        <v>0</v>
      </c>
      <c r="M619" s="13">
        <f t="shared" si="120"/>
        <v>8.1975454182541298E-18</v>
      </c>
      <c r="N619" s="13">
        <f t="shared" si="116"/>
        <v>5.0824781593175608E-18</v>
      </c>
      <c r="O619" s="13">
        <f t="shared" si="117"/>
        <v>5.0824781593175608E-18</v>
      </c>
      <c r="Q619">
        <v>19.891639896314398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30.909677420000001</v>
      </c>
      <c r="G620" s="13">
        <f t="shared" si="111"/>
        <v>0</v>
      </c>
      <c r="H620" s="13">
        <f t="shared" si="112"/>
        <v>30.909677420000001</v>
      </c>
      <c r="I620" s="16">
        <f t="shared" si="119"/>
        <v>31.095063233816944</v>
      </c>
      <c r="J620" s="13">
        <f t="shared" si="113"/>
        <v>30.527572401531657</v>
      </c>
      <c r="K620" s="13">
        <f t="shared" si="114"/>
        <v>0.56749083228528718</v>
      </c>
      <c r="L620" s="13">
        <f t="shared" si="115"/>
        <v>0</v>
      </c>
      <c r="M620" s="13">
        <f t="shared" si="120"/>
        <v>3.1150672589365691E-18</v>
      </c>
      <c r="N620" s="13">
        <f t="shared" si="116"/>
        <v>1.931341700540673E-18</v>
      </c>
      <c r="O620" s="13">
        <f t="shared" si="117"/>
        <v>1.931341700540673E-18</v>
      </c>
      <c r="Q620">
        <v>16.182562860714921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53.803225810000001</v>
      </c>
      <c r="G621" s="13">
        <f t="shared" si="111"/>
        <v>2.3683899311030201</v>
      </c>
      <c r="H621" s="13">
        <f t="shared" si="112"/>
        <v>51.434835878896983</v>
      </c>
      <c r="I621" s="16">
        <f t="shared" si="119"/>
        <v>52.00232671118227</v>
      </c>
      <c r="J621" s="13">
        <f t="shared" si="113"/>
        <v>48.735391116671437</v>
      </c>
      <c r="K621" s="13">
        <f t="shared" si="114"/>
        <v>3.2669355945108336</v>
      </c>
      <c r="L621" s="13">
        <f t="shared" si="115"/>
        <v>0</v>
      </c>
      <c r="M621" s="13">
        <f t="shared" si="120"/>
        <v>1.1837255583958961E-18</v>
      </c>
      <c r="N621" s="13">
        <f t="shared" si="116"/>
        <v>7.3390984620545558E-19</v>
      </c>
      <c r="O621" s="13">
        <f t="shared" si="117"/>
        <v>2.3683899311030201</v>
      </c>
      <c r="Q621">
        <v>14.18953471047741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68.92258065</v>
      </c>
      <c r="G622" s="13">
        <f t="shared" si="111"/>
        <v>4.8988664927428385</v>
      </c>
      <c r="H622" s="13">
        <f t="shared" si="112"/>
        <v>64.02371415725716</v>
      </c>
      <c r="I622" s="16">
        <f t="shared" si="119"/>
        <v>67.290649751768001</v>
      </c>
      <c r="J622" s="13">
        <f t="shared" si="113"/>
        <v>59.298069835077563</v>
      </c>
      <c r="K622" s="13">
        <f t="shared" si="114"/>
        <v>7.9925799166904383</v>
      </c>
      <c r="L622" s="13">
        <f t="shared" si="115"/>
        <v>0</v>
      </c>
      <c r="M622" s="13">
        <f t="shared" si="120"/>
        <v>4.4981571219044052E-19</v>
      </c>
      <c r="N622" s="13">
        <f t="shared" si="116"/>
        <v>2.7888574155807314E-19</v>
      </c>
      <c r="O622" s="13">
        <f t="shared" si="117"/>
        <v>4.8988664927428385</v>
      </c>
      <c r="Q622">
        <v>12.624069151612909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85.364516129999998</v>
      </c>
      <c r="G623" s="13">
        <f t="shared" si="111"/>
        <v>7.6506990147272305</v>
      </c>
      <c r="H623" s="13">
        <f t="shared" si="112"/>
        <v>77.713817115272775</v>
      </c>
      <c r="I623" s="16">
        <f t="shared" si="119"/>
        <v>85.706397031963206</v>
      </c>
      <c r="J623" s="13">
        <f t="shared" si="113"/>
        <v>71.596306982784995</v>
      </c>
      <c r="K623" s="13">
        <f t="shared" si="114"/>
        <v>14.110090049178211</v>
      </c>
      <c r="L623" s="13">
        <f t="shared" si="115"/>
        <v>0</v>
      </c>
      <c r="M623" s="13">
        <f t="shared" si="120"/>
        <v>1.7092997063236738E-19</v>
      </c>
      <c r="N623" s="13">
        <f t="shared" si="116"/>
        <v>1.0597658179206778E-19</v>
      </c>
      <c r="O623" s="13">
        <f t="shared" si="117"/>
        <v>7.6506990147272305</v>
      </c>
      <c r="Q623">
        <v>13.172905438380511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98.332258060000001</v>
      </c>
      <c r="G624" s="13">
        <f t="shared" si="111"/>
        <v>9.8210672188283858</v>
      </c>
      <c r="H624" s="13">
        <f t="shared" si="112"/>
        <v>88.511190841171612</v>
      </c>
      <c r="I624" s="16">
        <f t="shared" si="119"/>
        <v>102.62128089034982</v>
      </c>
      <c r="J624" s="13">
        <f t="shared" si="113"/>
        <v>86.420310831701158</v>
      </c>
      <c r="K624" s="13">
        <f t="shared" si="114"/>
        <v>16.200970058648664</v>
      </c>
      <c r="L624" s="13">
        <f t="shared" si="115"/>
        <v>0</v>
      </c>
      <c r="M624" s="13">
        <f t="shared" si="120"/>
        <v>6.4953388840299601E-20</v>
      </c>
      <c r="N624" s="13">
        <f t="shared" si="116"/>
        <v>4.027110108098575E-20</v>
      </c>
      <c r="O624" s="13">
        <f t="shared" si="117"/>
        <v>9.8210672188283858</v>
      </c>
      <c r="Q624">
        <v>16.158593987170629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67.348387099999997</v>
      </c>
      <c r="G625" s="13">
        <f t="shared" si="111"/>
        <v>4.635398909376061</v>
      </c>
      <c r="H625" s="13">
        <f t="shared" si="112"/>
        <v>62.712988190623932</v>
      </c>
      <c r="I625" s="16">
        <f t="shared" si="119"/>
        <v>78.913958249272596</v>
      </c>
      <c r="J625" s="13">
        <f t="shared" si="113"/>
        <v>72.251330713983094</v>
      </c>
      <c r="K625" s="13">
        <f t="shared" si="114"/>
        <v>6.6626275352895021</v>
      </c>
      <c r="L625" s="13">
        <f t="shared" si="115"/>
        <v>0</v>
      </c>
      <c r="M625" s="13">
        <f t="shared" si="120"/>
        <v>2.4682287759313851E-20</v>
      </c>
      <c r="N625" s="13">
        <f t="shared" si="116"/>
        <v>1.5303018410774586E-20</v>
      </c>
      <c r="O625" s="13">
        <f t="shared" si="117"/>
        <v>4.635398909376061</v>
      </c>
      <c r="Q625">
        <v>17.782476094078209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20.980645160000002</v>
      </c>
      <c r="G626" s="13">
        <f t="shared" si="111"/>
        <v>0</v>
      </c>
      <c r="H626" s="13">
        <f t="shared" si="112"/>
        <v>20.980645160000002</v>
      </c>
      <c r="I626" s="16">
        <f t="shared" si="119"/>
        <v>27.643272695289504</v>
      </c>
      <c r="J626" s="13">
        <f t="shared" si="113"/>
        <v>27.34718609186227</v>
      </c>
      <c r="K626" s="13">
        <f t="shared" si="114"/>
        <v>0.29608660342723425</v>
      </c>
      <c r="L626" s="13">
        <f t="shared" si="115"/>
        <v>0</v>
      </c>
      <c r="M626" s="13">
        <f t="shared" si="120"/>
        <v>9.3792693485392644E-21</v>
      </c>
      <c r="N626" s="13">
        <f t="shared" si="116"/>
        <v>5.8151469960943441E-21</v>
      </c>
      <c r="O626" s="13">
        <f t="shared" si="117"/>
        <v>5.8151469960943441E-21</v>
      </c>
      <c r="Q626">
        <v>18.375381639689561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14.15483871</v>
      </c>
      <c r="G627" s="13">
        <f t="shared" si="111"/>
        <v>0</v>
      </c>
      <c r="H627" s="13">
        <f t="shared" si="112"/>
        <v>14.15483871</v>
      </c>
      <c r="I627" s="16">
        <f t="shared" si="119"/>
        <v>14.450925313427234</v>
      </c>
      <c r="J627" s="13">
        <f t="shared" si="113"/>
        <v>14.427775620662818</v>
      </c>
      <c r="K627" s="13">
        <f t="shared" si="114"/>
        <v>2.3149692764416585E-2</v>
      </c>
      <c r="L627" s="13">
        <f t="shared" si="115"/>
        <v>0</v>
      </c>
      <c r="M627" s="13">
        <f t="shared" si="120"/>
        <v>3.5641223524449203E-21</v>
      </c>
      <c r="N627" s="13">
        <f t="shared" si="116"/>
        <v>2.2097558585158504E-21</v>
      </c>
      <c r="O627" s="13">
        <f t="shared" si="117"/>
        <v>2.2097558585158504E-21</v>
      </c>
      <c r="Q627">
        <v>22.733934778617009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10.716129029999999</v>
      </c>
      <c r="G628" s="13">
        <f t="shared" si="111"/>
        <v>0</v>
      </c>
      <c r="H628" s="13">
        <f t="shared" si="112"/>
        <v>10.716129029999999</v>
      </c>
      <c r="I628" s="16">
        <f t="shared" si="119"/>
        <v>10.739278722764416</v>
      </c>
      <c r="J628" s="13">
        <f t="shared" si="113"/>
        <v>10.731334809966596</v>
      </c>
      <c r="K628" s="13">
        <f t="shared" si="114"/>
        <v>7.9439127978204738E-3</v>
      </c>
      <c r="L628" s="13">
        <f t="shared" si="115"/>
        <v>0</v>
      </c>
      <c r="M628" s="13">
        <f t="shared" si="120"/>
        <v>1.3543664939290699E-21</v>
      </c>
      <c r="N628" s="13">
        <f t="shared" si="116"/>
        <v>8.3970722623602335E-22</v>
      </c>
      <c r="O628" s="13">
        <f t="shared" si="117"/>
        <v>8.3970722623602335E-22</v>
      </c>
      <c r="Q628">
        <v>24.01781087096775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27.92258065</v>
      </c>
      <c r="G629" s="13">
        <f t="shared" si="111"/>
        <v>0</v>
      </c>
      <c r="H629" s="13">
        <f t="shared" si="112"/>
        <v>27.92258065</v>
      </c>
      <c r="I629" s="16">
        <f t="shared" si="119"/>
        <v>27.930524562797821</v>
      </c>
      <c r="J629" s="13">
        <f t="shared" si="113"/>
        <v>27.79562058136051</v>
      </c>
      <c r="K629" s="13">
        <f t="shared" si="114"/>
        <v>0.13490398143731142</v>
      </c>
      <c r="L629" s="13">
        <f t="shared" si="115"/>
        <v>0</v>
      </c>
      <c r="M629" s="13">
        <f t="shared" si="120"/>
        <v>5.1465926769304654E-22</v>
      </c>
      <c r="N629" s="13">
        <f t="shared" si="116"/>
        <v>3.1908874596968887E-22</v>
      </c>
      <c r="O629" s="13">
        <f t="shared" si="117"/>
        <v>3.1908874596968887E-22</v>
      </c>
      <c r="Q629">
        <v>24.225947692064171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26.870967740000001</v>
      </c>
      <c r="G630" s="13">
        <f t="shared" si="111"/>
        <v>0</v>
      </c>
      <c r="H630" s="13">
        <f t="shared" si="112"/>
        <v>26.870967740000001</v>
      </c>
      <c r="I630" s="16">
        <f t="shared" si="119"/>
        <v>27.005871721437313</v>
      </c>
      <c r="J630" s="13">
        <f t="shared" si="113"/>
        <v>26.831765470331437</v>
      </c>
      <c r="K630" s="13">
        <f t="shared" si="114"/>
        <v>0.17410625110587574</v>
      </c>
      <c r="L630" s="13">
        <f t="shared" si="115"/>
        <v>0</v>
      </c>
      <c r="M630" s="13">
        <f t="shared" si="120"/>
        <v>1.9557052172335767E-22</v>
      </c>
      <c r="N630" s="13">
        <f t="shared" si="116"/>
        <v>1.2125372346848174E-22</v>
      </c>
      <c r="O630" s="13">
        <f t="shared" si="117"/>
        <v>1.2125372346848174E-22</v>
      </c>
      <c r="Q630">
        <v>21.67728673858813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12.02258065</v>
      </c>
      <c r="G631" s="13">
        <f t="shared" si="111"/>
        <v>0</v>
      </c>
      <c r="H631" s="13">
        <f t="shared" si="112"/>
        <v>12.02258065</v>
      </c>
      <c r="I631" s="16">
        <f t="shared" si="119"/>
        <v>12.196686901105876</v>
      </c>
      <c r="J631" s="13">
        <f t="shared" si="113"/>
        <v>12.174432020595981</v>
      </c>
      <c r="K631" s="13">
        <f t="shared" si="114"/>
        <v>2.2254880509894548E-2</v>
      </c>
      <c r="L631" s="13">
        <f t="shared" si="115"/>
        <v>0</v>
      </c>
      <c r="M631" s="13">
        <f t="shared" si="120"/>
        <v>7.4316798254875923E-23</v>
      </c>
      <c r="N631" s="13">
        <f t="shared" si="116"/>
        <v>4.6076414918023073E-23</v>
      </c>
      <c r="O631" s="13">
        <f t="shared" si="117"/>
        <v>4.6076414918023073E-23</v>
      </c>
      <c r="Q631">
        <v>19.412780898135761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30.703225809999999</v>
      </c>
      <c r="G632" s="13">
        <f t="shared" si="111"/>
        <v>0</v>
      </c>
      <c r="H632" s="13">
        <f t="shared" si="112"/>
        <v>30.703225809999999</v>
      </c>
      <c r="I632" s="16">
        <f t="shared" si="119"/>
        <v>30.725480690509894</v>
      </c>
      <c r="J632" s="13">
        <f t="shared" si="113"/>
        <v>30.065476988998562</v>
      </c>
      <c r="K632" s="13">
        <f t="shared" si="114"/>
        <v>0.66000370151133225</v>
      </c>
      <c r="L632" s="13">
        <f t="shared" si="115"/>
        <v>0</v>
      </c>
      <c r="M632" s="13">
        <f t="shared" si="120"/>
        <v>2.824038333685285E-23</v>
      </c>
      <c r="N632" s="13">
        <f t="shared" si="116"/>
        <v>1.7509037668848766E-23</v>
      </c>
      <c r="O632" s="13">
        <f t="shared" si="117"/>
        <v>1.7509037668848766E-23</v>
      </c>
      <c r="Q632">
        <v>14.809301903273459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57.980645160000002</v>
      </c>
      <c r="G633" s="13">
        <f t="shared" si="111"/>
        <v>3.0675508321587457</v>
      </c>
      <c r="H633" s="13">
        <f t="shared" si="112"/>
        <v>54.913094327841257</v>
      </c>
      <c r="I633" s="16">
        <f t="shared" si="119"/>
        <v>55.573098029352593</v>
      </c>
      <c r="J633" s="13">
        <f t="shared" si="113"/>
        <v>50.550746818204018</v>
      </c>
      <c r="K633" s="13">
        <f t="shared" si="114"/>
        <v>5.0223512111485746</v>
      </c>
      <c r="L633" s="13">
        <f t="shared" si="115"/>
        <v>0</v>
      </c>
      <c r="M633" s="13">
        <f t="shared" si="120"/>
        <v>1.0731345668004083E-23</v>
      </c>
      <c r="N633" s="13">
        <f t="shared" si="116"/>
        <v>6.6534343141625312E-24</v>
      </c>
      <c r="O633" s="13">
        <f t="shared" si="117"/>
        <v>3.0675508321587457</v>
      </c>
      <c r="Q633">
        <v>12.177294561687971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78.854838709999996</v>
      </c>
      <c r="G634" s="13">
        <f t="shared" si="111"/>
        <v>6.56119577140326</v>
      </c>
      <c r="H634" s="13">
        <f t="shared" si="112"/>
        <v>72.293642938596733</v>
      </c>
      <c r="I634" s="16">
        <f t="shared" si="119"/>
        <v>77.315994149745308</v>
      </c>
      <c r="J634" s="13">
        <f t="shared" si="113"/>
        <v>64.992610015603006</v>
      </c>
      <c r="K634" s="13">
        <f t="shared" si="114"/>
        <v>12.323384134142302</v>
      </c>
      <c r="L634" s="13">
        <f t="shared" si="115"/>
        <v>0</v>
      </c>
      <c r="M634" s="13">
        <f t="shared" si="120"/>
        <v>4.0779113538415522E-24</v>
      </c>
      <c r="N634" s="13">
        <f t="shared" si="116"/>
        <v>2.5283050393817623E-24</v>
      </c>
      <c r="O634" s="13">
        <f t="shared" si="117"/>
        <v>6.56119577140326</v>
      </c>
      <c r="Q634">
        <v>11.971247451612911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136.50645159999999</v>
      </c>
      <c r="G635" s="13">
        <f t="shared" si="111"/>
        <v>16.210156107522799</v>
      </c>
      <c r="H635" s="13">
        <f t="shared" si="112"/>
        <v>120.29629549247719</v>
      </c>
      <c r="I635" s="16">
        <f t="shared" si="119"/>
        <v>132.61967962661947</v>
      </c>
      <c r="J635" s="13">
        <f t="shared" si="113"/>
        <v>90.155356283152699</v>
      </c>
      <c r="K635" s="13">
        <f t="shared" si="114"/>
        <v>42.464323343466774</v>
      </c>
      <c r="L635" s="13">
        <f t="shared" si="115"/>
        <v>15.453278865545675</v>
      </c>
      <c r="M635" s="13">
        <f t="shared" si="120"/>
        <v>15.453278865545675</v>
      </c>
      <c r="N635" s="13">
        <f t="shared" si="116"/>
        <v>9.5810328966383178</v>
      </c>
      <c r="O635" s="13">
        <f t="shared" si="117"/>
        <v>25.791189004161119</v>
      </c>
      <c r="Q635">
        <v>12.32691895260025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74.241935479999995</v>
      </c>
      <c r="G636" s="13">
        <f t="shared" si="111"/>
        <v>5.7891493694135558</v>
      </c>
      <c r="H636" s="13">
        <f t="shared" si="112"/>
        <v>68.452786110586445</v>
      </c>
      <c r="I636" s="16">
        <f t="shared" si="119"/>
        <v>95.463830588507548</v>
      </c>
      <c r="J636" s="13">
        <f t="shared" si="113"/>
        <v>77.921727552924921</v>
      </c>
      <c r="K636" s="13">
        <f t="shared" si="114"/>
        <v>17.542103035582628</v>
      </c>
      <c r="L636" s="13">
        <f t="shared" si="115"/>
        <v>0.2751925837547759</v>
      </c>
      <c r="M636" s="13">
        <f t="shared" si="120"/>
        <v>6.147438552662134</v>
      </c>
      <c r="N636" s="13">
        <f t="shared" si="116"/>
        <v>3.8114119026505229</v>
      </c>
      <c r="O636" s="13">
        <f t="shared" si="117"/>
        <v>9.6005612720640787</v>
      </c>
      <c r="Q636">
        <v>13.681110955600399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110.99354839999999</v>
      </c>
      <c r="G637" s="13">
        <f t="shared" si="111"/>
        <v>11.940145630873024</v>
      </c>
      <c r="H637" s="13">
        <f t="shared" si="112"/>
        <v>99.053402769126976</v>
      </c>
      <c r="I637" s="16">
        <f t="shared" si="119"/>
        <v>116.32031322095483</v>
      </c>
      <c r="J637" s="13">
        <f t="shared" si="113"/>
        <v>88.606565800376089</v>
      </c>
      <c r="K637" s="13">
        <f t="shared" si="114"/>
        <v>27.713747420578741</v>
      </c>
      <c r="L637" s="13">
        <f t="shared" si="115"/>
        <v>6.4699093544080268</v>
      </c>
      <c r="M637" s="13">
        <f t="shared" si="120"/>
        <v>8.8059360044196389</v>
      </c>
      <c r="N637" s="13">
        <f t="shared" si="116"/>
        <v>5.4596803227401765</v>
      </c>
      <c r="O637" s="13">
        <f t="shared" si="117"/>
        <v>17.399825953613203</v>
      </c>
      <c r="Q637">
        <v>13.88219743434191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32.393548389999999</v>
      </c>
      <c r="G638" s="13">
        <f t="shared" si="111"/>
        <v>0</v>
      </c>
      <c r="H638" s="13">
        <f t="shared" si="112"/>
        <v>32.393548389999999</v>
      </c>
      <c r="I638" s="16">
        <f t="shared" si="119"/>
        <v>53.637386456170717</v>
      </c>
      <c r="J638" s="13">
        <f t="shared" si="113"/>
        <v>51.515568764501744</v>
      </c>
      <c r="K638" s="13">
        <f t="shared" si="114"/>
        <v>2.1218176916689728</v>
      </c>
      <c r="L638" s="13">
        <f t="shared" si="115"/>
        <v>0</v>
      </c>
      <c r="M638" s="13">
        <f t="shared" si="120"/>
        <v>3.3462556816794624</v>
      </c>
      <c r="N638" s="13">
        <f t="shared" si="116"/>
        <v>2.0746785226412667</v>
      </c>
      <c r="O638" s="13">
        <f t="shared" si="117"/>
        <v>2.0746785226412667</v>
      </c>
      <c r="Q638">
        <v>18.196031371036899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3.4870967739999998</v>
      </c>
      <c r="G639" s="13">
        <f t="shared" si="111"/>
        <v>0</v>
      </c>
      <c r="H639" s="13">
        <f t="shared" si="112"/>
        <v>3.4870967739999998</v>
      </c>
      <c r="I639" s="16">
        <f t="shared" si="119"/>
        <v>5.6089144656689722</v>
      </c>
      <c r="J639" s="13">
        <f t="shared" si="113"/>
        <v>5.6076303675407368</v>
      </c>
      <c r="K639" s="13">
        <f t="shared" si="114"/>
        <v>1.2840981282353781E-3</v>
      </c>
      <c r="L639" s="13">
        <f t="shared" si="115"/>
        <v>0</v>
      </c>
      <c r="M639" s="13">
        <f t="shared" si="120"/>
        <v>1.2715771590381957</v>
      </c>
      <c r="N639" s="13">
        <f t="shared" si="116"/>
        <v>0.78837783860368127</v>
      </c>
      <c r="O639" s="13">
        <f t="shared" si="117"/>
        <v>0.78837783860368127</v>
      </c>
      <c r="Q639">
        <v>23.123194502518789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16.438709679999999</v>
      </c>
      <c r="G640" s="13">
        <f t="shared" si="111"/>
        <v>0</v>
      </c>
      <c r="H640" s="13">
        <f t="shared" si="112"/>
        <v>16.438709679999999</v>
      </c>
      <c r="I640" s="16">
        <f t="shared" si="119"/>
        <v>16.439993778128233</v>
      </c>
      <c r="J640" s="13">
        <f t="shared" si="113"/>
        <v>16.417319372628924</v>
      </c>
      <c r="K640" s="13">
        <f t="shared" si="114"/>
        <v>2.2674405499309103E-2</v>
      </c>
      <c r="L640" s="13">
        <f t="shared" si="115"/>
        <v>0</v>
      </c>
      <c r="M640" s="13">
        <f t="shared" si="120"/>
        <v>0.48319932043451441</v>
      </c>
      <c r="N640" s="13">
        <f t="shared" si="116"/>
        <v>0.29958357866939894</v>
      </c>
      <c r="O640" s="13">
        <f t="shared" si="117"/>
        <v>0.29958357866939894</v>
      </c>
      <c r="Q640">
        <v>25.651658870967751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54.106451610000001</v>
      </c>
      <c r="G641" s="13">
        <f t="shared" si="111"/>
        <v>2.4191398333246736</v>
      </c>
      <c r="H641" s="13">
        <f t="shared" si="112"/>
        <v>51.68731177667533</v>
      </c>
      <c r="I641" s="16">
        <f t="shared" si="119"/>
        <v>51.709986182174639</v>
      </c>
      <c r="J641" s="13">
        <f t="shared" si="113"/>
        <v>50.709320680562207</v>
      </c>
      <c r="K641" s="13">
        <f t="shared" si="114"/>
        <v>1.0006655016124313</v>
      </c>
      <c r="L641" s="13">
        <f t="shared" si="115"/>
        <v>0</v>
      </c>
      <c r="M641" s="13">
        <f t="shared" si="120"/>
        <v>0.18361574176511547</v>
      </c>
      <c r="N641" s="13">
        <f t="shared" si="116"/>
        <v>0.11384175989437159</v>
      </c>
      <c r="O641" s="13">
        <f t="shared" si="117"/>
        <v>2.5329815932190454</v>
      </c>
      <c r="Q641">
        <v>22.95614650276416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78.906451610000005</v>
      </c>
      <c r="G642" s="13">
        <f t="shared" si="111"/>
        <v>6.5698340522763798</v>
      </c>
      <c r="H642" s="13">
        <f t="shared" si="112"/>
        <v>72.336617557723628</v>
      </c>
      <c r="I642" s="16">
        <f t="shared" si="119"/>
        <v>73.337283059336059</v>
      </c>
      <c r="J642" s="13">
        <f t="shared" si="113"/>
        <v>70.374201532830909</v>
      </c>
      <c r="K642" s="13">
        <f t="shared" si="114"/>
        <v>2.9630815265051496</v>
      </c>
      <c r="L642" s="13">
        <f t="shared" si="115"/>
        <v>0</v>
      </c>
      <c r="M642" s="13">
        <f t="shared" si="120"/>
        <v>6.9773981870743879E-2</v>
      </c>
      <c r="N642" s="13">
        <f t="shared" si="116"/>
        <v>4.3259868759861202E-2</v>
      </c>
      <c r="O642" s="13">
        <f t="shared" si="117"/>
        <v>6.6130939210362412</v>
      </c>
      <c r="Q642">
        <v>22.459010208930671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8.9548387100000006</v>
      </c>
      <c r="G643" s="13">
        <f t="shared" si="111"/>
        <v>0</v>
      </c>
      <c r="H643" s="13">
        <f t="shared" si="112"/>
        <v>8.9548387100000006</v>
      </c>
      <c r="I643" s="16">
        <f t="shared" si="119"/>
        <v>11.91792023650515</v>
      </c>
      <c r="J643" s="13">
        <f t="shared" si="113"/>
        <v>11.896068138261896</v>
      </c>
      <c r="K643" s="13">
        <f t="shared" si="114"/>
        <v>2.1852098243254403E-2</v>
      </c>
      <c r="L643" s="13">
        <f t="shared" si="115"/>
        <v>0</v>
      </c>
      <c r="M643" s="13">
        <f t="shared" si="120"/>
        <v>2.6514113110882677E-2</v>
      </c>
      <c r="N643" s="13">
        <f t="shared" si="116"/>
        <v>1.6438750128747258E-2</v>
      </c>
      <c r="O643" s="13">
        <f t="shared" si="117"/>
        <v>1.6438750128747258E-2</v>
      </c>
      <c r="Q643">
        <v>19.05189761816823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34.545161290000003</v>
      </c>
      <c r="G644" s="13">
        <f t="shared" si="111"/>
        <v>0</v>
      </c>
      <c r="H644" s="13">
        <f t="shared" si="112"/>
        <v>34.545161290000003</v>
      </c>
      <c r="I644" s="16">
        <f t="shared" si="119"/>
        <v>34.567013388243254</v>
      </c>
      <c r="J644" s="13">
        <f t="shared" si="113"/>
        <v>33.812523754564232</v>
      </c>
      <c r="K644" s="13">
        <f t="shared" si="114"/>
        <v>0.75448963367902167</v>
      </c>
      <c r="L644" s="13">
        <f t="shared" si="115"/>
        <v>0</v>
      </c>
      <c r="M644" s="13">
        <f t="shared" si="120"/>
        <v>1.0075362982135419E-2</v>
      </c>
      <c r="N644" s="13">
        <f t="shared" si="116"/>
        <v>6.2467250489239593E-3</v>
      </c>
      <c r="O644" s="13">
        <f t="shared" si="117"/>
        <v>6.2467250489239593E-3</v>
      </c>
      <c r="Q644">
        <v>16.37665857470671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4.6548387099999999</v>
      </c>
      <c r="G645" s="13">
        <f t="shared" si="111"/>
        <v>0</v>
      </c>
      <c r="H645" s="13">
        <f t="shared" si="112"/>
        <v>4.6548387099999999</v>
      </c>
      <c r="I645" s="16">
        <f t="shared" si="119"/>
        <v>5.4093283436790216</v>
      </c>
      <c r="J645" s="13">
        <f t="shared" si="113"/>
        <v>5.4049737914844505</v>
      </c>
      <c r="K645" s="13">
        <f t="shared" si="114"/>
        <v>4.3545521945711485E-3</v>
      </c>
      <c r="L645" s="13">
        <f t="shared" si="115"/>
        <v>0</v>
      </c>
      <c r="M645" s="13">
        <f t="shared" si="120"/>
        <v>3.8286379332114597E-3</v>
      </c>
      <c r="N645" s="13">
        <f t="shared" si="116"/>
        <v>2.3737555185911049E-3</v>
      </c>
      <c r="O645" s="13">
        <f t="shared" si="117"/>
        <v>2.3737555185911049E-3</v>
      </c>
      <c r="Q645">
        <v>13.664933773715591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76.164516129999996</v>
      </c>
      <c r="G646" s="13">
        <f t="shared" ref="G646:G709" si="122">IF((F646-$J$2)&gt;0,$I$2*(F646-$J$2),0)</f>
        <v>6.1109253528580485</v>
      </c>
      <c r="H646" s="13">
        <f t="shared" ref="H646:H709" si="123">F646-G646</f>
        <v>70.053590777141949</v>
      </c>
      <c r="I646" s="16">
        <f t="shared" si="119"/>
        <v>70.057945329336519</v>
      </c>
      <c r="J646" s="13">
        <f t="shared" ref="J646:J709" si="124">I646/SQRT(1+(I646/($K$2*(300+(25*Q646)+0.05*(Q646)^3)))^2)</f>
        <v>60.081527009843519</v>
      </c>
      <c r="K646" s="13">
        <f t="shared" ref="K646:K709" si="125">I646-J646</f>
        <v>9.9764183194929998</v>
      </c>
      <c r="L646" s="13">
        <f t="shared" ref="L646:L709" si="126">IF(K646&gt;$N$2,(K646-$N$2)/$L$2,0)</f>
        <v>0</v>
      </c>
      <c r="M646" s="13">
        <f t="shared" si="120"/>
        <v>1.4548824146203548E-3</v>
      </c>
      <c r="N646" s="13">
        <f t="shared" ref="N646:N709" si="127">$M$2*M646</f>
        <v>9.0202709706461992E-4</v>
      </c>
      <c r="O646" s="13">
        <f t="shared" ref="O646:O709" si="128">N646+G646</f>
        <v>6.1118273799551135</v>
      </c>
      <c r="Q646">
        <v>11.575411151612901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207.62258059999999</v>
      </c>
      <c r="G647" s="13">
        <f t="shared" si="122"/>
        <v>28.112628104076176</v>
      </c>
      <c r="H647" s="13">
        <f t="shared" si="123"/>
        <v>179.50995249592381</v>
      </c>
      <c r="I647" s="16">
        <f t="shared" ref="I647:I710" si="130">H647+K646-L646</f>
        <v>189.48637081541682</v>
      </c>
      <c r="J647" s="13">
        <f t="shared" si="124"/>
        <v>95.223197962675158</v>
      </c>
      <c r="K647" s="13">
        <f t="shared" si="125"/>
        <v>94.263172852741661</v>
      </c>
      <c r="L647" s="13">
        <f t="shared" si="126"/>
        <v>46.999722057068205</v>
      </c>
      <c r="M647" s="13">
        <f t="shared" ref="M647:M710" si="131">L647+M646-N646</f>
        <v>47.000274912385763</v>
      </c>
      <c r="N647" s="13">
        <f t="shared" si="127"/>
        <v>29.140170445679171</v>
      </c>
      <c r="O647" s="13">
        <f t="shared" si="128"/>
        <v>57.252798549755347</v>
      </c>
      <c r="Q647">
        <v>10.701582014017641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111.6741935</v>
      </c>
      <c r="G648" s="13">
        <f t="shared" si="122"/>
        <v>12.054062956749146</v>
      </c>
      <c r="H648" s="13">
        <f t="shared" si="123"/>
        <v>99.620130543250852</v>
      </c>
      <c r="I648" s="16">
        <f t="shared" si="130"/>
        <v>146.88358133892433</v>
      </c>
      <c r="J648" s="13">
        <f t="shared" si="124"/>
        <v>102.89808066667571</v>
      </c>
      <c r="K648" s="13">
        <f t="shared" si="125"/>
        <v>43.985500672248619</v>
      </c>
      <c r="L648" s="13">
        <f t="shared" si="126"/>
        <v>16.379703576543474</v>
      </c>
      <c r="M648" s="13">
        <f t="shared" si="131"/>
        <v>34.239808043250065</v>
      </c>
      <c r="N648" s="13">
        <f t="shared" si="127"/>
        <v>21.228680986815039</v>
      </c>
      <c r="O648" s="13">
        <f t="shared" si="128"/>
        <v>33.282743943564185</v>
      </c>
      <c r="Q648">
        <v>14.64599986566224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104.7580645</v>
      </c>
      <c r="G649" s="13">
        <f t="shared" si="122"/>
        <v>10.896533252804621</v>
      </c>
      <c r="H649" s="13">
        <f t="shared" si="123"/>
        <v>93.861531247195387</v>
      </c>
      <c r="I649" s="16">
        <f t="shared" si="130"/>
        <v>121.46732834290054</v>
      </c>
      <c r="J649" s="13">
        <f t="shared" si="124"/>
        <v>93.714383407530363</v>
      </c>
      <c r="K649" s="13">
        <f t="shared" si="125"/>
        <v>27.752944935370181</v>
      </c>
      <c r="L649" s="13">
        <f t="shared" si="126"/>
        <v>6.4937813551441748</v>
      </c>
      <c r="M649" s="13">
        <f t="shared" si="131"/>
        <v>19.504908411579198</v>
      </c>
      <c r="N649" s="13">
        <f t="shared" si="127"/>
        <v>12.093043215179103</v>
      </c>
      <c r="O649" s="13">
        <f t="shared" si="128"/>
        <v>22.989576467983724</v>
      </c>
      <c r="Q649">
        <v>14.952756904233709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19.358064519999999</v>
      </c>
      <c r="G650" s="13">
        <f t="shared" si="122"/>
        <v>0</v>
      </c>
      <c r="H650" s="13">
        <f t="shared" si="123"/>
        <v>19.358064519999999</v>
      </c>
      <c r="I650" s="16">
        <f t="shared" si="130"/>
        <v>40.617228100226008</v>
      </c>
      <c r="J650" s="13">
        <f t="shared" si="124"/>
        <v>39.974436643034785</v>
      </c>
      <c r="K650" s="13">
        <f t="shared" si="125"/>
        <v>0.64279145719122255</v>
      </c>
      <c r="L650" s="13">
        <f t="shared" si="126"/>
        <v>0</v>
      </c>
      <c r="M650" s="13">
        <f t="shared" si="131"/>
        <v>7.411865196400095</v>
      </c>
      <c r="N650" s="13">
        <f t="shared" si="127"/>
        <v>4.5953564217680585</v>
      </c>
      <c r="O650" s="13">
        <f t="shared" si="128"/>
        <v>4.5953564217680585</v>
      </c>
      <c r="Q650">
        <v>20.998590659954349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4.9612903230000001</v>
      </c>
      <c r="G651" s="13">
        <f t="shared" si="122"/>
        <v>0</v>
      </c>
      <c r="H651" s="13">
        <f t="shared" si="123"/>
        <v>4.9612903230000001</v>
      </c>
      <c r="I651" s="16">
        <f t="shared" si="130"/>
        <v>5.6040817801912226</v>
      </c>
      <c r="J651" s="13">
        <f t="shared" si="124"/>
        <v>5.6030133346717435</v>
      </c>
      <c r="K651" s="13">
        <f t="shared" si="125"/>
        <v>1.0684455194791553E-3</v>
      </c>
      <c r="L651" s="13">
        <f t="shared" si="126"/>
        <v>0</v>
      </c>
      <c r="M651" s="13">
        <f t="shared" si="131"/>
        <v>2.8165087746320365</v>
      </c>
      <c r="N651" s="13">
        <f t="shared" si="127"/>
        <v>1.7462354402718627</v>
      </c>
      <c r="O651" s="13">
        <f t="shared" si="128"/>
        <v>1.7462354402718627</v>
      </c>
      <c r="Q651">
        <v>24.416711502938881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0.15161290299999999</v>
      </c>
      <c r="G652" s="13">
        <f t="shared" si="122"/>
        <v>0</v>
      </c>
      <c r="H652" s="13">
        <f t="shared" si="123"/>
        <v>0.15161290299999999</v>
      </c>
      <c r="I652" s="16">
        <f t="shared" si="130"/>
        <v>0.15268134851947915</v>
      </c>
      <c r="J652" s="13">
        <f t="shared" si="124"/>
        <v>0.15268133206076978</v>
      </c>
      <c r="K652" s="13">
        <f t="shared" si="125"/>
        <v>1.6458709367617175E-8</v>
      </c>
      <c r="L652" s="13">
        <f t="shared" si="126"/>
        <v>0</v>
      </c>
      <c r="M652" s="13">
        <f t="shared" si="131"/>
        <v>1.0702733343601738</v>
      </c>
      <c r="N652" s="13">
        <f t="shared" si="127"/>
        <v>0.66356946730330779</v>
      </c>
      <c r="O652" s="13">
        <f t="shared" si="128"/>
        <v>0.66356946730330779</v>
      </c>
      <c r="Q652">
        <v>26.37955287096775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163.64193549999999</v>
      </c>
      <c r="G653" s="13">
        <f t="shared" si="122"/>
        <v>20.751732565272277</v>
      </c>
      <c r="H653" s="13">
        <f t="shared" si="123"/>
        <v>142.89020293472771</v>
      </c>
      <c r="I653" s="16">
        <f t="shared" si="130"/>
        <v>142.89020295118641</v>
      </c>
      <c r="J653" s="13">
        <f t="shared" si="124"/>
        <v>127.27926874279501</v>
      </c>
      <c r="K653" s="13">
        <f t="shared" si="125"/>
        <v>15.610934208391399</v>
      </c>
      <c r="L653" s="13">
        <f t="shared" si="126"/>
        <v>0</v>
      </c>
      <c r="M653" s="13">
        <f t="shared" si="131"/>
        <v>0.40670386705686601</v>
      </c>
      <c r="N653" s="13">
        <f t="shared" si="127"/>
        <v>0.25215639757525693</v>
      </c>
      <c r="O653" s="13">
        <f t="shared" si="128"/>
        <v>21.003888962847533</v>
      </c>
      <c r="Q653">
        <v>24.068411205948781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36.090322579999999</v>
      </c>
      <c r="G654" s="13">
        <f t="shared" si="122"/>
        <v>0</v>
      </c>
      <c r="H654" s="13">
        <f t="shared" si="123"/>
        <v>36.090322579999999</v>
      </c>
      <c r="I654" s="16">
        <f t="shared" si="130"/>
        <v>51.701256788391397</v>
      </c>
      <c r="J654" s="13">
        <f t="shared" si="124"/>
        <v>50.682793425994873</v>
      </c>
      <c r="K654" s="13">
        <f t="shared" si="125"/>
        <v>1.018463362396524</v>
      </c>
      <c r="L654" s="13">
        <f t="shared" si="126"/>
        <v>0</v>
      </c>
      <c r="M654" s="13">
        <f t="shared" si="131"/>
        <v>0.15454746948160908</v>
      </c>
      <c r="N654" s="13">
        <f t="shared" si="127"/>
        <v>9.5819431078597625E-2</v>
      </c>
      <c r="O654" s="13">
        <f t="shared" si="128"/>
        <v>9.5819431078597625E-2</v>
      </c>
      <c r="Q654">
        <v>22.82351175889842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45.96451613</v>
      </c>
      <c r="G655" s="13">
        <f t="shared" si="122"/>
        <v>1.0564509410700855</v>
      </c>
      <c r="H655" s="13">
        <f t="shared" si="123"/>
        <v>44.908065188929918</v>
      </c>
      <c r="I655" s="16">
        <f t="shared" si="130"/>
        <v>45.926528551326442</v>
      </c>
      <c r="J655" s="13">
        <f t="shared" si="124"/>
        <v>44.928667804238991</v>
      </c>
      <c r="K655" s="13">
        <f t="shared" si="125"/>
        <v>0.99786074708745076</v>
      </c>
      <c r="L655" s="13">
        <f t="shared" si="126"/>
        <v>0</v>
      </c>
      <c r="M655" s="13">
        <f t="shared" si="131"/>
        <v>5.8728038403011454E-2</v>
      </c>
      <c r="N655" s="13">
        <f t="shared" si="127"/>
        <v>3.6411383809867102E-2</v>
      </c>
      <c r="O655" s="13">
        <f t="shared" si="128"/>
        <v>1.0928623248799527</v>
      </c>
      <c r="Q655">
        <v>20.431506716865169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16.96129032</v>
      </c>
      <c r="G656" s="13">
        <f t="shared" si="122"/>
        <v>0</v>
      </c>
      <c r="H656" s="13">
        <f t="shared" si="123"/>
        <v>16.96129032</v>
      </c>
      <c r="I656" s="16">
        <f t="shared" si="130"/>
        <v>17.959151067087451</v>
      </c>
      <c r="J656" s="13">
        <f t="shared" si="124"/>
        <v>17.827031360265238</v>
      </c>
      <c r="K656" s="13">
        <f t="shared" si="125"/>
        <v>0.13211970682221263</v>
      </c>
      <c r="L656" s="13">
        <f t="shared" si="126"/>
        <v>0</v>
      </c>
      <c r="M656" s="13">
        <f t="shared" si="131"/>
        <v>2.2316654593144351E-2</v>
      </c>
      <c r="N656" s="13">
        <f t="shared" si="127"/>
        <v>1.3836325847749497E-2</v>
      </c>
      <c r="O656" s="13">
        <f t="shared" si="128"/>
        <v>1.3836325847749497E-2</v>
      </c>
      <c r="Q656">
        <v>14.946631361393081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163</v>
      </c>
      <c r="G657" s="13">
        <f t="shared" si="122"/>
        <v>20.644293937498496</v>
      </c>
      <c r="H657" s="13">
        <f t="shared" si="123"/>
        <v>142.3557060625015</v>
      </c>
      <c r="I657" s="16">
        <f t="shared" si="130"/>
        <v>142.48782576932371</v>
      </c>
      <c r="J657" s="13">
        <f t="shared" si="124"/>
        <v>88.927032410358535</v>
      </c>
      <c r="K657" s="13">
        <f t="shared" si="125"/>
        <v>53.560793358965171</v>
      </c>
      <c r="L657" s="13">
        <f t="shared" si="126"/>
        <v>22.211231296664327</v>
      </c>
      <c r="M657" s="13">
        <f t="shared" si="131"/>
        <v>22.219711625409722</v>
      </c>
      <c r="N657" s="13">
        <f t="shared" si="127"/>
        <v>13.776221207754029</v>
      </c>
      <c r="O657" s="13">
        <f t="shared" si="128"/>
        <v>34.420515145252523</v>
      </c>
      <c r="Q657">
        <v>11.189453151612909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24.012903229999999</v>
      </c>
      <c r="G658" s="13">
        <f t="shared" si="122"/>
        <v>0</v>
      </c>
      <c r="H658" s="13">
        <f t="shared" si="123"/>
        <v>24.012903229999999</v>
      </c>
      <c r="I658" s="16">
        <f t="shared" si="130"/>
        <v>55.36246529230084</v>
      </c>
      <c r="J658" s="13">
        <f t="shared" si="124"/>
        <v>49.135748133983867</v>
      </c>
      <c r="K658" s="13">
        <f t="shared" si="125"/>
        <v>6.2267171583169727</v>
      </c>
      <c r="L658" s="13">
        <f t="shared" si="126"/>
        <v>0</v>
      </c>
      <c r="M658" s="13">
        <f t="shared" si="131"/>
        <v>8.4434904176556937</v>
      </c>
      <c r="N658" s="13">
        <f t="shared" si="127"/>
        <v>5.2349640589465301</v>
      </c>
      <c r="O658" s="13">
        <f t="shared" si="128"/>
        <v>5.2349640589465301</v>
      </c>
      <c r="Q658">
        <v>10.21927835617209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115.8967742</v>
      </c>
      <c r="G659" s="13">
        <f t="shared" si="122"/>
        <v>12.760782364029268</v>
      </c>
      <c r="H659" s="13">
        <f t="shared" si="123"/>
        <v>103.13599183597073</v>
      </c>
      <c r="I659" s="16">
        <f t="shared" si="130"/>
        <v>109.3627089942877</v>
      </c>
      <c r="J659" s="13">
        <f t="shared" si="124"/>
        <v>79.779245947204728</v>
      </c>
      <c r="K659" s="13">
        <f t="shared" si="125"/>
        <v>29.583463047082972</v>
      </c>
      <c r="L659" s="13">
        <f t="shared" si="126"/>
        <v>7.6086002395261696</v>
      </c>
      <c r="M659" s="13">
        <f t="shared" si="131"/>
        <v>10.817126598235333</v>
      </c>
      <c r="N659" s="13">
        <f t="shared" si="127"/>
        <v>6.7066184909059068</v>
      </c>
      <c r="O659" s="13">
        <f t="shared" si="128"/>
        <v>19.467400854935175</v>
      </c>
      <c r="Q659">
        <v>11.55273833065082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178.04516129999999</v>
      </c>
      <c r="G660" s="13">
        <f t="shared" si="122"/>
        <v>23.162352971010829</v>
      </c>
      <c r="H660" s="13">
        <f t="shared" si="123"/>
        <v>154.88280832898917</v>
      </c>
      <c r="I660" s="16">
        <f t="shared" si="130"/>
        <v>176.85767113654597</v>
      </c>
      <c r="J660" s="13">
        <f t="shared" si="124"/>
        <v>100.26820926447013</v>
      </c>
      <c r="K660" s="13">
        <f t="shared" si="125"/>
        <v>76.589461872075844</v>
      </c>
      <c r="L660" s="13">
        <f t="shared" si="126"/>
        <v>36.236110032536061</v>
      </c>
      <c r="M660" s="13">
        <f t="shared" si="131"/>
        <v>40.346618139865484</v>
      </c>
      <c r="N660" s="13">
        <f t="shared" si="127"/>
        <v>25.014903246716599</v>
      </c>
      <c r="O660" s="13">
        <f t="shared" si="128"/>
        <v>48.177256217727432</v>
      </c>
      <c r="Q660">
        <v>12.181762379542819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90.583870970000007</v>
      </c>
      <c r="G661" s="13">
        <f t="shared" si="122"/>
        <v>8.5242452228339101</v>
      </c>
      <c r="H661" s="13">
        <f t="shared" si="123"/>
        <v>82.059625747166095</v>
      </c>
      <c r="I661" s="16">
        <f t="shared" si="130"/>
        <v>122.41297758670586</v>
      </c>
      <c r="J661" s="13">
        <f t="shared" si="124"/>
        <v>90.119968688223082</v>
      </c>
      <c r="K661" s="13">
        <f t="shared" si="125"/>
        <v>32.293008898482782</v>
      </c>
      <c r="L661" s="13">
        <f t="shared" si="126"/>
        <v>9.2587630343717304</v>
      </c>
      <c r="M661" s="13">
        <f t="shared" si="131"/>
        <v>24.590477927520617</v>
      </c>
      <c r="N661" s="13">
        <f t="shared" si="127"/>
        <v>15.246096315062783</v>
      </c>
      <c r="O661" s="13">
        <f t="shared" si="128"/>
        <v>23.770341537896691</v>
      </c>
      <c r="Q661">
        <v>13.494916362146061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9.1838709680000008</v>
      </c>
      <c r="G662" s="13">
        <f t="shared" si="122"/>
        <v>0</v>
      </c>
      <c r="H662" s="13">
        <f t="shared" si="123"/>
        <v>9.1838709680000008</v>
      </c>
      <c r="I662" s="16">
        <f t="shared" si="130"/>
        <v>32.21811683211105</v>
      </c>
      <c r="J662" s="13">
        <f t="shared" si="124"/>
        <v>31.698771887030812</v>
      </c>
      <c r="K662" s="13">
        <f t="shared" si="125"/>
        <v>0.51934494508023832</v>
      </c>
      <c r="L662" s="13">
        <f t="shared" si="126"/>
        <v>0</v>
      </c>
      <c r="M662" s="13">
        <f t="shared" si="131"/>
        <v>9.3443816124578341</v>
      </c>
      <c r="N662" s="13">
        <f t="shared" si="127"/>
        <v>5.7935165997238567</v>
      </c>
      <c r="O662" s="13">
        <f t="shared" si="128"/>
        <v>5.7935165997238567</v>
      </c>
      <c r="Q662">
        <v>17.591862599682781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30.46129032</v>
      </c>
      <c r="G663" s="13">
        <f t="shared" si="122"/>
        <v>0</v>
      </c>
      <c r="H663" s="13">
        <f t="shared" si="123"/>
        <v>30.46129032</v>
      </c>
      <c r="I663" s="16">
        <f t="shared" si="130"/>
        <v>30.980635265080238</v>
      </c>
      <c r="J663" s="13">
        <f t="shared" si="124"/>
        <v>30.772213886642351</v>
      </c>
      <c r="K663" s="13">
        <f t="shared" si="125"/>
        <v>0.20842137843788677</v>
      </c>
      <c r="L663" s="13">
        <f t="shared" si="126"/>
        <v>0</v>
      </c>
      <c r="M663" s="13">
        <f t="shared" si="131"/>
        <v>3.5508650127339774</v>
      </c>
      <c r="N663" s="13">
        <f t="shared" si="127"/>
        <v>2.2015363078950658</v>
      </c>
      <c r="O663" s="13">
        <f t="shared" si="128"/>
        <v>2.2015363078950658</v>
      </c>
      <c r="Q663">
        <v>23.320425758169741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5.0870967739999999</v>
      </c>
      <c r="G664" s="13">
        <f t="shared" si="122"/>
        <v>0</v>
      </c>
      <c r="H664" s="13">
        <f t="shared" si="123"/>
        <v>5.0870967739999999</v>
      </c>
      <c r="I664" s="16">
        <f t="shared" si="130"/>
        <v>5.2955181524378867</v>
      </c>
      <c r="J664" s="13">
        <f t="shared" si="124"/>
        <v>5.2944461748760636</v>
      </c>
      <c r="K664" s="13">
        <f t="shared" si="125"/>
        <v>1.0719775618230898E-3</v>
      </c>
      <c r="L664" s="13">
        <f t="shared" si="126"/>
        <v>0</v>
      </c>
      <c r="M664" s="13">
        <f t="shared" si="131"/>
        <v>1.3493287048389115</v>
      </c>
      <c r="N664" s="13">
        <f t="shared" si="127"/>
        <v>0.8365837970001252</v>
      </c>
      <c r="O664" s="13">
        <f t="shared" si="128"/>
        <v>0.8365837970001252</v>
      </c>
      <c r="Q664">
        <v>23.180818949171929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11.9</v>
      </c>
      <c r="G665" s="13">
        <f t="shared" si="122"/>
        <v>0</v>
      </c>
      <c r="H665" s="13">
        <f t="shared" si="123"/>
        <v>11.9</v>
      </c>
      <c r="I665" s="16">
        <f t="shared" si="130"/>
        <v>11.901071977561823</v>
      </c>
      <c r="J665" s="13">
        <f t="shared" si="124"/>
        <v>11.889214860746465</v>
      </c>
      <c r="K665" s="13">
        <f t="shared" si="125"/>
        <v>1.1857116815358282E-2</v>
      </c>
      <c r="L665" s="13">
        <f t="shared" si="126"/>
        <v>0</v>
      </c>
      <c r="M665" s="13">
        <f t="shared" si="131"/>
        <v>0.51274490783878635</v>
      </c>
      <c r="N665" s="13">
        <f t="shared" si="127"/>
        <v>0.31790184286004752</v>
      </c>
      <c r="O665" s="13">
        <f t="shared" si="128"/>
        <v>0.31790184286004752</v>
      </c>
      <c r="Q665">
        <v>23.356498870967751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113.3451613</v>
      </c>
      <c r="G666" s="13">
        <f t="shared" si="122"/>
        <v>12.333727327213438</v>
      </c>
      <c r="H666" s="13">
        <f t="shared" si="123"/>
        <v>101.01143397278656</v>
      </c>
      <c r="I666" s="16">
        <f t="shared" si="130"/>
        <v>101.02329108960193</v>
      </c>
      <c r="J666" s="13">
        <f t="shared" si="124"/>
        <v>93.395217343838397</v>
      </c>
      <c r="K666" s="13">
        <f t="shared" si="125"/>
        <v>7.6280737457635297</v>
      </c>
      <c r="L666" s="13">
        <f t="shared" si="126"/>
        <v>0</v>
      </c>
      <c r="M666" s="13">
        <f t="shared" si="131"/>
        <v>0.19484306497873882</v>
      </c>
      <c r="N666" s="13">
        <f t="shared" si="127"/>
        <v>0.12080270028681807</v>
      </c>
      <c r="O666" s="13">
        <f t="shared" si="128"/>
        <v>12.454530027500256</v>
      </c>
      <c r="Q666">
        <v>22.16679823311544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11.41935484</v>
      </c>
      <c r="G667" s="13">
        <f t="shared" si="122"/>
        <v>0</v>
      </c>
      <c r="H667" s="13">
        <f t="shared" si="123"/>
        <v>11.41935484</v>
      </c>
      <c r="I667" s="16">
        <f t="shared" si="130"/>
        <v>19.04742858576353</v>
      </c>
      <c r="J667" s="13">
        <f t="shared" si="124"/>
        <v>18.970321385171694</v>
      </c>
      <c r="K667" s="13">
        <f t="shared" si="125"/>
        <v>7.7107200591836289E-2</v>
      </c>
      <c r="L667" s="13">
        <f t="shared" si="126"/>
        <v>0</v>
      </c>
      <c r="M667" s="13">
        <f t="shared" si="131"/>
        <v>7.4040364691920754E-2</v>
      </c>
      <c r="N667" s="13">
        <f t="shared" si="127"/>
        <v>4.5905026108990866E-2</v>
      </c>
      <c r="O667" s="13">
        <f t="shared" si="128"/>
        <v>4.5905026108990866E-2</v>
      </c>
      <c r="Q667">
        <v>20.057408261437811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40.261290320000001</v>
      </c>
      <c r="G668" s="13">
        <f t="shared" si="122"/>
        <v>0.10192084433850675</v>
      </c>
      <c r="H668" s="13">
        <f t="shared" si="123"/>
        <v>40.159369475661492</v>
      </c>
      <c r="I668" s="16">
        <f t="shared" si="130"/>
        <v>40.236476676253332</v>
      </c>
      <c r="J668" s="13">
        <f t="shared" si="124"/>
        <v>38.843196229037787</v>
      </c>
      <c r="K668" s="13">
        <f t="shared" si="125"/>
        <v>1.3932804472155453</v>
      </c>
      <c r="L668" s="13">
        <f t="shared" si="126"/>
        <v>0</v>
      </c>
      <c r="M668" s="13">
        <f t="shared" si="131"/>
        <v>2.8135338582929888E-2</v>
      </c>
      <c r="N668" s="13">
        <f t="shared" si="127"/>
        <v>1.744390992141653E-2</v>
      </c>
      <c r="O668" s="13">
        <f t="shared" si="128"/>
        <v>0.11936475425992328</v>
      </c>
      <c r="Q668">
        <v>15.107312171792479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25.3483871</v>
      </c>
      <c r="G669" s="13">
        <f t="shared" si="122"/>
        <v>0</v>
      </c>
      <c r="H669" s="13">
        <f t="shared" si="123"/>
        <v>25.3483871</v>
      </c>
      <c r="I669" s="16">
        <f t="shared" si="130"/>
        <v>26.741667547215545</v>
      </c>
      <c r="J669" s="13">
        <f t="shared" si="124"/>
        <v>26.183231921061473</v>
      </c>
      <c r="K669" s="13">
        <f t="shared" si="125"/>
        <v>0.55843562615407194</v>
      </c>
      <c r="L669" s="13">
        <f t="shared" si="126"/>
        <v>0</v>
      </c>
      <c r="M669" s="13">
        <f t="shared" si="131"/>
        <v>1.0691428661513357E-2</v>
      </c>
      <c r="N669" s="13">
        <f t="shared" si="127"/>
        <v>6.6286857701382818E-3</v>
      </c>
      <c r="O669" s="13">
        <f t="shared" si="128"/>
        <v>6.6286857701382818E-3</v>
      </c>
      <c r="Q669">
        <v>13.009185651612899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71.132258059999998</v>
      </c>
      <c r="G670" s="13">
        <f t="shared" si="122"/>
        <v>5.2686929141716758</v>
      </c>
      <c r="H670" s="13">
        <f t="shared" si="123"/>
        <v>65.863565145828318</v>
      </c>
      <c r="I670" s="16">
        <f t="shared" si="130"/>
        <v>66.422000771982397</v>
      </c>
      <c r="J670" s="13">
        <f t="shared" si="124"/>
        <v>58.649599306886728</v>
      </c>
      <c r="K670" s="13">
        <f t="shared" si="125"/>
        <v>7.772401465095669</v>
      </c>
      <c r="L670" s="13">
        <f t="shared" si="126"/>
        <v>0</v>
      </c>
      <c r="M670" s="13">
        <f t="shared" si="131"/>
        <v>4.0627428913750756E-3</v>
      </c>
      <c r="N670" s="13">
        <f t="shared" si="127"/>
        <v>2.518900592652547E-3</v>
      </c>
      <c r="O670" s="13">
        <f t="shared" si="128"/>
        <v>5.2712118147643281</v>
      </c>
      <c r="Q670">
        <v>12.56557401890201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4.4000000000000004</v>
      </c>
      <c r="G671" s="13">
        <f t="shared" si="122"/>
        <v>0</v>
      </c>
      <c r="H671" s="13">
        <f t="shared" si="123"/>
        <v>4.4000000000000004</v>
      </c>
      <c r="I671" s="16">
        <f t="shared" si="130"/>
        <v>12.172401465095669</v>
      </c>
      <c r="J671" s="13">
        <f t="shared" si="124"/>
        <v>12.131926402541923</v>
      </c>
      <c r="K671" s="13">
        <f t="shared" si="125"/>
        <v>4.0475062553746E-2</v>
      </c>
      <c r="L671" s="13">
        <f t="shared" si="126"/>
        <v>0</v>
      </c>
      <c r="M671" s="13">
        <f t="shared" si="131"/>
        <v>1.5438422987225286E-3</v>
      </c>
      <c r="N671" s="13">
        <f t="shared" si="127"/>
        <v>9.5718222520796772E-4</v>
      </c>
      <c r="O671" s="13">
        <f t="shared" si="128"/>
        <v>9.5718222520796772E-4</v>
      </c>
      <c r="Q671">
        <v>15.106891274321709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56.603225809999998</v>
      </c>
      <c r="G672" s="13">
        <f t="shared" si="122"/>
        <v>2.8370166977588576</v>
      </c>
      <c r="H672" s="13">
        <f t="shared" si="123"/>
        <v>53.766209112241143</v>
      </c>
      <c r="I672" s="16">
        <f t="shared" si="130"/>
        <v>53.806684174794889</v>
      </c>
      <c r="J672" s="13">
        <f t="shared" si="124"/>
        <v>50.649785497160643</v>
      </c>
      <c r="K672" s="13">
        <f t="shared" si="125"/>
        <v>3.1568986776342456</v>
      </c>
      <c r="L672" s="13">
        <f t="shared" si="126"/>
        <v>0</v>
      </c>
      <c r="M672" s="13">
        <f t="shared" si="131"/>
        <v>5.8666007351456089E-4</v>
      </c>
      <c r="N672" s="13">
        <f t="shared" si="127"/>
        <v>3.6372924557902774E-4</v>
      </c>
      <c r="O672" s="13">
        <f t="shared" si="128"/>
        <v>2.8373804270044367</v>
      </c>
      <c r="Q672">
        <v>15.220698876401871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61.967741940000003</v>
      </c>
      <c r="G673" s="13">
        <f t="shared" si="122"/>
        <v>3.7348580722856397</v>
      </c>
      <c r="H673" s="13">
        <f t="shared" si="123"/>
        <v>58.232883867714364</v>
      </c>
      <c r="I673" s="16">
        <f t="shared" si="130"/>
        <v>61.389782545348609</v>
      </c>
      <c r="J673" s="13">
        <f t="shared" si="124"/>
        <v>57.94804485060839</v>
      </c>
      <c r="K673" s="13">
        <f t="shared" si="125"/>
        <v>3.441737694740219</v>
      </c>
      <c r="L673" s="13">
        <f t="shared" si="126"/>
        <v>0</v>
      </c>
      <c r="M673" s="13">
        <f t="shared" si="131"/>
        <v>2.2293082793553316E-4</v>
      </c>
      <c r="N673" s="13">
        <f t="shared" si="127"/>
        <v>1.3821711332003055E-4</v>
      </c>
      <c r="O673" s="13">
        <f t="shared" si="128"/>
        <v>3.7349962893989597</v>
      </c>
      <c r="Q673">
        <v>17.453170240950509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57.054838709999999</v>
      </c>
      <c r="G674" s="13">
        <f t="shared" si="122"/>
        <v>2.9126016595828097</v>
      </c>
      <c r="H674" s="13">
        <f t="shared" si="123"/>
        <v>54.142237050417187</v>
      </c>
      <c r="I674" s="16">
        <f t="shared" si="130"/>
        <v>57.583974745157406</v>
      </c>
      <c r="J674" s="13">
        <f t="shared" si="124"/>
        <v>54.518621288832712</v>
      </c>
      <c r="K674" s="13">
        <f t="shared" si="125"/>
        <v>3.0653534563246936</v>
      </c>
      <c r="L674" s="13">
        <f t="shared" si="126"/>
        <v>0</v>
      </c>
      <c r="M674" s="13">
        <f t="shared" si="131"/>
        <v>8.471371461550261E-5</v>
      </c>
      <c r="N674" s="13">
        <f t="shared" si="127"/>
        <v>5.2522503061611617E-5</v>
      </c>
      <c r="O674" s="13">
        <f t="shared" si="128"/>
        <v>2.9126541820858711</v>
      </c>
      <c r="Q674">
        <v>16.944817118174189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13.370967739999999</v>
      </c>
      <c r="G675" s="13">
        <f t="shared" si="122"/>
        <v>0</v>
      </c>
      <c r="H675" s="13">
        <f t="shared" si="123"/>
        <v>13.370967739999999</v>
      </c>
      <c r="I675" s="16">
        <f t="shared" si="130"/>
        <v>16.436321196324691</v>
      </c>
      <c r="J675" s="13">
        <f t="shared" si="124"/>
        <v>16.396052918770373</v>
      </c>
      <c r="K675" s="13">
        <f t="shared" si="125"/>
        <v>4.0268277554318388E-2</v>
      </c>
      <c r="L675" s="13">
        <f t="shared" si="126"/>
        <v>0</v>
      </c>
      <c r="M675" s="13">
        <f t="shared" si="131"/>
        <v>3.2191211553890993E-5</v>
      </c>
      <c r="N675" s="13">
        <f t="shared" si="127"/>
        <v>1.9958551163412417E-5</v>
      </c>
      <c r="O675" s="13">
        <f t="shared" si="128"/>
        <v>1.9958551163412417E-5</v>
      </c>
      <c r="Q675">
        <v>21.538956358297689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12.870967739999999</v>
      </c>
      <c r="G676" s="13">
        <f t="shared" si="122"/>
        <v>0</v>
      </c>
      <c r="H676" s="13">
        <f t="shared" si="123"/>
        <v>12.870967739999999</v>
      </c>
      <c r="I676" s="16">
        <f t="shared" si="130"/>
        <v>12.911236017554318</v>
      </c>
      <c r="J676" s="13">
        <f t="shared" si="124"/>
        <v>12.899065133479921</v>
      </c>
      <c r="K676" s="13">
        <f t="shared" si="125"/>
        <v>1.2170884074397037E-2</v>
      </c>
      <c r="L676" s="13">
        <f t="shared" si="126"/>
        <v>0</v>
      </c>
      <c r="M676" s="13">
        <f t="shared" si="131"/>
        <v>1.2232660390478576E-5</v>
      </c>
      <c r="N676" s="13">
        <f t="shared" si="127"/>
        <v>7.5842494420967173E-6</v>
      </c>
      <c r="O676" s="13">
        <f t="shared" si="128"/>
        <v>7.5842494420967173E-6</v>
      </c>
      <c r="Q676">
        <v>24.917399215344609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10.99677419</v>
      </c>
      <c r="G677" s="13">
        <f t="shared" si="122"/>
        <v>0</v>
      </c>
      <c r="H677" s="13">
        <f t="shared" si="123"/>
        <v>10.99677419</v>
      </c>
      <c r="I677" s="16">
        <f t="shared" si="130"/>
        <v>11.008945074074397</v>
      </c>
      <c r="J677" s="13">
        <f t="shared" si="124"/>
        <v>11.001622650259991</v>
      </c>
      <c r="K677" s="13">
        <f t="shared" si="125"/>
        <v>7.3224238144060649E-3</v>
      </c>
      <c r="L677" s="13">
        <f t="shared" si="126"/>
        <v>0</v>
      </c>
      <c r="M677" s="13">
        <f t="shared" si="131"/>
        <v>4.6484109483818591E-6</v>
      </c>
      <c r="N677" s="13">
        <f t="shared" si="127"/>
        <v>2.8820147879967524E-6</v>
      </c>
      <c r="O677" s="13">
        <f t="shared" si="128"/>
        <v>2.8820147879967524E-6</v>
      </c>
      <c r="Q677">
        <v>25.135494870967751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14.90967742</v>
      </c>
      <c r="G678" s="13">
        <f t="shared" si="122"/>
        <v>0</v>
      </c>
      <c r="H678" s="13">
        <f t="shared" si="123"/>
        <v>14.90967742</v>
      </c>
      <c r="I678" s="16">
        <f t="shared" si="130"/>
        <v>14.916999843814406</v>
      </c>
      <c r="J678" s="13">
        <f t="shared" si="124"/>
        <v>14.88918813732505</v>
      </c>
      <c r="K678" s="13">
        <f t="shared" si="125"/>
        <v>2.7811706489355714E-2</v>
      </c>
      <c r="L678" s="13">
        <f t="shared" si="126"/>
        <v>0</v>
      </c>
      <c r="M678" s="13">
        <f t="shared" si="131"/>
        <v>1.7663961603851067E-6</v>
      </c>
      <c r="N678" s="13">
        <f t="shared" si="127"/>
        <v>1.0951656194387661E-6</v>
      </c>
      <c r="O678" s="13">
        <f t="shared" si="128"/>
        <v>1.0951656194387661E-6</v>
      </c>
      <c r="Q678">
        <v>22.105314122984328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56</v>
      </c>
      <c r="G679" s="13">
        <f t="shared" si="122"/>
        <v>2.7360567831504117</v>
      </c>
      <c r="H679" s="13">
        <f t="shared" si="123"/>
        <v>53.26394321684959</v>
      </c>
      <c r="I679" s="16">
        <f t="shared" si="130"/>
        <v>53.291754923338942</v>
      </c>
      <c r="J679" s="13">
        <f t="shared" si="124"/>
        <v>51.497942682860845</v>
      </c>
      <c r="K679" s="13">
        <f t="shared" si="125"/>
        <v>1.793812240478097</v>
      </c>
      <c r="L679" s="13">
        <f t="shared" si="126"/>
        <v>0</v>
      </c>
      <c r="M679" s="13">
        <f t="shared" si="131"/>
        <v>6.7123054094634063E-7</v>
      </c>
      <c r="N679" s="13">
        <f t="shared" si="127"/>
        <v>4.161629353867312E-7</v>
      </c>
      <c r="O679" s="13">
        <f t="shared" si="128"/>
        <v>2.7360571993133469</v>
      </c>
      <c r="Q679">
        <v>19.310756235692828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31.019354839999998</v>
      </c>
      <c r="G680" s="13">
        <f t="shared" si="122"/>
        <v>0</v>
      </c>
      <c r="H680" s="13">
        <f t="shared" si="123"/>
        <v>31.019354839999998</v>
      </c>
      <c r="I680" s="16">
        <f t="shared" si="130"/>
        <v>32.813167080478095</v>
      </c>
      <c r="J680" s="13">
        <f t="shared" si="124"/>
        <v>31.82496850340803</v>
      </c>
      <c r="K680" s="13">
        <f t="shared" si="125"/>
        <v>0.9881985770700652</v>
      </c>
      <c r="L680" s="13">
        <f t="shared" si="126"/>
        <v>0</v>
      </c>
      <c r="M680" s="13">
        <f t="shared" si="131"/>
        <v>2.5506760555960943E-7</v>
      </c>
      <c r="N680" s="13">
        <f t="shared" si="127"/>
        <v>1.5814191544695784E-7</v>
      </c>
      <c r="O680" s="13">
        <f t="shared" si="128"/>
        <v>1.5814191544695784E-7</v>
      </c>
      <c r="Q680">
        <v>13.219158530564449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91.406451610000005</v>
      </c>
      <c r="G681" s="13">
        <f t="shared" si="122"/>
        <v>8.6619178319899408</v>
      </c>
      <c r="H681" s="13">
        <f t="shared" si="123"/>
        <v>82.744533778010066</v>
      </c>
      <c r="I681" s="16">
        <f t="shared" si="130"/>
        <v>83.732732355080131</v>
      </c>
      <c r="J681" s="13">
        <f t="shared" si="124"/>
        <v>68.099646805841132</v>
      </c>
      <c r="K681" s="13">
        <f t="shared" si="125"/>
        <v>15.633085549238999</v>
      </c>
      <c r="L681" s="13">
        <f t="shared" si="126"/>
        <v>0</v>
      </c>
      <c r="M681" s="13">
        <f t="shared" si="131"/>
        <v>9.6925690112651588E-8</v>
      </c>
      <c r="N681" s="13">
        <f t="shared" si="127"/>
        <v>6.009392786984399E-8</v>
      </c>
      <c r="O681" s="13">
        <f t="shared" si="128"/>
        <v>8.6619178920838689</v>
      </c>
      <c r="Q681">
        <v>11.60363818825774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86.738709679999999</v>
      </c>
      <c r="G682" s="13">
        <f t="shared" si="122"/>
        <v>7.8806932576185904</v>
      </c>
      <c r="H682" s="13">
        <f t="shared" si="123"/>
        <v>78.858016422381411</v>
      </c>
      <c r="I682" s="16">
        <f t="shared" si="130"/>
        <v>94.491101971620409</v>
      </c>
      <c r="J682" s="13">
        <f t="shared" si="124"/>
        <v>73.083909723116349</v>
      </c>
      <c r="K682" s="13">
        <f t="shared" si="125"/>
        <v>21.40719224850406</v>
      </c>
      <c r="L682" s="13">
        <f t="shared" si="126"/>
        <v>2.6291023412245873</v>
      </c>
      <c r="M682" s="13">
        <f t="shared" si="131"/>
        <v>2.6291023780563494</v>
      </c>
      <c r="N682" s="13">
        <f t="shared" si="127"/>
        <v>1.6300434743949366</v>
      </c>
      <c r="O682" s="13">
        <f t="shared" si="128"/>
        <v>9.5107367320135268</v>
      </c>
      <c r="Q682">
        <v>11.381880551612911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80.803225810000001</v>
      </c>
      <c r="G683" s="13">
        <f t="shared" si="122"/>
        <v>6.8872908952843126</v>
      </c>
      <c r="H683" s="13">
        <f t="shared" si="123"/>
        <v>73.915934914715692</v>
      </c>
      <c r="I683" s="16">
        <f t="shared" si="130"/>
        <v>92.694024821995171</v>
      </c>
      <c r="J683" s="13">
        <f t="shared" si="124"/>
        <v>74.25182098353811</v>
      </c>
      <c r="K683" s="13">
        <f t="shared" si="125"/>
        <v>18.442203838457061</v>
      </c>
      <c r="L683" s="13">
        <f t="shared" si="126"/>
        <v>0.8233703736772694</v>
      </c>
      <c r="M683" s="13">
        <f t="shared" si="131"/>
        <v>1.8224292773386821</v>
      </c>
      <c r="N683" s="13">
        <f t="shared" si="127"/>
        <v>1.1299061519499829</v>
      </c>
      <c r="O683" s="13">
        <f t="shared" si="128"/>
        <v>8.0171970472342959</v>
      </c>
      <c r="Q683">
        <v>12.459063157136081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109.0677419</v>
      </c>
      <c r="G684" s="13">
        <f t="shared" si="122"/>
        <v>11.617829747551669</v>
      </c>
      <c r="H684" s="13">
        <f t="shared" si="123"/>
        <v>97.449912152448334</v>
      </c>
      <c r="I684" s="16">
        <f t="shared" si="130"/>
        <v>115.06874561722813</v>
      </c>
      <c r="J684" s="13">
        <f t="shared" si="124"/>
        <v>86.907420714525557</v>
      </c>
      <c r="K684" s="13">
        <f t="shared" si="125"/>
        <v>28.161324902702574</v>
      </c>
      <c r="L684" s="13">
        <f t="shared" si="126"/>
        <v>6.7424921964477136</v>
      </c>
      <c r="M684" s="13">
        <f t="shared" si="131"/>
        <v>7.4350153218364117</v>
      </c>
      <c r="N684" s="13">
        <f t="shared" si="127"/>
        <v>4.6097094995385755</v>
      </c>
      <c r="O684" s="13">
        <f t="shared" si="128"/>
        <v>16.227539247090245</v>
      </c>
      <c r="Q684">
        <v>13.43321669283096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11.106451610000001</v>
      </c>
      <c r="G685" s="13">
        <f t="shared" si="122"/>
        <v>0</v>
      </c>
      <c r="H685" s="13">
        <f t="shared" si="123"/>
        <v>11.106451610000001</v>
      </c>
      <c r="I685" s="16">
        <f t="shared" si="130"/>
        <v>32.525284316254861</v>
      </c>
      <c r="J685" s="13">
        <f t="shared" si="124"/>
        <v>32.065195151893427</v>
      </c>
      <c r="K685" s="13">
        <f t="shared" si="125"/>
        <v>0.46008916436143465</v>
      </c>
      <c r="L685" s="13">
        <f t="shared" si="126"/>
        <v>0</v>
      </c>
      <c r="M685" s="13">
        <f t="shared" si="131"/>
        <v>2.8253058222978362</v>
      </c>
      <c r="N685" s="13">
        <f t="shared" si="127"/>
        <v>1.7516896098246584</v>
      </c>
      <c r="O685" s="13">
        <f t="shared" si="128"/>
        <v>1.7516896098246584</v>
      </c>
      <c r="Q685">
        <v>18.67158381175669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157.31935480000001</v>
      </c>
      <c r="G686" s="13">
        <f t="shared" si="122"/>
        <v>19.693543083000282</v>
      </c>
      <c r="H686" s="13">
        <f t="shared" si="123"/>
        <v>137.62581171699972</v>
      </c>
      <c r="I686" s="16">
        <f t="shared" si="130"/>
        <v>138.08590088136117</v>
      </c>
      <c r="J686" s="13">
        <f t="shared" si="124"/>
        <v>114.41972959307657</v>
      </c>
      <c r="K686" s="13">
        <f t="shared" si="125"/>
        <v>23.666171288284602</v>
      </c>
      <c r="L686" s="13">
        <f t="shared" si="126"/>
        <v>4.0048617378983877</v>
      </c>
      <c r="M686" s="13">
        <f t="shared" si="131"/>
        <v>5.0784779503715658</v>
      </c>
      <c r="N686" s="13">
        <f t="shared" si="127"/>
        <v>3.1486563292303709</v>
      </c>
      <c r="O686" s="13">
        <f t="shared" si="128"/>
        <v>22.842199412230652</v>
      </c>
      <c r="Q686">
        <v>19.604924909358541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12.34516129</v>
      </c>
      <c r="G687" s="13">
        <f t="shared" si="122"/>
        <v>0</v>
      </c>
      <c r="H687" s="13">
        <f t="shared" si="123"/>
        <v>12.34516129</v>
      </c>
      <c r="I687" s="16">
        <f t="shared" si="130"/>
        <v>32.006470840386214</v>
      </c>
      <c r="J687" s="13">
        <f t="shared" si="124"/>
        <v>31.790071289055849</v>
      </c>
      <c r="K687" s="13">
        <f t="shared" si="125"/>
        <v>0.21639955133036537</v>
      </c>
      <c r="L687" s="13">
        <f t="shared" si="126"/>
        <v>0</v>
      </c>
      <c r="M687" s="13">
        <f t="shared" si="131"/>
        <v>1.9298216211411949</v>
      </c>
      <c r="N687" s="13">
        <f t="shared" si="127"/>
        <v>1.1964894051075408</v>
      </c>
      <c r="O687" s="13">
        <f t="shared" si="128"/>
        <v>1.1964894051075408</v>
      </c>
      <c r="Q687">
        <v>23.748716658520799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2.6548387099999999</v>
      </c>
      <c r="G688" s="13">
        <f t="shared" si="122"/>
        <v>0</v>
      </c>
      <c r="H688" s="13">
        <f t="shared" si="123"/>
        <v>2.6548387099999999</v>
      </c>
      <c r="I688" s="16">
        <f t="shared" si="130"/>
        <v>2.8712382613303653</v>
      </c>
      <c r="J688" s="13">
        <f t="shared" si="124"/>
        <v>2.8711217307925816</v>
      </c>
      <c r="K688" s="13">
        <f t="shared" si="125"/>
        <v>1.1653053778371003E-4</v>
      </c>
      <c r="L688" s="13">
        <f t="shared" si="126"/>
        <v>0</v>
      </c>
      <c r="M688" s="13">
        <f t="shared" si="131"/>
        <v>0.73333221603365417</v>
      </c>
      <c r="N688" s="13">
        <f t="shared" si="127"/>
        <v>0.45466597394086561</v>
      </c>
      <c r="O688" s="13">
        <f t="shared" si="128"/>
        <v>0.45466597394086561</v>
      </c>
      <c r="Q688">
        <v>25.925609870967751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1.329032258</v>
      </c>
      <c r="G689" s="13">
        <f t="shared" si="122"/>
        <v>0</v>
      </c>
      <c r="H689" s="13">
        <f t="shared" si="123"/>
        <v>1.329032258</v>
      </c>
      <c r="I689" s="16">
        <f t="shared" si="130"/>
        <v>1.3291487885377837</v>
      </c>
      <c r="J689" s="13">
        <f t="shared" si="124"/>
        <v>1.3291326064121676</v>
      </c>
      <c r="K689" s="13">
        <f t="shared" si="125"/>
        <v>1.6182125616159837E-5</v>
      </c>
      <c r="L689" s="13">
        <f t="shared" si="126"/>
        <v>0</v>
      </c>
      <c r="M689" s="13">
        <f t="shared" si="131"/>
        <v>0.27866624209278856</v>
      </c>
      <c r="N689" s="13">
        <f t="shared" si="127"/>
        <v>0.1727730700975289</v>
      </c>
      <c r="O689" s="13">
        <f t="shared" si="128"/>
        <v>0.1727730700975289</v>
      </c>
      <c r="Q689">
        <v>23.51305726136421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27.12258065</v>
      </c>
      <c r="G690" s="13">
        <f t="shared" si="122"/>
        <v>0</v>
      </c>
      <c r="H690" s="13">
        <f t="shared" si="123"/>
        <v>27.12258065</v>
      </c>
      <c r="I690" s="16">
        <f t="shared" si="130"/>
        <v>27.122596832125616</v>
      </c>
      <c r="J690" s="13">
        <f t="shared" si="124"/>
        <v>26.979904814586849</v>
      </c>
      <c r="K690" s="13">
        <f t="shared" si="125"/>
        <v>0.14269201753876715</v>
      </c>
      <c r="L690" s="13">
        <f t="shared" si="126"/>
        <v>0</v>
      </c>
      <c r="M690" s="13">
        <f t="shared" si="131"/>
        <v>0.10589317199525966</v>
      </c>
      <c r="N690" s="13">
        <f t="shared" si="127"/>
        <v>6.565376663706099E-2</v>
      </c>
      <c r="O690" s="13">
        <f t="shared" si="128"/>
        <v>6.565376663706099E-2</v>
      </c>
      <c r="Q690">
        <v>23.193079207055352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11.98387097</v>
      </c>
      <c r="G691" s="13">
        <f t="shared" si="122"/>
        <v>0</v>
      </c>
      <c r="H691" s="13">
        <f t="shared" si="123"/>
        <v>11.98387097</v>
      </c>
      <c r="I691" s="16">
        <f t="shared" si="130"/>
        <v>12.126562987538767</v>
      </c>
      <c r="J691" s="13">
        <f t="shared" si="124"/>
        <v>12.106095391104022</v>
      </c>
      <c r="K691" s="13">
        <f t="shared" si="125"/>
        <v>2.0467596434745161E-2</v>
      </c>
      <c r="L691" s="13">
        <f t="shared" si="126"/>
        <v>0</v>
      </c>
      <c r="M691" s="13">
        <f t="shared" si="131"/>
        <v>4.0239405358198671E-2</v>
      </c>
      <c r="N691" s="13">
        <f t="shared" si="127"/>
        <v>2.4948431322083176E-2</v>
      </c>
      <c r="O691" s="13">
        <f t="shared" si="128"/>
        <v>2.4948431322083176E-2</v>
      </c>
      <c r="Q691">
        <v>19.883089760037219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49.325806450000002</v>
      </c>
      <c r="G692" s="13">
        <f t="shared" si="122"/>
        <v>1.6190190176605024</v>
      </c>
      <c r="H692" s="13">
        <f t="shared" si="123"/>
        <v>47.706787432339496</v>
      </c>
      <c r="I692" s="16">
        <f t="shared" si="130"/>
        <v>47.727255028774238</v>
      </c>
      <c r="J692" s="13">
        <f t="shared" si="124"/>
        <v>45.550944023247816</v>
      </c>
      <c r="K692" s="13">
        <f t="shared" si="125"/>
        <v>2.1763110055264221</v>
      </c>
      <c r="L692" s="13">
        <f t="shared" si="126"/>
        <v>0</v>
      </c>
      <c r="M692" s="13">
        <f t="shared" si="131"/>
        <v>1.5290974036115495E-2</v>
      </c>
      <c r="N692" s="13">
        <f t="shared" si="127"/>
        <v>9.480403902391606E-3</v>
      </c>
      <c r="O692" s="13">
        <f t="shared" si="128"/>
        <v>1.6284994215628941</v>
      </c>
      <c r="Q692">
        <v>15.45816713254476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52.635483870000002</v>
      </c>
      <c r="G693" s="13">
        <f t="shared" si="122"/>
        <v>2.1729488133778005</v>
      </c>
      <c r="H693" s="13">
        <f t="shared" si="123"/>
        <v>50.462535056622201</v>
      </c>
      <c r="I693" s="16">
        <f t="shared" si="130"/>
        <v>52.638846062148623</v>
      </c>
      <c r="J693" s="13">
        <f t="shared" si="124"/>
        <v>47.641530851322912</v>
      </c>
      <c r="K693" s="13">
        <f t="shared" si="125"/>
        <v>4.9973152108257111</v>
      </c>
      <c r="L693" s="13">
        <f t="shared" si="126"/>
        <v>0</v>
      </c>
      <c r="M693" s="13">
        <f t="shared" si="131"/>
        <v>5.8105701337238889E-3</v>
      </c>
      <c r="N693" s="13">
        <f t="shared" si="127"/>
        <v>3.6025534829088111E-3</v>
      </c>
      <c r="O693" s="13">
        <f t="shared" si="128"/>
        <v>2.1765513668607093</v>
      </c>
      <c r="Q693">
        <v>10.954187652632029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70.041935480000006</v>
      </c>
      <c r="G694" s="13">
        <f t="shared" si="122"/>
        <v>5.0862092194298016</v>
      </c>
      <c r="H694" s="13">
        <f t="shared" si="123"/>
        <v>64.955726260570202</v>
      </c>
      <c r="I694" s="16">
        <f t="shared" si="130"/>
        <v>69.95304147139592</v>
      </c>
      <c r="J694" s="13">
        <f t="shared" si="124"/>
        <v>60.322864426799491</v>
      </c>
      <c r="K694" s="13">
        <f t="shared" si="125"/>
        <v>9.6301770445964294</v>
      </c>
      <c r="L694" s="13">
        <f t="shared" si="126"/>
        <v>0</v>
      </c>
      <c r="M694" s="13">
        <f t="shared" si="131"/>
        <v>2.2080166508150778E-3</v>
      </c>
      <c r="N694" s="13">
        <f t="shared" si="127"/>
        <v>1.3689703235053481E-3</v>
      </c>
      <c r="O694" s="13">
        <f t="shared" si="128"/>
        <v>5.087578189753307</v>
      </c>
      <c r="Q694">
        <v>11.865572751612911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40.487096770000001</v>
      </c>
      <c r="G695" s="13">
        <f t="shared" si="122"/>
        <v>0.13971332525048291</v>
      </c>
      <c r="H695" s="13">
        <f t="shared" si="123"/>
        <v>40.347383444749518</v>
      </c>
      <c r="I695" s="16">
        <f t="shared" si="130"/>
        <v>49.977560489345947</v>
      </c>
      <c r="J695" s="13">
        <f t="shared" si="124"/>
        <v>47.011806251572388</v>
      </c>
      <c r="K695" s="13">
        <f t="shared" si="125"/>
        <v>2.9657542377735595</v>
      </c>
      <c r="L695" s="13">
        <f t="shared" si="126"/>
        <v>0</v>
      </c>
      <c r="M695" s="13">
        <f t="shared" si="131"/>
        <v>8.3904632730972964E-4</v>
      </c>
      <c r="N695" s="13">
        <f t="shared" si="127"/>
        <v>5.2020872293203236E-4</v>
      </c>
      <c r="O695" s="13">
        <f t="shared" si="128"/>
        <v>0.14023353397341495</v>
      </c>
      <c r="Q695">
        <v>14.068091860970039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6.5225806449999997</v>
      </c>
      <c r="G696" s="13">
        <f t="shared" si="122"/>
        <v>0</v>
      </c>
      <c r="H696" s="13">
        <f t="shared" si="123"/>
        <v>6.5225806449999997</v>
      </c>
      <c r="I696" s="16">
        <f t="shared" si="130"/>
        <v>9.4883348827735592</v>
      </c>
      <c r="J696" s="13">
        <f t="shared" si="124"/>
        <v>9.4736634528157122</v>
      </c>
      <c r="K696" s="13">
        <f t="shared" si="125"/>
        <v>1.4671429957846982E-2</v>
      </c>
      <c r="L696" s="13">
        <f t="shared" si="126"/>
        <v>0</v>
      </c>
      <c r="M696" s="13">
        <f t="shared" si="131"/>
        <v>3.1883760437769729E-4</v>
      </c>
      <c r="N696" s="13">
        <f t="shared" si="127"/>
        <v>1.9767931471417231E-4</v>
      </c>
      <c r="O696" s="13">
        <f t="shared" si="128"/>
        <v>1.9767931471417231E-4</v>
      </c>
      <c r="Q696">
        <v>17.034132787789801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19.27096774</v>
      </c>
      <c r="G697" s="13">
        <f t="shared" si="122"/>
        <v>0</v>
      </c>
      <c r="H697" s="13">
        <f t="shared" si="123"/>
        <v>19.27096774</v>
      </c>
      <c r="I697" s="16">
        <f t="shared" si="130"/>
        <v>19.285639169957847</v>
      </c>
      <c r="J697" s="13">
        <f t="shared" si="124"/>
        <v>19.220631040940429</v>
      </c>
      <c r="K697" s="13">
        <f t="shared" si="125"/>
        <v>6.5008129017417815E-2</v>
      </c>
      <c r="L697" s="13">
        <f t="shared" si="126"/>
        <v>0</v>
      </c>
      <c r="M697" s="13">
        <f t="shared" si="131"/>
        <v>1.2115828966352497E-4</v>
      </c>
      <c r="N697" s="13">
        <f t="shared" si="127"/>
        <v>7.5118139591385483E-5</v>
      </c>
      <c r="O697" s="13">
        <f t="shared" si="128"/>
        <v>7.5118139591385483E-5</v>
      </c>
      <c r="Q697">
        <v>21.533772598262559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30.758064520000001</v>
      </c>
      <c r="G698" s="13">
        <f t="shared" si="122"/>
        <v>0</v>
      </c>
      <c r="H698" s="13">
        <f t="shared" si="123"/>
        <v>30.758064520000001</v>
      </c>
      <c r="I698" s="16">
        <f t="shared" si="130"/>
        <v>30.823072649017419</v>
      </c>
      <c r="J698" s="13">
        <f t="shared" si="124"/>
        <v>30.580355098122084</v>
      </c>
      <c r="K698" s="13">
        <f t="shared" si="125"/>
        <v>0.24271755089533542</v>
      </c>
      <c r="L698" s="13">
        <f t="shared" si="126"/>
        <v>0</v>
      </c>
      <c r="M698" s="13">
        <f t="shared" si="131"/>
        <v>4.6040150072139489E-5</v>
      </c>
      <c r="N698" s="13">
        <f t="shared" si="127"/>
        <v>2.8544893044726483E-5</v>
      </c>
      <c r="O698" s="13">
        <f t="shared" si="128"/>
        <v>2.8544893044726483E-5</v>
      </c>
      <c r="Q698">
        <v>22.11791020595432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11.91612903</v>
      </c>
      <c r="G699" s="13">
        <f t="shared" si="122"/>
        <v>0</v>
      </c>
      <c r="H699" s="13">
        <f t="shared" si="123"/>
        <v>11.91612903</v>
      </c>
      <c r="I699" s="16">
        <f t="shared" si="130"/>
        <v>12.158846580895336</v>
      </c>
      <c r="J699" s="13">
        <f t="shared" si="124"/>
        <v>12.147019184302051</v>
      </c>
      <c r="K699" s="13">
        <f t="shared" si="125"/>
        <v>1.1827396593284689E-2</v>
      </c>
      <c r="L699" s="13">
        <f t="shared" si="126"/>
        <v>0</v>
      </c>
      <c r="M699" s="13">
        <f t="shared" si="131"/>
        <v>1.7495257027413006E-5</v>
      </c>
      <c r="N699" s="13">
        <f t="shared" si="127"/>
        <v>1.0847059356996064E-5</v>
      </c>
      <c r="O699" s="13">
        <f t="shared" si="128"/>
        <v>1.0847059356996064E-5</v>
      </c>
      <c r="Q699">
        <v>23.83280188316688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29.870967740000001</v>
      </c>
      <c r="G700" s="13">
        <f t="shared" si="122"/>
        <v>0</v>
      </c>
      <c r="H700" s="13">
        <f t="shared" si="123"/>
        <v>29.870967740000001</v>
      </c>
      <c r="I700" s="16">
        <f t="shared" si="130"/>
        <v>29.882795136593288</v>
      </c>
      <c r="J700" s="13">
        <f t="shared" si="124"/>
        <v>29.751898059362084</v>
      </c>
      <c r="K700" s="13">
        <f t="shared" si="125"/>
        <v>0.1308970772312037</v>
      </c>
      <c r="L700" s="13">
        <f t="shared" si="126"/>
        <v>0</v>
      </c>
      <c r="M700" s="13">
        <f t="shared" si="131"/>
        <v>6.6481976704169422E-6</v>
      </c>
      <c r="N700" s="13">
        <f t="shared" si="127"/>
        <v>4.1218825556585044E-6</v>
      </c>
      <c r="O700" s="13">
        <f t="shared" si="128"/>
        <v>4.1218825556585044E-6</v>
      </c>
      <c r="Q700">
        <v>25.9044906166502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7.903225806</v>
      </c>
      <c r="G701" s="13">
        <f t="shared" si="122"/>
        <v>0</v>
      </c>
      <c r="H701" s="13">
        <f t="shared" si="123"/>
        <v>7.903225806</v>
      </c>
      <c r="I701" s="16">
        <f t="shared" si="130"/>
        <v>8.0341228832312037</v>
      </c>
      <c r="J701" s="13">
        <f t="shared" si="124"/>
        <v>8.0312876179567656</v>
      </c>
      <c r="K701" s="13">
        <f t="shared" si="125"/>
        <v>2.8352652744381146E-3</v>
      </c>
      <c r="L701" s="13">
        <f t="shared" si="126"/>
        <v>0</v>
      </c>
      <c r="M701" s="13">
        <f t="shared" si="131"/>
        <v>2.5263151147584378E-6</v>
      </c>
      <c r="N701" s="13">
        <f t="shared" si="127"/>
        <v>1.5663153711502314E-6</v>
      </c>
      <c r="O701" s="13">
        <f t="shared" si="128"/>
        <v>1.5663153711502314E-6</v>
      </c>
      <c r="Q701">
        <v>25.16601187096775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3.1774193550000001</v>
      </c>
      <c r="G702" s="13">
        <f t="shared" si="122"/>
        <v>0</v>
      </c>
      <c r="H702" s="13">
        <f t="shared" si="123"/>
        <v>3.1774193550000001</v>
      </c>
      <c r="I702" s="16">
        <f t="shared" si="130"/>
        <v>3.1802546202744382</v>
      </c>
      <c r="J702" s="13">
        <f t="shared" si="124"/>
        <v>3.1800570741809349</v>
      </c>
      <c r="K702" s="13">
        <f t="shared" si="125"/>
        <v>1.9754609350330909E-4</v>
      </c>
      <c r="L702" s="13">
        <f t="shared" si="126"/>
        <v>0</v>
      </c>
      <c r="M702" s="13">
        <f t="shared" si="131"/>
        <v>9.5999974360820644E-7</v>
      </c>
      <c r="N702" s="13">
        <f t="shared" si="127"/>
        <v>5.9519984103708796E-7</v>
      </c>
      <c r="O702" s="13">
        <f t="shared" si="128"/>
        <v>5.9519984103708796E-7</v>
      </c>
      <c r="Q702">
        <v>24.334973999832521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34.090322579999999</v>
      </c>
      <c r="G703" s="13">
        <f t="shared" si="122"/>
        <v>0</v>
      </c>
      <c r="H703" s="13">
        <f t="shared" si="123"/>
        <v>34.090322579999999</v>
      </c>
      <c r="I703" s="16">
        <f t="shared" si="130"/>
        <v>34.090520126093502</v>
      </c>
      <c r="J703" s="13">
        <f t="shared" si="124"/>
        <v>33.659863918164163</v>
      </c>
      <c r="K703" s="13">
        <f t="shared" si="125"/>
        <v>0.43065620792933856</v>
      </c>
      <c r="L703" s="13">
        <f t="shared" si="126"/>
        <v>0</v>
      </c>
      <c r="M703" s="13">
        <f t="shared" si="131"/>
        <v>3.6479990257111848E-7</v>
      </c>
      <c r="N703" s="13">
        <f t="shared" si="127"/>
        <v>2.2617593959409344E-7</v>
      </c>
      <c r="O703" s="13">
        <f t="shared" si="128"/>
        <v>2.2617593959409344E-7</v>
      </c>
      <c r="Q703">
        <v>20.150198867078799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86.170967739999995</v>
      </c>
      <c r="G704" s="13">
        <f t="shared" si="122"/>
        <v>7.7856721613196207</v>
      </c>
      <c r="H704" s="13">
        <f t="shared" si="123"/>
        <v>78.38529557868037</v>
      </c>
      <c r="I704" s="16">
        <f t="shared" si="130"/>
        <v>78.815951786609702</v>
      </c>
      <c r="J704" s="13">
        <f t="shared" si="124"/>
        <v>68.977547778761874</v>
      </c>
      <c r="K704" s="13">
        <f t="shared" si="125"/>
        <v>9.8384040078478279</v>
      </c>
      <c r="L704" s="13">
        <f t="shared" si="126"/>
        <v>0</v>
      </c>
      <c r="M704" s="13">
        <f t="shared" si="131"/>
        <v>1.3862396297702503E-7</v>
      </c>
      <c r="N704" s="13">
        <f t="shared" si="127"/>
        <v>8.5946857045755521E-8</v>
      </c>
      <c r="O704" s="13">
        <f t="shared" si="128"/>
        <v>7.7856722472664774</v>
      </c>
      <c r="Q704">
        <v>14.482999156281959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23.790322580000002</v>
      </c>
      <c r="G705" s="13">
        <f t="shared" si="122"/>
        <v>0</v>
      </c>
      <c r="H705" s="13">
        <f t="shared" si="123"/>
        <v>23.790322580000002</v>
      </c>
      <c r="I705" s="16">
        <f t="shared" si="130"/>
        <v>33.628726587847829</v>
      </c>
      <c r="J705" s="13">
        <f t="shared" si="124"/>
        <v>32.361741858544221</v>
      </c>
      <c r="K705" s="13">
        <f t="shared" si="125"/>
        <v>1.2669847293036085</v>
      </c>
      <c r="L705" s="13">
        <f t="shared" si="126"/>
        <v>0</v>
      </c>
      <c r="M705" s="13">
        <f t="shared" si="131"/>
        <v>5.2677105931269513E-8</v>
      </c>
      <c r="N705" s="13">
        <f t="shared" si="127"/>
        <v>3.2659805677387101E-8</v>
      </c>
      <c r="O705" s="13">
        <f t="shared" si="128"/>
        <v>3.2659805677387101E-8</v>
      </c>
      <c r="Q705">
        <v>11.851195082482811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139.92580649999999</v>
      </c>
      <c r="G706" s="13">
        <f t="shared" si="122"/>
        <v>16.782442261392728</v>
      </c>
      <c r="H706" s="13">
        <f t="shared" si="123"/>
        <v>123.14336423860726</v>
      </c>
      <c r="I706" s="16">
        <f t="shared" si="130"/>
        <v>124.41034896791086</v>
      </c>
      <c r="J706" s="13">
        <f t="shared" si="124"/>
        <v>88.270260275958904</v>
      </c>
      <c r="K706" s="13">
        <f t="shared" si="125"/>
        <v>36.140088691951959</v>
      </c>
      <c r="L706" s="13">
        <f t="shared" si="126"/>
        <v>11.601704727240779</v>
      </c>
      <c r="M706" s="13">
        <f t="shared" si="131"/>
        <v>11.601704747258079</v>
      </c>
      <c r="N706" s="13">
        <f t="shared" si="127"/>
        <v>7.1930569433000091</v>
      </c>
      <c r="O706" s="13">
        <f t="shared" si="128"/>
        <v>23.975499204692738</v>
      </c>
      <c r="Q706">
        <v>12.6024211516129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7.3645161290000001</v>
      </c>
      <c r="G707" s="13">
        <f t="shared" si="122"/>
        <v>0</v>
      </c>
      <c r="H707" s="13">
        <f t="shared" si="123"/>
        <v>7.3645161290000001</v>
      </c>
      <c r="I707" s="16">
        <f t="shared" si="130"/>
        <v>31.902900093711182</v>
      </c>
      <c r="J707" s="13">
        <f t="shared" si="124"/>
        <v>31.039025286194764</v>
      </c>
      <c r="K707" s="13">
        <f t="shared" si="125"/>
        <v>0.86387480751641732</v>
      </c>
      <c r="L707" s="13">
        <f t="shared" si="126"/>
        <v>0</v>
      </c>
      <c r="M707" s="13">
        <f t="shared" si="131"/>
        <v>4.4086478039580701</v>
      </c>
      <c r="N707" s="13">
        <f t="shared" si="127"/>
        <v>2.7333616384540034</v>
      </c>
      <c r="O707" s="13">
        <f t="shared" si="128"/>
        <v>2.7333616384540034</v>
      </c>
      <c r="Q707">
        <v>13.61737494076365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62.987096770000001</v>
      </c>
      <c r="G708" s="13">
        <f t="shared" si="122"/>
        <v>3.9054641287348932</v>
      </c>
      <c r="H708" s="13">
        <f t="shared" si="123"/>
        <v>59.081632641265109</v>
      </c>
      <c r="I708" s="16">
        <f t="shared" si="130"/>
        <v>59.945507448781527</v>
      </c>
      <c r="J708" s="13">
        <f t="shared" si="124"/>
        <v>56.589075713436529</v>
      </c>
      <c r="K708" s="13">
        <f t="shared" si="125"/>
        <v>3.3564317353449979</v>
      </c>
      <c r="L708" s="13">
        <f t="shared" si="126"/>
        <v>0</v>
      </c>
      <c r="M708" s="13">
        <f t="shared" si="131"/>
        <v>1.6752861655040667</v>
      </c>
      <c r="N708" s="13">
        <f t="shared" si="127"/>
        <v>1.0386774226125213</v>
      </c>
      <c r="O708" s="13">
        <f t="shared" si="128"/>
        <v>4.9441415513474141</v>
      </c>
      <c r="Q708">
        <v>17.125439817513371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104.0709677</v>
      </c>
      <c r="G709" s="13">
        <f t="shared" si="122"/>
        <v>10.781536127174773</v>
      </c>
      <c r="H709" s="13">
        <f t="shared" si="123"/>
        <v>93.289431572825222</v>
      </c>
      <c r="I709" s="16">
        <f t="shared" si="130"/>
        <v>96.64586330817022</v>
      </c>
      <c r="J709" s="13">
        <f t="shared" si="124"/>
        <v>81.640093253375582</v>
      </c>
      <c r="K709" s="13">
        <f t="shared" si="125"/>
        <v>15.005770054794638</v>
      </c>
      <c r="L709" s="13">
        <f t="shared" si="126"/>
        <v>0</v>
      </c>
      <c r="M709" s="13">
        <f t="shared" si="131"/>
        <v>0.63660874289154545</v>
      </c>
      <c r="N709" s="13">
        <f t="shared" si="127"/>
        <v>0.3946974205927582</v>
      </c>
      <c r="O709" s="13">
        <f t="shared" si="128"/>
        <v>11.176233547767531</v>
      </c>
      <c r="Q709">
        <v>15.454401040466591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8.0419354839999997</v>
      </c>
      <c r="G710" s="13">
        <f t="shared" ref="G710:G773" si="133">IF((F710-$J$2)&gt;0,$I$2*(F710-$J$2),0)</f>
        <v>0</v>
      </c>
      <c r="H710" s="13">
        <f t="shared" ref="H710:H773" si="134">F710-G710</f>
        <v>8.0419354839999997</v>
      </c>
      <c r="I710" s="16">
        <f t="shared" si="130"/>
        <v>23.047705538794638</v>
      </c>
      <c r="J710" s="13">
        <f t="shared" ref="J710:J773" si="135">I710/SQRT(1+(I710/($K$2*(300+(25*Q710)+0.05*(Q710)^3)))^2)</f>
        <v>22.839997407790882</v>
      </c>
      <c r="K710" s="13">
        <f t="shared" ref="K710:K773" si="136">I710-J710</f>
        <v>0.20770813100375562</v>
      </c>
      <c r="L710" s="13">
        <f t="shared" ref="L710:L773" si="137">IF(K710&gt;$N$2,(K710-$N$2)/$L$2,0)</f>
        <v>0</v>
      </c>
      <c r="M710" s="13">
        <f t="shared" si="131"/>
        <v>0.24191132229878726</v>
      </c>
      <c r="N710" s="13">
        <f t="shared" ref="N710:N773" si="138">$M$2*M710</f>
        <v>0.14998501982524809</v>
      </c>
      <c r="O710" s="13">
        <f t="shared" ref="O710:O773" si="139">N710+G710</f>
        <v>0.14998501982524809</v>
      </c>
      <c r="Q710">
        <v>17.041297942463039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32.03548387</v>
      </c>
      <c r="G711" s="13">
        <f t="shared" si="133"/>
        <v>0</v>
      </c>
      <c r="H711" s="13">
        <f t="shared" si="134"/>
        <v>32.03548387</v>
      </c>
      <c r="I711" s="16">
        <f t="shared" ref="I711:I774" si="141">H711+K710-L710</f>
        <v>32.243192001003756</v>
      </c>
      <c r="J711" s="13">
        <f t="shared" si="135"/>
        <v>32.020093634016455</v>
      </c>
      <c r="K711" s="13">
        <f t="shared" si="136"/>
        <v>0.22309836698730123</v>
      </c>
      <c r="L711" s="13">
        <f t="shared" si="137"/>
        <v>0</v>
      </c>
      <c r="M711" s="13">
        <f t="shared" ref="M711:M774" si="142">L711+M710-N710</f>
        <v>9.1926302473539168E-2</v>
      </c>
      <c r="N711" s="13">
        <f t="shared" si="138"/>
        <v>5.6994307533594281E-2</v>
      </c>
      <c r="O711" s="13">
        <f t="shared" si="139"/>
        <v>5.6994307533594281E-2</v>
      </c>
      <c r="Q711">
        <v>23.68725231089406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5.8580645159999998</v>
      </c>
      <c r="G712" s="13">
        <f t="shared" si="133"/>
        <v>0</v>
      </c>
      <c r="H712" s="13">
        <f t="shared" si="134"/>
        <v>5.8580645159999998</v>
      </c>
      <c r="I712" s="16">
        <f t="shared" si="141"/>
        <v>6.081162882987301</v>
      </c>
      <c r="J712" s="13">
        <f t="shared" si="135"/>
        <v>6.0796783599877768</v>
      </c>
      <c r="K712" s="13">
        <f t="shared" si="136"/>
        <v>1.4845229995241738E-3</v>
      </c>
      <c r="L712" s="13">
        <f t="shared" si="137"/>
        <v>0</v>
      </c>
      <c r="M712" s="13">
        <f t="shared" si="142"/>
        <v>3.4931994939944887E-2</v>
      </c>
      <c r="N712" s="13">
        <f t="shared" si="138"/>
        <v>2.1657836862765831E-2</v>
      </c>
      <c r="O712" s="13">
        <f t="shared" si="139"/>
        <v>2.1657836862765831E-2</v>
      </c>
      <c r="Q712">
        <v>23.817358053340179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32.906451609999998</v>
      </c>
      <c r="G713" s="13">
        <f t="shared" si="133"/>
        <v>0</v>
      </c>
      <c r="H713" s="13">
        <f t="shared" si="134"/>
        <v>32.906451609999998</v>
      </c>
      <c r="I713" s="16">
        <f t="shared" si="141"/>
        <v>32.907936132999524</v>
      </c>
      <c r="J713" s="13">
        <f t="shared" si="135"/>
        <v>32.716973970965078</v>
      </c>
      <c r="K713" s="13">
        <f t="shared" si="136"/>
        <v>0.19096216203444527</v>
      </c>
      <c r="L713" s="13">
        <f t="shared" si="137"/>
        <v>0</v>
      </c>
      <c r="M713" s="13">
        <f t="shared" si="142"/>
        <v>1.3274158077179056E-2</v>
      </c>
      <c r="N713" s="13">
        <f t="shared" si="138"/>
        <v>8.2299780078510139E-3</v>
      </c>
      <c r="O713" s="13">
        <f t="shared" si="139"/>
        <v>8.2299780078510139E-3</v>
      </c>
      <c r="Q713">
        <v>25.251647870967751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74.245161289999999</v>
      </c>
      <c r="G714" s="13">
        <f t="shared" si="133"/>
        <v>5.7896892625957515</v>
      </c>
      <c r="H714" s="13">
        <f t="shared" si="134"/>
        <v>68.455472027404241</v>
      </c>
      <c r="I714" s="16">
        <f t="shared" si="141"/>
        <v>68.646434189438679</v>
      </c>
      <c r="J714" s="13">
        <f t="shared" si="135"/>
        <v>66.204075190777189</v>
      </c>
      <c r="K714" s="13">
        <f t="shared" si="136"/>
        <v>2.44235899866149</v>
      </c>
      <c r="L714" s="13">
        <f t="shared" si="137"/>
        <v>0</v>
      </c>
      <c r="M714" s="13">
        <f t="shared" si="142"/>
        <v>5.0441800693280421E-3</v>
      </c>
      <c r="N714" s="13">
        <f t="shared" si="138"/>
        <v>3.1273916429833859E-3</v>
      </c>
      <c r="O714" s="13">
        <f t="shared" si="139"/>
        <v>5.7928166542387345</v>
      </c>
      <c r="Q714">
        <v>22.477004710477779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71.003225810000004</v>
      </c>
      <c r="G715" s="13">
        <f t="shared" si="133"/>
        <v>5.2470972119888808</v>
      </c>
      <c r="H715" s="13">
        <f t="shared" si="134"/>
        <v>65.756128598011117</v>
      </c>
      <c r="I715" s="16">
        <f t="shared" si="141"/>
        <v>68.198487596672607</v>
      </c>
      <c r="J715" s="13">
        <f t="shared" si="135"/>
        <v>64.668832286267317</v>
      </c>
      <c r="K715" s="13">
        <f t="shared" si="136"/>
        <v>3.529655310405289</v>
      </c>
      <c r="L715" s="13">
        <f t="shared" si="137"/>
        <v>0</v>
      </c>
      <c r="M715" s="13">
        <f t="shared" si="142"/>
        <v>1.9167884263446562E-3</v>
      </c>
      <c r="N715" s="13">
        <f t="shared" si="138"/>
        <v>1.1884088243336868E-3</v>
      </c>
      <c r="O715" s="13">
        <f t="shared" si="139"/>
        <v>5.2482856208132143</v>
      </c>
      <c r="Q715">
        <v>19.554336380216299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20.093548389999999</v>
      </c>
      <c r="G716" s="13">
        <f t="shared" si="133"/>
        <v>0</v>
      </c>
      <c r="H716" s="13">
        <f t="shared" si="134"/>
        <v>20.093548389999999</v>
      </c>
      <c r="I716" s="16">
        <f t="shared" si="141"/>
        <v>23.623203700405288</v>
      </c>
      <c r="J716" s="13">
        <f t="shared" si="135"/>
        <v>23.388042535013945</v>
      </c>
      <c r="K716" s="13">
        <f t="shared" si="136"/>
        <v>0.23516116539134302</v>
      </c>
      <c r="L716" s="13">
        <f t="shared" si="137"/>
        <v>0</v>
      </c>
      <c r="M716" s="13">
        <f t="shared" si="142"/>
        <v>7.2837960201096942E-4</v>
      </c>
      <c r="N716" s="13">
        <f t="shared" si="138"/>
        <v>4.5159535324680106E-4</v>
      </c>
      <c r="O716" s="13">
        <f t="shared" si="139"/>
        <v>4.5159535324680106E-4</v>
      </c>
      <c r="Q716">
        <v>16.674842697116151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3.1322580649999998</v>
      </c>
      <c r="G717" s="13">
        <f t="shared" si="133"/>
        <v>0</v>
      </c>
      <c r="H717" s="13">
        <f t="shared" si="134"/>
        <v>3.1322580649999998</v>
      </c>
      <c r="I717" s="16">
        <f t="shared" si="141"/>
        <v>3.3674192303913428</v>
      </c>
      <c r="J717" s="13">
        <f t="shared" si="135"/>
        <v>3.3664836815823818</v>
      </c>
      <c r="K717" s="13">
        <f t="shared" si="136"/>
        <v>9.3554880896107306E-4</v>
      </c>
      <c r="L717" s="13">
        <f t="shared" si="137"/>
        <v>0</v>
      </c>
      <c r="M717" s="13">
        <f t="shared" si="142"/>
        <v>2.7678424876416836E-4</v>
      </c>
      <c r="N717" s="13">
        <f t="shared" si="138"/>
        <v>1.7160623423378437E-4</v>
      </c>
      <c r="O717" s="13">
        <f t="shared" si="139"/>
        <v>1.7160623423378437E-4</v>
      </c>
      <c r="Q717">
        <v>14.508727378589199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256.2516129</v>
      </c>
      <c r="G718" s="13">
        <f t="shared" si="133"/>
        <v>36.251508879915924</v>
      </c>
      <c r="H718" s="13">
        <f t="shared" si="134"/>
        <v>220.00010402008408</v>
      </c>
      <c r="I718" s="16">
        <f t="shared" si="141"/>
        <v>220.00103956889305</v>
      </c>
      <c r="J718" s="13">
        <f t="shared" si="135"/>
        <v>98.488775134968293</v>
      </c>
      <c r="K718" s="13">
        <f t="shared" si="136"/>
        <v>121.51226443392476</v>
      </c>
      <c r="L718" s="13">
        <f t="shared" si="137"/>
        <v>63.594915342827754</v>
      </c>
      <c r="M718" s="13">
        <f t="shared" si="142"/>
        <v>63.595020520842283</v>
      </c>
      <c r="N718" s="13">
        <f t="shared" si="138"/>
        <v>39.428912722922213</v>
      </c>
      <c r="O718" s="13">
        <f t="shared" si="139"/>
        <v>75.680421602838138</v>
      </c>
      <c r="Q718">
        <v>10.701752151612901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73.990322579999997</v>
      </c>
      <c r="G719" s="13">
        <f t="shared" si="133"/>
        <v>5.7470377480650212</v>
      </c>
      <c r="H719" s="13">
        <f t="shared" si="134"/>
        <v>68.243284831934972</v>
      </c>
      <c r="I719" s="16">
        <f t="shared" si="141"/>
        <v>126.16063392303195</v>
      </c>
      <c r="J719" s="13">
        <f t="shared" si="135"/>
        <v>80.255351926108929</v>
      </c>
      <c r="K719" s="13">
        <f t="shared" si="136"/>
        <v>45.905281996923023</v>
      </c>
      <c r="L719" s="13">
        <f t="shared" si="137"/>
        <v>17.548885384107422</v>
      </c>
      <c r="M719" s="13">
        <f t="shared" si="142"/>
        <v>41.714993182027492</v>
      </c>
      <c r="N719" s="13">
        <f t="shared" si="138"/>
        <v>25.863295772857043</v>
      </c>
      <c r="O719" s="13">
        <f t="shared" si="139"/>
        <v>31.610333520922065</v>
      </c>
      <c r="Q719">
        <v>9.8451848362694783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101.0483871</v>
      </c>
      <c r="G720" s="13">
        <f t="shared" si="133"/>
        <v>10.275656779483823</v>
      </c>
      <c r="H720" s="13">
        <f t="shared" si="134"/>
        <v>90.772730320516175</v>
      </c>
      <c r="I720" s="16">
        <f t="shared" si="141"/>
        <v>119.12912693333178</v>
      </c>
      <c r="J720" s="13">
        <f t="shared" si="135"/>
        <v>87.253709354691196</v>
      </c>
      <c r="K720" s="13">
        <f t="shared" si="136"/>
        <v>31.87541757864058</v>
      </c>
      <c r="L720" s="13">
        <f t="shared" si="137"/>
        <v>9.0044423115472565</v>
      </c>
      <c r="M720" s="13">
        <f t="shared" si="142"/>
        <v>24.856139720717707</v>
      </c>
      <c r="N720" s="13">
        <f t="shared" si="138"/>
        <v>15.410806626844979</v>
      </c>
      <c r="O720" s="13">
        <f t="shared" si="139"/>
        <v>25.686463406328802</v>
      </c>
      <c r="Q720">
        <v>12.93664560865678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32.135483870000002</v>
      </c>
      <c r="G721" s="13">
        <f t="shared" si="133"/>
        <v>0</v>
      </c>
      <c r="H721" s="13">
        <f t="shared" si="134"/>
        <v>32.135483870000002</v>
      </c>
      <c r="I721" s="16">
        <f t="shared" si="141"/>
        <v>55.006459137093323</v>
      </c>
      <c r="J721" s="13">
        <f t="shared" si="135"/>
        <v>52.929055902449676</v>
      </c>
      <c r="K721" s="13">
        <f t="shared" si="136"/>
        <v>2.0774032346436471</v>
      </c>
      <c r="L721" s="13">
        <f t="shared" si="137"/>
        <v>0</v>
      </c>
      <c r="M721" s="13">
        <f t="shared" si="142"/>
        <v>9.445333093872728</v>
      </c>
      <c r="N721" s="13">
        <f t="shared" si="138"/>
        <v>5.8561065182010914</v>
      </c>
      <c r="O721" s="13">
        <f t="shared" si="139"/>
        <v>5.8561065182010914</v>
      </c>
      <c r="Q721">
        <v>18.899815701163661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29.38064516</v>
      </c>
      <c r="G722" s="13">
        <f t="shared" si="133"/>
        <v>0</v>
      </c>
      <c r="H722" s="13">
        <f t="shared" si="134"/>
        <v>29.38064516</v>
      </c>
      <c r="I722" s="16">
        <f t="shared" si="141"/>
        <v>31.458048394643647</v>
      </c>
      <c r="J722" s="13">
        <f t="shared" si="135"/>
        <v>31.174645721925025</v>
      </c>
      <c r="K722" s="13">
        <f t="shared" si="136"/>
        <v>0.28340267271862274</v>
      </c>
      <c r="L722" s="13">
        <f t="shared" si="137"/>
        <v>0</v>
      </c>
      <c r="M722" s="13">
        <f t="shared" si="142"/>
        <v>3.5892265756716366</v>
      </c>
      <c r="N722" s="13">
        <f t="shared" si="138"/>
        <v>2.2253204769164148</v>
      </c>
      <c r="O722" s="13">
        <f t="shared" si="139"/>
        <v>2.2253204769164148</v>
      </c>
      <c r="Q722">
        <v>21.441883124030031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84.387096769999999</v>
      </c>
      <c r="G723" s="13">
        <f t="shared" si="133"/>
        <v>7.4871115596045099</v>
      </c>
      <c r="H723" s="13">
        <f t="shared" si="134"/>
        <v>76.899985210395485</v>
      </c>
      <c r="I723" s="16">
        <f t="shared" si="141"/>
        <v>77.183387883114108</v>
      </c>
      <c r="J723" s="13">
        <f t="shared" si="135"/>
        <v>73.930769516620032</v>
      </c>
      <c r="K723" s="13">
        <f t="shared" si="136"/>
        <v>3.252618366494076</v>
      </c>
      <c r="L723" s="13">
        <f t="shared" si="137"/>
        <v>0</v>
      </c>
      <c r="M723" s="13">
        <f t="shared" si="142"/>
        <v>1.3639060987552218</v>
      </c>
      <c r="N723" s="13">
        <f t="shared" si="138"/>
        <v>0.8456217812282375</v>
      </c>
      <c r="O723" s="13">
        <f t="shared" si="139"/>
        <v>8.332733340832748</v>
      </c>
      <c r="Q723">
        <v>22.866269327323192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51.84516129</v>
      </c>
      <c r="G724" s="13">
        <f t="shared" si="133"/>
        <v>2.0406751293490504</v>
      </c>
      <c r="H724" s="13">
        <f t="shared" si="134"/>
        <v>49.804486160650953</v>
      </c>
      <c r="I724" s="16">
        <f t="shared" si="141"/>
        <v>53.057104527145029</v>
      </c>
      <c r="J724" s="13">
        <f t="shared" si="135"/>
        <v>52.127623347428518</v>
      </c>
      <c r="K724" s="13">
        <f t="shared" si="136"/>
        <v>0.92948117971651101</v>
      </c>
      <c r="L724" s="13">
        <f t="shared" si="137"/>
        <v>0</v>
      </c>
      <c r="M724" s="13">
        <f t="shared" si="142"/>
        <v>0.51828431752698434</v>
      </c>
      <c r="N724" s="13">
        <f t="shared" si="138"/>
        <v>0.32133627686673027</v>
      </c>
      <c r="O724" s="13">
        <f t="shared" si="139"/>
        <v>2.3620114062157809</v>
      </c>
      <c r="Q724">
        <v>24.051542870967751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44.674193549999998</v>
      </c>
      <c r="G725" s="13">
        <f t="shared" si="133"/>
        <v>0.84049390585279304</v>
      </c>
      <c r="H725" s="13">
        <f t="shared" si="134"/>
        <v>43.833699644147202</v>
      </c>
      <c r="I725" s="16">
        <f t="shared" si="141"/>
        <v>44.763180823863713</v>
      </c>
      <c r="J725" s="13">
        <f t="shared" si="135"/>
        <v>44.129841366576031</v>
      </c>
      <c r="K725" s="13">
        <f t="shared" si="136"/>
        <v>0.63333945728768271</v>
      </c>
      <c r="L725" s="13">
        <f t="shared" si="137"/>
        <v>0</v>
      </c>
      <c r="M725" s="13">
        <f t="shared" si="142"/>
        <v>0.19694804066025406</v>
      </c>
      <c r="N725" s="13">
        <f t="shared" si="138"/>
        <v>0.12210778520935751</v>
      </c>
      <c r="O725" s="13">
        <f t="shared" si="139"/>
        <v>0.96260169106215054</v>
      </c>
      <c r="Q725">
        <v>23.18777323963133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4.8451612900000001</v>
      </c>
      <c r="G726" s="13">
        <f t="shared" si="133"/>
        <v>0</v>
      </c>
      <c r="H726" s="13">
        <f t="shared" si="134"/>
        <v>4.8451612900000001</v>
      </c>
      <c r="I726" s="16">
        <f t="shared" si="141"/>
        <v>5.4785007472876828</v>
      </c>
      <c r="J726" s="13">
        <f t="shared" si="135"/>
        <v>5.4773836875987536</v>
      </c>
      <c r="K726" s="13">
        <f t="shared" si="136"/>
        <v>1.1170596889291673E-3</v>
      </c>
      <c r="L726" s="13">
        <f t="shared" si="137"/>
        <v>0</v>
      </c>
      <c r="M726" s="13">
        <f t="shared" si="142"/>
        <v>7.4840255450896551E-2</v>
      </c>
      <c r="N726" s="13">
        <f t="shared" si="138"/>
        <v>4.6400958379555858E-2</v>
      </c>
      <c r="O726" s="13">
        <f t="shared" si="139"/>
        <v>4.6400958379555858E-2</v>
      </c>
      <c r="Q726">
        <v>23.613122981029651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39.551612900000002</v>
      </c>
      <c r="G727" s="13">
        <f t="shared" si="133"/>
        <v>0</v>
      </c>
      <c r="H727" s="13">
        <f t="shared" si="134"/>
        <v>39.551612900000002</v>
      </c>
      <c r="I727" s="16">
        <f t="shared" si="141"/>
        <v>39.552729959688932</v>
      </c>
      <c r="J727" s="13">
        <f t="shared" si="135"/>
        <v>38.736512758200924</v>
      </c>
      <c r="K727" s="13">
        <f t="shared" si="136"/>
        <v>0.81621720148800847</v>
      </c>
      <c r="L727" s="13">
        <f t="shared" si="137"/>
        <v>0</v>
      </c>
      <c r="M727" s="13">
        <f t="shared" si="142"/>
        <v>2.8439297071340693E-2</v>
      </c>
      <c r="N727" s="13">
        <f t="shared" si="138"/>
        <v>1.7632364184231229E-2</v>
      </c>
      <c r="O727" s="13">
        <f t="shared" si="139"/>
        <v>1.7632364184231229E-2</v>
      </c>
      <c r="Q727">
        <v>18.697397059538289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3.7870967740000001</v>
      </c>
      <c r="G728" s="13">
        <f t="shared" si="133"/>
        <v>0</v>
      </c>
      <c r="H728" s="13">
        <f t="shared" si="134"/>
        <v>3.7870967740000001</v>
      </c>
      <c r="I728" s="16">
        <f t="shared" si="141"/>
        <v>4.6033139754880086</v>
      </c>
      <c r="J728" s="13">
        <f t="shared" si="135"/>
        <v>4.6008754599232997</v>
      </c>
      <c r="K728" s="13">
        <f t="shared" si="136"/>
        <v>2.4385155647088652E-3</v>
      </c>
      <c r="L728" s="13">
        <f t="shared" si="137"/>
        <v>0</v>
      </c>
      <c r="M728" s="13">
        <f t="shared" si="142"/>
        <v>1.0806932887109464E-2</v>
      </c>
      <c r="N728" s="13">
        <f t="shared" si="138"/>
        <v>6.7002983900078675E-3</v>
      </c>
      <c r="O728" s="13">
        <f t="shared" si="139"/>
        <v>6.7002983900078675E-3</v>
      </c>
      <c r="Q728">
        <v>14.36091065836893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81.674193549999998</v>
      </c>
      <c r="G729" s="13">
        <f t="shared" si="133"/>
        <v>7.0330618938049341</v>
      </c>
      <c r="H729" s="13">
        <f t="shared" si="134"/>
        <v>74.641131656195057</v>
      </c>
      <c r="I729" s="16">
        <f t="shared" si="141"/>
        <v>74.643570171759762</v>
      </c>
      <c r="J729" s="13">
        <f t="shared" si="135"/>
        <v>64.320566385536281</v>
      </c>
      <c r="K729" s="13">
        <f t="shared" si="136"/>
        <v>10.323003786223481</v>
      </c>
      <c r="L729" s="13">
        <f t="shared" si="137"/>
        <v>0</v>
      </c>
      <c r="M729" s="13">
        <f t="shared" si="142"/>
        <v>4.1066344971015965E-3</v>
      </c>
      <c r="N729" s="13">
        <f t="shared" si="138"/>
        <v>2.5461133882029897E-3</v>
      </c>
      <c r="O729" s="13">
        <f t="shared" si="139"/>
        <v>7.0356080071931375</v>
      </c>
      <c r="Q729">
        <v>12.776836509010799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73.274193550000007</v>
      </c>
      <c r="G730" s="13">
        <f t="shared" si="133"/>
        <v>5.6271815938374221</v>
      </c>
      <c r="H730" s="13">
        <f t="shared" si="134"/>
        <v>67.647011956162586</v>
      </c>
      <c r="I730" s="16">
        <f t="shared" si="141"/>
        <v>77.970015742386067</v>
      </c>
      <c r="J730" s="13">
        <f t="shared" si="135"/>
        <v>64.238047707439407</v>
      </c>
      <c r="K730" s="13">
        <f t="shared" si="136"/>
        <v>13.731968034946661</v>
      </c>
      <c r="L730" s="13">
        <f t="shared" si="137"/>
        <v>0</v>
      </c>
      <c r="M730" s="13">
        <f t="shared" si="142"/>
        <v>1.5605211088986068E-3</v>
      </c>
      <c r="N730" s="13">
        <f t="shared" si="138"/>
        <v>9.675230875171362E-4</v>
      </c>
      <c r="O730" s="13">
        <f t="shared" si="139"/>
        <v>5.6281491169249396</v>
      </c>
      <c r="Q730">
        <v>11.127887551612901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138.9645161</v>
      </c>
      <c r="G731" s="13">
        <f t="shared" si="133"/>
        <v>16.621554257117978</v>
      </c>
      <c r="H731" s="13">
        <f t="shared" si="134"/>
        <v>122.34296184288202</v>
      </c>
      <c r="I731" s="16">
        <f t="shared" si="141"/>
        <v>136.07492987782868</v>
      </c>
      <c r="J731" s="13">
        <f t="shared" si="135"/>
        <v>85.300431725986243</v>
      </c>
      <c r="K731" s="13">
        <f t="shared" si="136"/>
        <v>50.774498151842437</v>
      </c>
      <c r="L731" s="13">
        <f t="shared" si="137"/>
        <v>20.514326745713436</v>
      </c>
      <c r="M731" s="13">
        <f t="shared" si="142"/>
        <v>20.514919743734819</v>
      </c>
      <c r="N731" s="13">
        <f t="shared" si="138"/>
        <v>12.719250241115587</v>
      </c>
      <c r="O731" s="13">
        <f t="shared" si="139"/>
        <v>29.340804498233567</v>
      </c>
      <c r="Q731">
        <v>10.61205965590119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124.7870968</v>
      </c>
      <c r="G732" s="13">
        <f t="shared" si="133"/>
        <v>14.24872634065974</v>
      </c>
      <c r="H732" s="13">
        <f t="shared" si="134"/>
        <v>110.53837045934026</v>
      </c>
      <c r="I732" s="16">
        <f t="shared" si="141"/>
        <v>140.79854186546925</v>
      </c>
      <c r="J732" s="13">
        <f t="shared" si="135"/>
        <v>98.501064081265298</v>
      </c>
      <c r="K732" s="13">
        <f t="shared" si="136"/>
        <v>42.297477784203949</v>
      </c>
      <c r="L732" s="13">
        <f t="shared" si="137"/>
        <v>15.351666879818076</v>
      </c>
      <c r="M732" s="13">
        <f t="shared" si="142"/>
        <v>23.147336382437302</v>
      </c>
      <c r="N732" s="13">
        <f t="shared" si="138"/>
        <v>14.351348557111127</v>
      </c>
      <c r="O732" s="13">
        <f t="shared" si="139"/>
        <v>28.600074897770867</v>
      </c>
      <c r="Q732">
        <v>13.996756367617399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111.88709679999999</v>
      </c>
      <c r="G733" s="13">
        <f t="shared" si="133"/>
        <v>12.089695879995345</v>
      </c>
      <c r="H733" s="13">
        <f t="shared" si="134"/>
        <v>99.797400920004648</v>
      </c>
      <c r="I733" s="16">
        <f t="shared" si="141"/>
        <v>126.74321182439053</v>
      </c>
      <c r="J733" s="13">
        <f t="shared" si="135"/>
        <v>92.597187981044414</v>
      </c>
      <c r="K733" s="13">
        <f t="shared" si="136"/>
        <v>34.146023843346114</v>
      </c>
      <c r="L733" s="13">
        <f t="shared" si="137"/>
        <v>10.387282900063081</v>
      </c>
      <c r="M733" s="13">
        <f t="shared" si="142"/>
        <v>19.18327072538926</v>
      </c>
      <c r="N733" s="13">
        <f t="shared" si="138"/>
        <v>11.893627849741341</v>
      </c>
      <c r="O733" s="13">
        <f t="shared" si="139"/>
        <v>23.983323729736686</v>
      </c>
      <c r="Q733">
        <v>13.759358660186621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6.2064516129999996</v>
      </c>
      <c r="G734" s="13">
        <f t="shared" si="133"/>
        <v>0</v>
      </c>
      <c r="H734" s="13">
        <f t="shared" si="134"/>
        <v>6.2064516129999996</v>
      </c>
      <c r="I734" s="16">
        <f t="shared" si="141"/>
        <v>29.965192556283032</v>
      </c>
      <c r="J734" s="13">
        <f t="shared" si="135"/>
        <v>29.581908377388054</v>
      </c>
      <c r="K734" s="13">
        <f t="shared" si="136"/>
        <v>0.38328417889497857</v>
      </c>
      <c r="L734" s="13">
        <f t="shared" si="137"/>
        <v>0</v>
      </c>
      <c r="M734" s="13">
        <f t="shared" si="142"/>
        <v>7.2896428756479192</v>
      </c>
      <c r="N734" s="13">
        <f t="shared" si="138"/>
        <v>4.5195785829017101</v>
      </c>
      <c r="O734" s="13">
        <f t="shared" si="139"/>
        <v>4.5195785829017101</v>
      </c>
      <c r="Q734">
        <v>18.238734279953078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3.470967742</v>
      </c>
      <c r="G735" s="13">
        <f t="shared" si="133"/>
        <v>0</v>
      </c>
      <c r="H735" s="13">
        <f t="shared" si="134"/>
        <v>3.470967742</v>
      </c>
      <c r="I735" s="16">
        <f t="shared" si="141"/>
        <v>3.8542519208949786</v>
      </c>
      <c r="J735" s="13">
        <f t="shared" si="135"/>
        <v>3.8538156607171872</v>
      </c>
      <c r="K735" s="13">
        <f t="shared" si="136"/>
        <v>4.3626017779141435E-4</v>
      </c>
      <c r="L735" s="13">
        <f t="shared" si="137"/>
        <v>0</v>
      </c>
      <c r="M735" s="13">
        <f t="shared" si="142"/>
        <v>2.7700642927462091</v>
      </c>
      <c r="N735" s="13">
        <f t="shared" si="138"/>
        <v>1.7174398615026496</v>
      </c>
      <c r="O735" s="13">
        <f t="shared" si="139"/>
        <v>1.7174398615026496</v>
      </c>
      <c r="Q735">
        <v>22.797762445425629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4.490322581</v>
      </c>
      <c r="G736" s="13">
        <f t="shared" si="133"/>
        <v>0</v>
      </c>
      <c r="H736" s="13">
        <f t="shared" si="134"/>
        <v>4.490322581</v>
      </c>
      <c r="I736" s="16">
        <f t="shared" si="141"/>
        <v>4.4907588411777919</v>
      </c>
      <c r="J736" s="13">
        <f t="shared" si="135"/>
        <v>4.4902704325791678</v>
      </c>
      <c r="K736" s="13">
        <f t="shared" si="136"/>
        <v>4.8840859862409047E-4</v>
      </c>
      <c r="L736" s="13">
        <f t="shared" si="137"/>
        <v>0</v>
      </c>
      <c r="M736" s="13">
        <f t="shared" si="142"/>
        <v>1.0526244312435595</v>
      </c>
      <c r="N736" s="13">
        <f t="shared" si="138"/>
        <v>0.65262714737100691</v>
      </c>
      <c r="O736" s="13">
        <f t="shared" si="139"/>
        <v>0.65262714737100691</v>
      </c>
      <c r="Q736">
        <v>25.267282870967751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70.61935484</v>
      </c>
      <c r="G737" s="13">
        <f t="shared" si="133"/>
        <v>5.1828499936016872</v>
      </c>
      <c r="H737" s="13">
        <f t="shared" si="134"/>
        <v>65.436504846398307</v>
      </c>
      <c r="I737" s="16">
        <f t="shared" si="141"/>
        <v>65.436993254996935</v>
      </c>
      <c r="J737" s="13">
        <f t="shared" si="135"/>
        <v>64.134713444655091</v>
      </c>
      <c r="K737" s="13">
        <f t="shared" si="136"/>
        <v>1.3022798103418438</v>
      </c>
      <c r="L737" s="13">
        <f t="shared" si="137"/>
        <v>0</v>
      </c>
      <c r="M737" s="13">
        <f t="shared" si="142"/>
        <v>0.39999728387255262</v>
      </c>
      <c r="N737" s="13">
        <f t="shared" si="138"/>
        <v>0.24799831600098263</v>
      </c>
      <c r="O737" s="13">
        <f t="shared" si="139"/>
        <v>5.4308483096026698</v>
      </c>
      <c r="Q737">
        <v>26.123985055025241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27.96451613</v>
      </c>
      <c r="G738" s="13">
        <f t="shared" si="133"/>
        <v>0</v>
      </c>
      <c r="H738" s="13">
        <f t="shared" si="134"/>
        <v>27.96451613</v>
      </c>
      <c r="I738" s="16">
        <f t="shared" si="141"/>
        <v>29.266795940341844</v>
      </c>
      <c r="J738" s="13">
        <f t="shared" si="135"/>
        <v>29.10850980810833</v>
      </c>
      <c r="K738" s="13">
        <f t="shared" si="136"/>
        <v>0.1582861322335134</v>
      </c>
      <c r="L738" s="13">
        <f t="shared" si="137"/>
        <v>0</v>
      </c>
      <c r="M738" s="13">
        <f t="shared" si="142"/>
        <v>0.15199896787157</v>
      </c>
      <c r="N738" s="13">
        <f t="shared" si="138"/>
        <v>9.4239360080373397E-2</v>
      </c>
      <c r="O738" s="13">
        <f t="shared" si="139"/>
        <v>9.4239360080373397E-2</v>
      </c>
      <c r="Q738">
        <v>24.079321459810959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28.92258065</v>
      </c>
      <c r="G739" s="13">
        <f t="shared" si="133"/>
        <v>0</v>
      </c>
      <c r="H739" s="13">
        <f t="shared" si="134"/>
        <v>28.92258065</v>
      </c>
      <c r="I739" s="16">
        <f t="shared" si="141"/>
        <v>29.080866782233514</v>
      </c>
      <c r="J739" s="13">
        <f t="shared" si="135"/>
        <v>28.825048310381323</v>
      </c>
      <c r="K739" s="13">
        <f t="shared" si="136"/>
        <v>0.25581847185219075</v>
      </c>
      <c r="L739" s="13">
        <f t="shared" si="137"/>
        <v>0</v>
      </c>
      <c r="M739" s="13">
        <f t="shared" si="142"/>
        <v>5.7759607791196599E-2</v>
      </c>
      <c r="N739" s="13">
        <f t="shared" si="138"/>
        <v>3.581095683054189E-2</v>
      </c>
      <c r="O739" s="13">
        <f t="shared" si="139"/>
        <v>3.581095683054189E-2</v>
      </c>
      <c r="Q739">
        <v>20.502152972161561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0.56129032300000004</v>
      </c>
      <c r="G740" s="13">
        <f t="shared" si="133"/>
        <v>0</v>
      </c>
      <c r="H740" s="13">
        <f t="shared" si="134"/>
        <v>0.56129032300000004</v>
      </c>
      <c r="I740" s="16">
        <f t="shared" si="141"/>
        <v>0.81710879485219079</v>
      </c>
      <c r="J740" s="13">
        <f t="shared" si="135"/>
        <v>0.81709939548190003</v>
      </c>
      <c r="K740" s="13">
        <f t="shared" si="136"/>
        <v>9.3993702907635424E-6</v>
      </c>
      <c r="L740" s="13">
        <f t="shared" si="137"/>
        <v>0</v>
      </c>
      <c r="M740" s="13">
        <f t="shared" si="142"/>
        <v>2.1948650960654709E-2</v>
      </c>
      <c r="N740" s="13">
        <f t="shared" si="138"/>
        <v>1.360816359560592E-2</v>
      </c>
      <c r="O740" s="13">
        <f t="shared" si="139"/>
        <v>1.360816359560592E-2</v>
      </c>
      <c r="Q740">
        <v>17.02831373027783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34.338709680000001</v>
      </c>
      <c r="G741" s="13">
        <f t="shared" si="133"/>
        <v>0</v>
      </c>
      <c r="H741" s="13">
        <f t="shared" si="134"/>
        <v>34.338709680000001</v>
      </c>
      <c r="I741" s="16">
        <f t="shared" si="141"/>
        <v>34.338719079370293</v>
      </c>
      <c r="J741" s="13">
        <f t="shared" si="135"/>
        <v>33.197436469172551</v>
      </c>
      <c r="K741" s="13">
        <f t="shared" si="136"/>
        <v>1.1412826101977416</v>
      </c>
      <c r="L741" s="13">
        <f t="shared" si="137"/>
        <v>0</v>
      </c>
      <c r="M741" s="13">
        <f t="shared" si="142"/>
        <v>8.3404873650487887E-3</v>
      </c>
      <c r="N741" s="13">
        <f t="shared" si="138"/>
        <v>5.1711021663302485E-3</v>
      </c>
      <c r="O741" s="13">
        <f t="shared" si="139"/>
        <v>5.1711021663302485E-3</v>
      </c>
      <c r="Q741">
        <v>13.127698751612909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47.151612900000003</v>
      </c>
      <c r="G742" s="13">
        <f t="shared" si="133"/>
        <v>1.2551314128674751</v>
      </c>
      <c r="H742" s="13">
        <f t="shared" si="134"/>
        <v>45.896481487132526</v>
      </c>
      <c r="I742" s="16">
        <f t="shared" si="141"/>
        <v>47.037764097330268</v>
      </c>
      <c r="J742" s="13">
        <f t="shared" si="135"/>
        <v>44.432539744550034</v>
      </c>
      <c r="K742" s="13">
        <f t="shared" si="136"/>
        <v>2.6052243527802332</v>
      </c>
      <c r="L742" s="13">
        <f t="shared" si="137"/>
        <v>0</v>
      </c>
      <c r="M742" s="13">
        <f t="shared" si="142"/>
        <v>3.1693851987185401E-3</v>
      </c>
      <c r="N742" s="13">
        <f t="shared" si="138"/>
        <v>1.9650188232054949E-3</v>
      </c>
      <c r="O742" s="13">
        <f t="shared" si="139"/>
        <v>1.2570964316906805</v>
      </c>
      <c r="Q742">
        <v>13.735721267502219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123.5612903</v>
      </c>
      <c r="G743" s="13">
        <f t="shared" si="133"/>
        <v>14.043567149002344</v>
      </c>
      <c r="H743" s="13">
        <f t="shared" si="134"/>
        <v>109.51772315099765</v>
      </c>
      <c r="I743" s="16">
        <f t="shared" si="141"/>
        <v>112.12294750377788</v>
      </c>
      <c r="J743" s="13">
        <f t="shared" si="135"/>
        <v>82.558484224975771</v>
      </c>
      <c r="K743" s="13">
        <f t="shared" si="136"/>
        <v>29.564463278802108</v>
      </c>
      <c r="L743" s="13">
        <f t="shared" si="137"/>
        <v>7.5970290344433797</v>
      </c>
      <c r="M743" s="13">
        <f t="shared" si="142"/>
        <v>7.5982334008188932</v>
      </c>
      <c r="N743" s="13">
        <f t="shared" si="138"/>
        <v>4.710904708507714</v>
      </c>
      <c r="O743" s="13">
        <f t="shared" si="139"/>
        <v>18.754471857510058</v>
      </c>
      <c r="Q743">
        <v>12.217133493892749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171.6548387</v>
      </c>
      <c r="G744" s="13">
        <f t="shared" si="133"/>
        <v>22.092825750323072</v>
      </c>
      <c r="H744" s="13">
        <f t="shared" si="134"/>
        <v>149.56201294967693</v>
      </c>
      <c r="I744" s="16">
        <f t="shared" si="141"/>
        <v>171.52944719403564</v>
      </c>
      <c r="J744" s="13">
        <f t="shared" si="135"/>
        <v>103.80944920133555</v>
      </c>
      <c r="K744" s="13">
        <f t="shared" si="136"/>
        <v>67.719997992700087</v>
      </c>
      <c r="L744" s="13">
        <f t="shared" si="137"/>
        <v>30.834444917176917</v>
      </c>
      <c r="M744" s="13">
        <f t="shared" si="142"/>
        <v>33.721773609488096</v>
      </c>
      <c r="N744" s="13">
        <f t="shared" si="138"/>
        <v>20.907499637882619</v>
      </c>
      <c r="O744" s="13">
        <f t="shared" si="139"/>
        <v>43.000325388205695</v>
      </c>
      <c r="Q744">
        <v>13.19009901492425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68.667741939999999</v>
      </c>
      <c r="G745" s="13">
        <f t="shared" si="133"/>
        <v>4.8562149782121073</v>
      </c>
      <c r="H745" s="13">
        <f t="shared" si="134"/>
        <v>63.811526961787891</v>
      </c>
      <c r="I745" s="16">
        <f t="shared" si="141"/>
        <v>100.69708003731105</v>
      </c>
      <c r="J745" s="13">
        <f t="shared" si="135"/>
        <v>82.051267804837082</v>
      </c>
      <c r="K745" s="13">
        <f t="shared" si="136"/>
        <v>18.645812232473972</v>
      </c>
      <c r="L745" s="13">
        <f t="shared" si="137"/>
        <v>0.9473715956353268</v>
      </c>
      <c r="M745" s="13">
        <f t="shared" si="142"/>
        <v>13.761645567240802</v>
      </c>
      <c r="N745" s="13">
        <f t="shared" si="138"/>
        <v>8.5322202516892975</v>
      </c>
      <c r="O745" s="13">
        <f t="shared" si="139"/>
        <v>13.388435229901404</v>
      </c>
      <c r="Q745">
        <v>14.37849383893985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22.054838709999999</v>
      </c>
      <c r="G746" s="13">
        <f t="shared" si="133"/>
        <v>0</v>
      </c>
      <c r="H746" s="13">
        <f t="shared" si="134"/>
        <v>22.054838709999999</v>
      </c>
      <c r="I746" s="16">
        <f t="shared" si="141"/>
        <v>39.753279346838646</v>
      </c>
      <c r="J746" s="13">
        <f t="shared" si="135"/>
        <v>39.217562452493993</v>
      </c>
      <c r="K746" s="13">
        <f t="shared" si="136"/>
        <v>0.53571689434465242</v>
      </c>
      <c r="L746" s="13">
        <f t="shared" si="137"/>
        <v>0</v>
      </c>
      <c r="M746" s="13">
        <f t="shared" si="142"/>
        <v>5.229425315551504</v>
      </c>
      <c r="N746" s="13">
        <f t="shared" si="138"/>
        <v>3.2422436956419323</v>
      </c>
      <c r="O746" s="13">
        <f t="shared" si="139"/>
        <v>3.2422436956419323</v>
      </c>
      <c r="Q746">
        <v>21.856388525116799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101.2870968</v>
      </c>
      <c r="G747" s="13">
        <f t="shared" si="133"/>
        <v>10.315608834798246</v>
      </c>
      <c r="H747" s="13">
        <f t="shared" si="134"/>
        <v>90.97148796520176</v>
      </c>
      <c r="I747" s="16">
        <f t="shared" si="141"/>
        <v>91.50720485954642</v>
      </c>
      <c r="J747" s="13">
        <f t="shared" si="135"/>
        <v>85.274190610597259</v>
      </c>
      <c r="K747" s="13">
        <f t="shared" si="136"/>
        <v>6.2330142489491607</v>
      </c>
      <c r="L747" s="13">
        <f t="shared" si="137"/>
        <v>0</v>
      </c>
      <c r="M747" s="13">
        <f t="shared" si="142"/>
        <v>1.9871816199095718</v>
      </c>
      <c r="N747" s="13">
        <f t="shared" si="138"/>
        <v>1.2320526043439344</v>
      </c>
      <c r="O747" s="13">
        <f t="shared" si="139"/>
        <v>11.54766143914218</v>
      </c>
      <c r="Q747">
        <v>21.581118139856891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42.451612900000001</v>
      </c>
      <c r="G748" s="13">
        <f t="shared" si="133"/>
        <v>0.46850791169517547</v>
      </c>
      <c r="H748" s="13">
        <f t="shared" si="134"/>
        <v>41.983104988304824</v>
      </c>
      <c r="I748" s="16">
        <f t="shared" si="141"/>
        <v>48.216119237253984</v>
      </c>
      <c r="J748" s="13">
        <f t="shared" si="135"/>
        <v>47.351122667558855</v>
      </c>
      <c r="K748" s="13">
        <f t="shared" si="136"/>
        <v>0.86499656969512984</v>
      </c>
      <c r="L748" s="13">
        <f t="shared" si="137"/>
        <v>0</v>
      </c>
      <c r="M748" s="13">
        <f t="shared" si="142"/>
        <v>0.75512901556563738</v>
      </c>
      <c r="N748" s="13">
        <f t="shared" si="138"/>
        <v>0.46817998965069518</v>
      </c>
      <c r="O748" s="13">
        <f t="shared" si="139"/>
        <v>0.93668790134587065</v>
      </c>
      <c r="Q748">
        <v>22.51585087096775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121.383871</v>
      </c>
      <c r="G749" s="13">
        <f t="shared" si="133"/>
        <v>13.679139661069124</v>
      </c>
      <c r="H749" s="13">
        <f t="shared" si="134"/>
        <v>107.70473133893087</v>
      </c>
      <c r="I749" s="16">
        <f t="shared" si="141"/>
        <v>108.56972790862599</v>
      </c>
      <c r="J749" s="13">
        <f t="shared" si="135"/>
        <v>100.27361475091229</v>
      </c>
      <c r="K749" s="13">
        <f t="shared" si="136"/>
        <v>8.2961131577137053</v>
      </c>
      <c r="L749" s="13">
        <f t="shared" si="137"/>
        <v>0</v>
      </c>
      <c r="M749" s="13">
        <f t="shared" si="142"/>
        <v>0.2869490259149422</v>
      </c>
      <c r="N749" s="13">
        <f t="shared" si="138"/>
        <v>0.17790839606726416</v>
      </c>
      <c r="O749" s="13">
        <f t="shared" si="139"/>
        <v>13.857048057136389</v>
      </c>
      <c r="Q749">
        <v>23.094319239736929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82.138709680000005</v>
      </c>
      <c r="G750" s="13">
        <f t="shared" si="133"/>
        <v>7.1108064266840003</v>
      </c>
      <c r="H750" s="13">
        <f t="shared" si="134"/>
        <v>75.027903253315998</v>
      </c>
      <c r="I750" s="16">
        <f t="shared" si="141"/>
        <v>83.324016411029703</v>
      </c>
      <c r="J750" s="13">
        <f t="shared" si="135"/>
        <v>78.737730287391486</v>
      </c>
      <c r="K750" s="13">
        <f t="shared" si="136"/>
        <v>4.5862861236382173</v>
      </c>
      <c r="L750" s="13">
        <f t="shared" si="137"/>
        <v>0</v>
      </c>
      <c r="M750" s="13">
        <f t="shared" si="142"/>
        <v>0.10904062984767804</v>
      </c>
      <c r="N750" s="13">
        <f t="shared" si="138"/>
        <v>6.7605190505560381E-2</v>
      </c>
      <c r="O750" s="13">
        <f t="shared" si="139"/>
        <v>7.1784116171895604</v>
      </c>
      <c r="Q750">
        <v>21.91278326186719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22.296774190000001</v>
      </c>
      <c r="G751" s="13">
        <f t="shared" si="133"/>
        <v>0</v>
      </c>
      <c r="H751" s="13">
        <f t="shared" si="134"/>
        <v>22.296774190000001</v>
      </c>
      <c r="I751" s="16">
        <f t="shared" si="141"/>
        <v>26.883060313638218</v>
      </c>
      <c r="J751" s="13">
        <f t="shared" si="135"/>
        <v>26.669481152655774</v>
      </c>
      <c r="K751" s="13">
        <f t="shared" si="136"/>
        <v>0.21357916098244445</v>
      </c>
      <c r="L751" s="13">
        <f t="shared" si="137"/>
        <v>0</v>
      </c>
      <c r="M751" s="13">
        <f t="shared" si="142"/>
        <v>4.1435439342117658E-2</v>
      </c>
      <c r="N751" s="13">
        <f t="shared" si="138"/>
        <v>2.5689972392112948E-2</v>
      </c>
      <c r="O751" s="13">
        <f t="shared" si="139"/>
        <v>2.5689972392112948E-2</v>
      </c>
      <c r="Q751">
        <v>20.120910099563961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15.606451610000001</v>
      </c>
      <c r="G752" s="13">
        <f t="shared" si="133"/>
        <v>0</v>
      </c>
      <c r="H752" s="13">
        <f t="shared" si="134"/>
        <v>15.606451610000001</v>
      </c>
      <c r="I752" s="16">
        <f t="shared" si="141"/>
        <v>15.820030770982445</v>
      </c>
      <c r="J752" s="13">
        <f t="shared" si="135"/>
        <v>15.731492873696133</v>
      </c>
      <c r="K752" s="13">
        <f t="shared" si="136"/>
        <v>8.8537897286311562E-2</v>
      </c>
      <c r="L752" s="13">
        <f t="shared" si="137"/>
        <v>0</v>
      </c>
      <c r="M752" s="13">
        <f t="shared" si="142"/>
        <v>1.574546695000471E-2</v>
      </c>
      <c r="N752" s="13">
        <f t="shared" si="138"/>
        <v>9.7621895090029207E-3</v>
      </c>
      <c r="O752" s="13">
        <f t="shared" si="139"/>
        <v>9.7621895090029207E-3</v>
      </c>
      <c r="Q752">
        <v>15.10794965841577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58.738709679999999</v>
      </c>
      <c r="G753" s="13">
        <f t="shared" si="133"/>
        <v>3.1944255910602131</v>
      </c>
      <c r="H753" s="13">
        <f t="shared" si="134"/>
        <v>55.54428408893979</v>
      </c>
      <c r="I753" s="16">
        <f t="shared" si="141"/>
        <v>55.632821986226105</v>
      </c>
      <c r="J753" s="13">
        <f t="shared" si="135"/>
        <v>50.833634198477021</v>
      </c>
      <c r="K753" s="13">
        <f t="shared" si="136"/>
        <v>4.7991877877490836</v>
      </c>
      <c r="L753" s="13">
        <f t="shared" si="137"/>
        <v>0</v>
      </c>
      <c r="M753" s="13">
        <f t="shared" si="142"/>
        <v>5.9832774410017893E-3</v>
      </c>
      <c r="N753" s="13">
        <f t="shared" si="138"/>
        <v>3.7096320134211093E-3</v>
      </c>
      <c r="O753" s="13">
        <f t="shared" si="139"/>
        <v>3.198135223073634</v>
      </c>
      <c r="Q753">
        <v>12.58486875457189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72.874417409290345</v>
      </c>
      <c r="G754" s="13">
        <f t="shared" si="133"/>
        <v>5.5602723794778086</v>
      </c>
      <c r="H754" s="13">
        <f t="shared" si="134"/>
        <v>67.314145029812536</v>
      </c>
      <c r="I754" s="16">
        <f t="shared" si="141"/>
        <v>72.113332817561627</v>
      </c>
      <c r="J754" s="13">
        <f t="shared" si="135"/>
        <v>61.408432655374519</v>
      </c>
      <c r="K754" s="13">
        <f t="shared" si="136"/>
        <v>10.704900162187108</v>
      </c>
      <c r="L754" s="13">
        <f t="shared" si="137"/>
        <v>0</v>
      </c>
      <c r="M754" s="13">
        <f t="shared" si="142"/>
        <v>2.27364542758068E-3</v>
      </c>
      <c r="N754" s="13">
        <f t="shared" si="138"/>
        <v>1.4096601651000216E-3</v>
      </c>
      <c r="O754" s="13">
        <f t="shared" si="139"/>
        <v>5.5616820396429087</v>
      </c>
      <c r="Q754">
        <v>11.61523465161291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42.608350710543696</v>
      </c>
      <c r="G755" s="13">
        <f t="shared" si="133"/>
        <v>0.49474060218367816</v>
      </c>
      <c r="H755" s="13">
        <f t="shared" si="134"/>
        <v>42.113610108360021</v>
      </c>
      <c r="I755" s="16">
        <f t="shared" si="141"/>
        <v>52.818510270547129</v>
      </c>
      <c r="J755" s="13">
        <f t="shared" si="135"/>
        <v>49.305006440845318</v>
      </c>
      <c r="K755" s="13">
        <f t="shared" si="136"/>
        <v>3.5135038297018113</v>
      </c>
      <c r="L755" s="13">
        <f t="shared" si="137"/>
        <v>0</v>
      </c>
      <c r="M755" s="13">
        <f t="shared" si="142"/>
        <v>8.6398526248065836E-4</v>
      </c>
      <c r="N755" s="13">
        <f t="shared" si="138"/>
        <v>5.3567086273800823E-4</v>
      </c>
      <c r="O755" s="13">
        <f t="shared" si="139"/>
        <v>0.49527627304641619</v>
      </c>
      <c r="Q755">
        <v>13.957872354806391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5.1157798319464174</v>
      </c>
      <c r="G756" s="13">
        <f t="shared" si="133"/>
        <v>0</v>
      </c>
      <c r="H756" s="13">
        <f t="shared" si="134"/>
        <v>5.1157798319464174</v>
      </c>
      <c r="I756" s="16">
        <f t="shared" si="141"/>
        <v>8.6292836616482287</v>
      </c>
      <c r="J756" s="13">
        <f t="shared" si="135"/>
        <v>8.6146799981382429</v>
      </c>
      <c r="K756" s="13">
        <f t="shared" si="136"/>
        <v>1.4603663509985765E-2</v>
      </c>
      <c r="L756" s="13">
        <f t="shared" si="137"/>
        <v>0</v>
      </c>
      <c r="M756" s="13">
        <f t="shared" si="142"/>
        <v>3.2831439974265013E-4</v>
      </c>
      <c r="N756" s="13">
        <f t="shared" si="138"/>
        <v>2.0355492784044309E-4</v>
      </c>
      <c r="O756" s="13">
        <f t="shared" si="139"/>
        <v>2.0355492784044309E-4</v>
      </c>
      <c r="Q756">
        <v>15.03397565029578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47.235028176371429</v>
      </c>
      <c r="G757" s="13">
        <f t="shared" si="133"/>
        <v>1.2690923526016338</v>
      </c>
      <c r="H757" s="13">
        <f t="shared" si="134"/>
        <v>45.965935823769797</v>
      </c>
      <c r="I757" s="16">
        <f t="shared" si="141"/>
        <v>45.980539487279785</v>
      </c>
      <c r="J757" s="13">
        <f t="shared" si="135"/>
        <v>44.027380531154044</v>
      </c>
      <c r="K757" s="13">
        <f t="shared" si="136"/>
        <v>1.9531589561257405</v>
      </c>
      <c r="L757" s="13">
        <f t="shared" si="137"/>
        <v>0</v>
      </c>
      <c r="M757" s="13">
        <f t="shared" si="142"/>
        <v>1.2475947190220704E-4</v>
      </c>
      <c r="N757" s="13">
        <f t="shared" si="138"/>
        <v>7.7350872579368363E-5</v>
      </c>
      <c r="O757" s="13">
        <f t="shared" si="139"/>
        <v>1.2691697034742131</v>
      </c>
      <c r="Q757">
        <v>15.46721556594605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11.65994288352857</v>
      </c>
      <c r="G758" s="13">
        <f t="shared" si="133"/>
        <v>0</v>
      </c>
      <c r="H758" s="13">
        <f t="shared" si="134"/>
        <v>11.65994288352857</v>
      </c>
      <c r="I758" s="16">
        <f t="shared" si="141"/>
        <v>13.613101839654311</v>
      </c>
      <c r="J758" s="13">
        <f t="shared" si="135"/>
        <v>13.586417032614856</v>
      </c>
      <c r="K758" s="13">
        <f t="shared" si="136"/>
        <v>2.6684807039455194E-2</v>
      </c>
      <c r="L758" s="13">
        <f t="shared" si="137"/>
        <v>0</v>
      </c>
      <c r="M758" s="13">
        <f t="shared" si="142"/>
        <v>4.7408599322838676E-5</v>
      </c>
      <c r="N758" s="13">
        <f t="shared" si="138"/>
        <v>2.9393331580159977E-5</v>
      </c>
      <c r="O758" s="13">
        <f t="shared" si="139"/>
        <v>2.9393331580159977E-5</v>
      </c>
      <c r="Q758">
        <v>20.456611193837741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266.39032259999999</v>
      </c>
      <c r="G759" s="13">
        <f t="shared" si="133"/>
        <v>37.948391288763489</v>
      </c>
      <c r="H759" s="13">
        <f t="shared" si="134"/>
        <v>228.44193131123649</v>
      </c>
      <c r="I759" s="16">
        <f t="shared" si="141"/>
        <v>228.46861611827595</v>
      </c>
      <c r="J759" s="13">
        <f t="shared" si="135"/>
        <v>166.60014934837386</v>
      </c>
      <c r="K759" s="13">
        <f t="shared" si="136"/>
        <v>61.868466769902085</v>
      </c>
      <c r="L759" s="13">
        <f t="shared" si="137"/>
        <v>27.270755780213271</v>
      </c>
      <c r="M759" s="13">
        <f t="shared" si="142"/>
        <v>27.270773795481013</v>
      </c>
      <c r="N759" s="13">
        <f t="shared" si="138"/>
        <v>16.907879753198227</v>
      </c>
      <c r="O759" s="13">
        <f t="shared" si="139"/>
        <v>54.856271041961719</v>
      </c>
      <c r="Q759">
        <v>22.077436283323539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40.152563151543127</v>
      </c>
      <c r="G760" s="13">
        <f t="shared" si="133"/>
        <v>8.3723536695082049E-2</v>
      </c>
      <c r="H760" s="13">
        <f t="shared" si="134"/>
        <v>40.068839614848045</v>
      </c>
      <c r="I760" s="16">
        <f t="shared" si="141"/>
        <v>74.666550604536866</v>
      </c>
      <c r="J760" s="13">
        <f t="shared" si="135"/>
        <v>72.920943091722606</v>
      </c>
      <c r="K760" s="13">
        <f t="shared" si="136"/>
        <v>1.7456075128142601</v>
      </c>
      <c r="L760" s="13">
        <f t="shared" si="137"/>
        <v>0</v>
      </c>
      <c r="M760" s="13">
        <f t="shared" si="142"/>
        <v>10.362894042282786</v>
      </c>
      <c r="N760" s="13">
        <f t="shared" si="138"/>
        <v>6.4249943062153276</v>
      </c>
      <c r="O760" s="13">
        <f t="shared" si="139"/>
        <v>6.5087178429104098</v>
      </c>
      <c r="Q760">
        <v>26.831876870967751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68.447473439384993</v>
      </c>
      <c r="G761" s="13">
        <f t="shared" si="133"/>
        <v>4.8193493656266293</v>
      </c>
      <c r="H761" s="13">
        <f t="shared" si="134"/>
        <v>63.628124073758364</v>
      </c>
      <c r="I761" s="16">
        <f t="shared" si="141"/>
        <v>65.373731586572632</v>
      </c>
      <c r="J761" s="13">
        <f t="shared" si="135"/>
        <v>63.46161333201114</v>
      </c>
      <c r="K761" s="13">
        <f t="shared" si="136"/>
        <v>1.9121182545614914</v>
      </c>
      <c r="L761" s="13">
        <f t="shared" si="137"/>
        <v>0</v>
      </c>
      <c r="M761" s="13">
        <f t="shared" si="142"/>
        <v>3.9378997360674584</v>
      </c>
      <c r="N761" s="13">
        <f t="shared" si="138"/>
        <v>2.4414978363618243</v>
      </c>
      <c r="O761" s="13">
        <f t="shared" si="139"/>
        <v>7.2608472019884536</v>
      </c>
      <c r="Q761">
        <v>23.244724156862539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53.807854560511473</v>
      </c>
      <c r="G762" s="13">
        <f t="shared" si="133"/>
        <v>2.3691646298122513</v>
      </c>
      <c r="H762" s="13">
        <f t="shared" si="134"/>
        <v>51.438689930699219</v>
      </c>
      <c r="I762" s="16">
        <f t="shared" si="141"/>
        <v>53.350808185260711</v>
      </c>
      <c r="J762" s="13">
        <f t="shared" si="135"/>
        <v>52.282477557253692</v>
      </c>
      <c r="K762" s="13">
        <f t="shared" si="136"/>
        <v>1.0683306280070184</v>
      </c>
      <c r="L762" s="13">
        <f t="shared" si="137"/>
        <v>0</v>
      </c>
      <c r="M762" s="13">
        <f t="shared" si="142"/>
        <v>1.4964018997056341</v>
      </c>
      <c r="N762" s="13">
        <f t="shared" si="138"/>
        <v>0.92776917781749313</v>
      </c>
      <c r="O762" s="13">
        <f t="shared" si="139"/>
        <v>3.2969338076297445</v>
      </c>
      <c r="Q762">
        <v>23.149866342854679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15.391242009588179</v>
      </c>
      <c r="G763" s="13">
        <f t="shared" si="133"/>
        <v>0</v>
      </c>
      <c r="H763" s="13">
        <f t="shared" si="134"/>
        <v>15.391242009588179</v>
      </c>
      <c r="I763" s="16">
        <f t="shared" si="141"/>
        <v>16.459572637595198</v>
      </c>
      <c r="J763" s="13">
        <f t="shared" si="135"/>
        <v>16.407750550406725</v>
      </c>
      <c r="K763" s="13">
        <f t="shared" si="136"/>
        <v>5.1822087188472921E-2</v>
      </c>
      <c r="L763" s="13">
        <f t="shared" si="137"/>
        <v>0</v>
      </c>
      <c r="M763" s="13">
        <f t="shared" si="142"/>
        <v>0.56863272188814096</v>
      </c>
      <c r="N763" s="13">
        <f t="shared" si="138"/>
        <v>0.35255228757064738</v>
      </c>
      <c r="O763" s="13">
        <f t="shared" si="139"/>
        <v>0.35255228757064738</v>
      </c>
      <c r="Q763">
        <v>19.779723083417469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40.412552573205261</v>
      </c>
      <c r="G764" s="13">
        <f t="shared" si="133"/>
        <v>0.12723710885159881</v>
      </c>
      <c r="H764" s="13">
        <f t="shared" si="134"/>
        <v>40.285315464353666</v>
      </c>
      <c r="I764" s="16">
        <f t="shared" si="141"/>
        <v>40.337137551542142</v>
      </c>
      <c r="J764" s="13">
        <f t="shared" si="135"/>
        <v>38.651902323534422</v>
      </c>
      <c r="K764" s="13">
        <f t="shared" si="136"/>
        <v>1.6852352280077199</v>
      </c>
      <c r="L764" s="13">
        <f t="shared" si="137"/>
        <v>0</v>
      </c>
      <c r="M764" s="13">
        <f t="shared" si="142"/>
        <v>0.21608043431749357</v>
      </c>
      <c r="N764" s="13">
        <f t="shared" si="138"/>
        <v>0.13396986927684601</v>
      </c>
      <c r="O764" s="13">
        <f t="shared" si="139"/>
        <v>0.26120697812844484</v>
      </c>
      <c r="Q764">
        <v>13.70823908458865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34.136224775280027</v>
      </c>
      <c r="G765" s="13">
        <f t="shared" si="133"/>
        <v>0</v>
      </c>
      <c r="H765" s="13">
        <f t="shared" si="134"/>
        <v>34.136224775280027</v>
      </c>
      <c r="I765" s="16">
        <f t="shared" si="141"/>
        <v>35.821460003287747</v>
      </c>
      <c r="J765" s="13">
        <f t="shared" si="135"/>
        <v>34.229817072494498</v>
      </c>
      <c r="K765" s="13">
        <f t="shared" si="136"/>
        <v>1.5916429307932489</v>
      </c>
      <c r="L765" s="13">
        <f t="shared" si="137"/>
        <v>0</v>
      </c>
      <c r="M765" s="13">
        <f t="shared" si="142"/>
        <v>8.2110565040647565E-2</v>
      </c>
      <c r="N765" s="13">
        <f t="shared" si="138"/>
        <v>5.0908550325201488E-2</v>
      </c>
      <c r="O765" s="13">
        <f t="shared" si="139"/>
        <v>5.0908550325201488E-2</v>
      </c>
      <c r="Q765">
        <v>11.487198151612899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25.594764103597509</v>
      </c>
      <c r="G766" s="13">
        <f t="shared" si="133"/>
        <v>0</v>
      </c>
      <c r="H766" s="13">
        <f t="shared" si="134"/>
        <v>25.594764103597509</v>
      </c>
      <c r="I766" s="16">
        <f t="shared" si="141"/>
        <v>27.186407034390758</v>
      </c>
      <c r="J766" s="13">
        <f t="shared" si="135"/>
        <v>26.491286131055976</v>
      </c>
      <c r="K766" s="13">
        <f t="shared" si="136"/>
        <v>0.69512090333478227</v>
      </c>
      <c r="L766" s="13">
        <f t="shared" si="137"/>
        <v>0</v>
      </c>
      <c r="M766" s="13">
        <f t="shared" si="142"/>
        <v>3.1202014715446078E-2</v>
      </c>
      <c r="N766" s="13">
        <f t="shared" si="138"/>
        <v>1.9345249123576568E-2</v>
      </c>
      <c r="O766" s="13">
        <f t="shared" si="139"/>
        <v>1.9345249123576568E-2</v>
      </c>
      <c r="Q766">
        <v>11.71225304038439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116.4025597900001</v>
      </c>
      <c r="G767" s="13">
        <f t="shared" si="133"/>
        <v>12.845434030337433</v>
      </c>
      <c r="H767" s="13">
        <f t="shared" si="134"/>
        <v>103.55712575966267</v>
      </c>
      <c r="I767" s="16">
        <f t="shared" si="141"/>
        <v>104.25224666299745</v>
      </c>
      <c r="J767" s="13">
        <f t="shared" si="135"/>
        <v>82.200246517186983</v>
      </c>
      <c r="K767" s="13">
        <f t="shared" si="136"/>
        <v>22.052000145810467</v>
      </c>
      <c r="L767" s="13">
        <f t="shared" si="137"/>
        <v>3.0218020998974016</v>
      </c>
      <c r="M767" s="13">
        <f t="shared" si="142"/>
        <v>3.0336588654892713</v>
      </c>
      <c r="N767" s="13">
        <f t="shared" si="138"/>
        <v>1.8808684966033482</v>
      </c>
      <c r="O767" s="13">
        <f t="shared" si="139"/>
        <v>14.726302526940781</v>
      </c>
      <c r="Q767">
        <v>13.54741555272663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150.1844671844043</v>
      </c>
      <c r="G768" s="13">
        <f t="shared" si="133"/>
        <v>18.499400470946924</v>
      </c>
      <c r="H768" s="13">
        <f t="shared" si="134"/>
        <v>131.68506671345739</v>
      </c>
      <c r="I768" s="16">
        <f t="shared" si="141"/>
        <v>150.71526475937046</v>
      </c>
      <c r="J768" s="13">
        <f t="shared" si="135"/>
        <v>97.208268525263037</v>
      </c>
      <c r="K768" s="13">
        <f t="shared" si="136"/>
        <v>53.506996234107419</v>
      </c>
      <c r="L768" s="13">
        <f t="shared" si="137"/>
        <v>22.178467867374483</v>
      </c>
      <c r="M768" s="13">
        <f t="shared" si="142"/>
        <v>23.331258236260407</v>
      </c>
      <c r="N768" s="13">
        <f t="shared" si="138"/>
        <v>14.465380106481453</v>
      </c>
      <c r="O768" s="13">
        <f t="shared" si="139"/>
        <v>32.964780577428378</v>
      </c>
      <c r="Q768">
        <v>12.8276190202255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33.86123582476268</v>
      </c>
      <c r="G769" s="13">
        <f t="shared" si="133"/>
        <v>0</v>
      </c>
      <c r="H769" s="13">
        <f t="shared" si="134"/>
        <v>33.86123582476268</v>
      </c>
      <c r="I769" s="16">
        <f t="shared" si="141"/>
        <v>65.189764191495613</v>
      </c>
      <c r="J769" s="13">
        <f t="shared" si="135"/>
        <v>59.315365275459634</v>
      </c>
      <c r="K769" s="13">
        <f t="shared" si="136"/>
        <v>5.8743989160359789</v>
      </c>
      <c r="L769" s="13">
        <f t="shared" si="137"/>
        <v>0</v>
      </c>
      <c r="M769" s="13">
        <f t="shared" si="142"/>
        <v>8.8658781297789542</v>
      </c>
      <c r="N769" s="13">
        <f t="shared" si="138"/>
        <v>5.4968444404629517</v>
      </c>
      <c r="O769" s="13">
        <f t="shared" si="139"/>
        <v>5.4968444404629517</v>
      </c>
      <c r="Q769">
        <v>14.5241329613247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30.750088906161569</v>
      </c>
      <c r="G770" s="13">
        <f t="shared" si="133"/>
        <v>0</v>
      </c>
      <c r="H770" s="13">
        <f t="shared" si="134"/>
        <v>30.750088906161569</v>
      </c>
      <c r="I770" s="16">
        <f t="shared" si="141"/>
        <v>36.624487822197551</v>
      </c>
      <c r="J770" s="13">
        <f t="shared" si="135"/>
        <v>36.130552358081708</v>
      </c>
      <c r="K770" s="13">
        <f t="shared" si="136"/>
        <v>0.4939354641158431</v>
      </c>
      <c r="L770" s="13">
        <f t="shared" si="137"/>
        <v>0</v>
      </c>
      <c r="M770" s="13">
        <f t="shared" si="142"/>
        <v>3.3690336893160024</v>
      </c>
      <c r="N770" s="13">
        <f t="shared" si="138"/>
        <v>2.0888008873759216</v>
      </c>
      <c r="O770" s="13">
        <f t="shared" si="139"/>
        <v>2.0888008873759216</v>
      </c>
      <c r="Q770">
        <v>20.691730461815428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6.1022080571281627</v>
      </c>
      <c r="G771" s="13">
        <f t="shared" si="133"/>
        <v>0</v>
      </c>
      <c r="H771" s="13">
        <f t="shared" si="134"/>
        <v>6.1022080571281627</v>
      </c>
      <c r="I771" s="16">
        <f t="shared" si="141"/>
        <v>6.5961435212440058</v>
      </c>
      <c r="J771" s="13">
        <f t="shared" si="135"/>
        <v>6.5943857475656378</v>
      </c>
      <c r="K771" s="13">
        <f t="shared" si="136"/>
        <v>1.7577736783680464E-3</v>
      </c>
      <c r="L771" s="13">
        <f t="shared" si="137"/>
        <v>0</v>
      </c>
      <c r="M771" s="13">
        <f t="shared" si="142"/>
        <v>1.2802328019400808</v>
      </c>
      <c r="N771" s="13">
        <f t="shared" si="138"/>
        <v>0.79374433720285009</v>
      </c>
      <c r="O771" s="13">
        <f t="shared" si="139"/>
        <v>0.79374433720285009</v>
      </c>
      <c r="Q771">
        <v>24.35238835703068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97.038186671606553</v>
      </c>
      <c r="G772" s="13">
        <f t="shared" si="133"/>
        <v>9.6044827579124377</v>
      </c>
      <c r="H772" s="13">
        <f t="shared" si="134"/>
        <v>87.433703913694117</v>
      </c>
      <c r="I772" s="16">
        <f t="shared" si="141"/>
        <v>87.435461687372481</v>
      </c>
      <c r="J772" s="13">
        <f t="shared" si="135"/>
        <v>83.804452901418003</v>
      </c>
      <c r="K772" s="13">
        <f t="shared" si="136"/>
        <v>3.631008785954478</v>
      </c>
      <c r="L772" s="13">
        <f t="shared" si="137"/>
        <v>0</v>
      </c>
      <c r="M772" s="13">
        <f t="shared" si="142"/>
        <v>0.48648846473723073</v>
      </c>
      <c r="N772" s="13">
        <f t="shared" si="138"/>
        <v>0.30162284813708307</v>
      </c>
      <c r="O772" s="13">
        <f t="shared" si="139"/>
        <v>9.9061056060495201</v>
      </c>
      <c r="Q772">
        <v>24.757768870967741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78.343201481630643</v>
      </c>
      <c r="G773" s="13">
        <f t="shared" si="133"/>
        <v>6.4755647356777297</v>
      </c>
      <c r="H773" s="13">
        <f t="shared" si="134"/>
        <v>71.867636745952908</v>
      </c>
      <c r="I773" s="16">
        <f t="shared" si="141"/>
        <v>75.498645531907385</v>
      </c>
      <c r="J773" s="13">
        <f t="shared" si="135"/>
        <v>72.852876684995721</v>
      </c>
      <c r="K773" s="13">
        <f t="shared" si="136"/>
        <v>2.6457688469116647</v>
      </c>
      <c r="L773" s="13">
        <f t="shared" si="137"/>
        <v>0</v>
      </c>
      <c r="M773" s="13">
        <f t="shared" si="142"/>
        <v>0.18486561660014766</v>
      </c>
      <c r="N773" s="13">
        <f t="shared" si="138"/>
        <v>0.11461668229209156</v>
      </c>
      <c r="O773" s="13">
        <f t="shared" si="139"/>
        <v>6.5901814179698217</v>
      </c>
      <c r="Q773">
        <v>23.944623494917899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21.83624242280575</v>
      </c>
      <c r="G774" s="13">
        <f t="shared" ref="G774:G837" si="144">IF((F774-$J$2)&gt;0,$I$2*(F774-$J$2),0)</f>
        <v>0</v>
      </c>
      <c r="H774" s="13">
        <f t="shared" ref="H774:H837" si="145">F774-G774</f>
        <v>21.83624242280575</v>
      </c>
      <c r="I774" s="16">
        <f t="shared" si="141"/>
        <v>24.482011269717415</v>
      </c>
      <c r="J774" s="13">
        <f t="shared" ref="J774:J837" si="146">I774/SQRT(1+(I774/($K$2*(300+(25*Q774)+0.05*(Q774)^3)))^2)</f>
        <v>24.373146847538099</v>
      </c>
      <c r="K774" s="13">
        <f t="shared" ref="K774:K837" si="147">I774-J774</f>
        <v>0.10886442217931602</v>
      </c>
      <c r="L774" s="13">
        <f t="shared" ref="L774:L837" si="148">IF(K774&gt;$N$2,(K774-$N$2)/$L$2,0)</f>
        <v>0</v>
      </c>
      <c r="M774" s="13">
        <f t="shared" si="142"/>
        <v>7.0248934308056107E-2</v>
      </c>
      <c r="N774" s="13">
        <f t="shared" ref="N774:N837" si="149">$M$2*M774</f>
        <v>4.3554339270994787E-2</v>
      </c>
      <c r="O774" s="13">
        <f t="shared" ref="O774:O837" si="150">N774+G774</f>
        <v>4.3554339270994787E-2</v>
      </c>
      <c r="Q774">
        <v>22.940885975928509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40.536327565131103</v>
      </c>
      <c r="G775" s="13">
        <f t="shared" si="144"/>
        <v>0.14795292108697727</v>
      </c>
      <c r="H775" s="13">
        <f t="shared" si="145"/>
        <v>40.388374644044127</v>
      </c>
      <c r="I775" s="16">
        <f t="shared" ref="I775:I838" si="152">H775+K774-L774</f>
        <v>40.497239066223443</v>
      </c>
      <c r="J775" s="13">
        <f t="shared" si="146"/>
        <v>39.52307677787681</v>
      </c>
      <c r="K775" s="13">
        <f t="shared" si="147"/>
        <v>0.97416228834663343</v>
      </c>
      <c r="L775" s="13">
        <f t="shared" si="148"/>
        <v>0</v>
      </c>
      <c r="M775" s="13">
        <f t="shared" ref="M775:M838" si="153">L775+M774-N774</f>
        <v>2.6694595037061321E-2</v>
      </c>
      <c r="N775" s="13">
        <f t="shared" si="149"/>
        <v>1.6550648922978018E-2</v>
      </c>
      <c r="O775" s="13">
        <f t="shared" si="150"/>
        <v>0.1645035700099553</v>
      </c>
      <c r="Q775">
        <v>17.909928941369039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12.44558232458037</v>
      </c>
      <c r="G776" s="13">
        <f t="shared" si="144"/>
        <v>0</v>
      </c>
      <c r="H776" s="13">
        <f t="shared" si="145"/>
        <v>12.44558232458037</v>
      </c>
      <c r="I776" s="16">
        <f t="shared" si="152"/>
        <v>13.419744612927003</v>
      </c>
      <c r="J776" s="13">
        <f t="shared" si="146"/>
        <v>13.375561894902743</v>
      </c>
      <c r="K776" s="13">
        <f t="shared" si="147"/>
        <v>4.4182718024259771E-2</v>
      </c>
      <c r="L776" s="13">
        <f t="shared" si="148"/>
        <v>0</v>
      </c>
      <c r="M776" s="13">
        <f t="shared" si="153"/>
        <v>1.0143946114083303E-2</v>
      </c>
      <c r="N776" s="13">
        <f t="shared" si="149"/>
        <v>6.2892465907316477E-3</v>
      </c>
      <c r="O776" s="13">
        <f t="shared" si="150"/>
        <v>6.2892465907316477E-3</v>
      </c>
      <c r="Q776">
        <v>16.571722077698581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44.567785124328147</v>
      </c>
      <c r="G777" s="13">
        <f t="shared" si="144"/>
        <v>0.82268467854295801</v>
      </c>
      <c r="H777" s="13">
        <f t="shared" si="145"/>
        <v>43.745100445785191</v>
      </c>
      <c r="I777" s="16">
        <f t="shared" si="152"/>
        <v>43.789283163809451</v>
      </c>
      <c r="J777" s="13">
        <f t="shared" si="146"/>
        <v>41.328452919051131</v>
      </c>
      <c r="K777" s="13">
        <f t="shared" si="147"/>
        <v>2.4608302447583199</v>
      </c>
      <c r="L777" s="13">
        <f t="shared" si="148"/>
        <v>0</v>
      </c>
      <c r="M777" s="13">
        <f t="shared" si="153"/>
        <v>3.854699523351655E-3</v>
      </c>
      <c r="N777" s="13">
        <f t="shared" si="149"/>
        <v>2.3899137044780263E-3</v>
      </c>
      <c r="O777" s="13">
        <f t="shared" si="150"/>
        <v>0.82507459224743607</v>
      </c>
      <c r="Q777">
        <v>12.577249851612899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26.55432450622347</v>
      </c>
      <c r="G778" s="13">
        <f t="shared" si="144"/>
        <v>0</v>
      </c>
      <c r="H778" s="13">
        <f t="shared" si="145"/>
        <v>26.55432450622347</v>
      </c>
      <c r="I778" s="16">
        <f t="shared" si="152"/>
        <v>29.01515475098179</v>
      </c>
      <c r="J778" s="13">
        <f t="shared" si="146"/>
        <v>28.455020057897066</v>
      </c>
      <c r="K778" s="13">
        <f t="shared" si="147"/>
        <v>0.56013469308472352</v>
      </c>
      <c r="L778" s="13">
        <f t="shared" si="148"/>
        <v>0</v>
      </c>
      <c r="M778" s="13">
        <f t="shared" si="153"/>
        <v>1.4647858188736288E-3</v>
      </c>
      <c r="N778" s="13">
        <f t="shared" si="149"/>
        <v>9.081672077016498E-4</v>
      </c>
      <c r="O778" s="13">
        <f t="shared" si="150"/>
        <v>9.081672077016498E-4</v>
      </c>
      <c r="Q778">
        <v>14.77758146348482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81.848553926963902</v>
      </c>
      <c r="G779" s="13">
        <f t="shared" si="144"/>
        <v>7.0622440151226078</v>
      </c>
      <c r="H779" s="13">
        <f t="shared" si="145"/>
        <v>74.7863099118413</v>
      </c>
      <c r="I779" s="16">
        <f t="shared" si="152"/>
        <v>75.34644460492602</v>
      </c>
      <c r="J779" s="13">
        <f t="shared" si="146"/>
        <v>67.45799437580763</v>
      </c>
      <c r="K779" s="13">
        <f t="shared" si="147"/>
        <v>7.8884502291183907</v>
      </c>
      <c r="L779" s="13">
        <f t="shared" si="148"/>
        <v>0</v>
      </c>
      <c r="M779" s="13">
        <f t="shared" si="153"/>
        <v>5.5661861117197895E-4</v>
      </c>
      <c r="N779" s="13">
        <f t="shared" si="149"/>
        <v>3.4510353892662694E-4</v>
      </c>
      <c r="O779" s="13">
        <f t="shared" si="150"/>
        <v>7.0625891186615348</v>
      </c>
      <c r="Q779">
        <v>15.349869128829621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67.354992431893336</v>
      </c>
      <c r="G780" s="13">
        <f t="shared" si="144"/>
        <v>4.6365044219931555</v>
      </c>
      <c r="H780" s="13">
        <f t="shared" si="145"/>
        <v>62.718488009900184</v>
      </c>
      <c r="I780" s="16">
        <f t="shared" si="152"/>
        <v>70.606938239018575</v>
      </c>
      <c r="J780" s="13">
        <f t="shared" si="146"/>
        <v>65.049699788100014</v>
      </c>
      <c r="K780" s="13">
        <f t="shared" si="147"/>
        <v>5.5572384509185611</v>
      </c>
      <c r="L780" s="13">
        <f t="shared" si="148"/>
        <v>0</v>
      </c>
      <c r="M780" s="13">
        <f t="shared" si="153"/>
        <v>2.1151507224535202E-4</v>
      </c>
      <c r="N780" s="13">
        <f t="shared" si="149"/>
        <v>1.3113934479211826E-4</v>
      </c>
      <c r="O780" s="13">
        <f t="shared" si="150"/>
        <v>4.6366355613379477</v>
      </c>
      <c r="Q780">
        <v>16.769579160657639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164.5683048598161</v>
      </c>
      <c r="G781" s="13">
        <f t="shared" si="144"/>
        <v>20.906775950207873</v>
      </c>
      <c r="H781" s="13">
        <f t="shared" si="145"/>
        <v>143.66152890960822</v>
      </c>
      <c r="I781" s="16">
        <f t="shared" si="152"/>
        <v>149.21876736052678</v>
      </c>
      <c r="J781" s="13">
        <f t="shared" si="146"/>
        <v>116.14275214393595</v>
      </c>
      <c r="K781" s="13">
        <f t="shared" si="147"/>
        <v>33.076015216590832</v>
      </c>
      <c r="L781" s="13">
        <f t="shared" si="148"/>
        <v>9.7356281494622881</v>
      </c>
      <c r="M781" s="13">
        <f t="shared" si="153"/>
        <v>9.7357085251897413</v>
      </c>
      <c r="N781" s="13">
        <f t="shared" si="149"/>
        <v>6.0361392856176392</v>
      </c>
      <c r="O781" s="13">
        <f t="shared" si="150"/>
        <v>26.942915235825513</v>
      </c>
      <c r="Q781">
        <v>18.195987858133869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14.16067930375079</v>
      </c>
      <c r="G782" s="13">
        <f t="shared" si="144"/>
        <v>0</v>
      </c>
      <c r="H782" s="13">
        <f t="shared" si="145"/>
        <v>14.16067930375079</v>
      </c>
      <c r="I782" s="16">
        <f t="shared" si="152"/>
        <v>37.501066370879336</v>
      </c>
      <c r="J782" s="13">
        <f t="shared" si="146"/>
        <v>36.750466419995881</v>
      </c>
      <c r="K782" s="13">
        <f t="shared" si="147"/>
        <v>0.75059995088345488</v>
      </c>
      <c r="L782" s="13">
        <f t="shared" si="148"/>
        <v>0</v>
      </c>
      <c r="M782" s="13">
        <f t="shared" si="153"/>
        <v>3.699569239572102</v>
      </c>
      <c r="N782" s="13">
        <f t="shared" si="149"/>
        <v>2.2937329285347032</v>
      </c>
      <c r="O782" s="13">
        <f t="shared" si="150"/>
        <v>2.2937329285347032</v>
      </c>
      <c r="Q782">
        <v>18.16698299685833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5.0036387349977201</v>
      </c>
      <c r="G783" s="13">
        <f t="shared" si="144"/>
        <v>0</v>
      </c>
      <c r="H783" s="13">
        <f t="shared" si="145"/>
        <v>5.0036387349977201</v>
      </c>
      <c r="I783" s="16">
        <f t="shared" si="152"/>
        <v>5.7542386858811749</v>
      </c>
      <c r="J783" s="13">
        <f t="shared" si="146"/>
        <v>5.7524507490137387</v>
      </c>
      <c r="K783" s="13">
        <f t="shared" si="147"/>
        <v>1.7879368674362794E-3</v>
      </c>
      <c r="L783" s="13">
        <f t="shared" si="148"/>
        <v>0</v>
      </c>
      <c r="M783" s="13">
        <f t="shared" si="153"/>
        <v>1.4058363110373988</v>
      </c>
      <c r="N783" s="13">
        <f t="shared" si="149"/>
        <v>0.87161851284318725</v>
      </c>
      <c r="O783" s="13">
        <f t="shared" si="150"/>
        <v>0.87161851284318725</v>
      </c>
      <c r="Q783">
        <v>21.32006017046125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0.15161290299999999</v>
      </c>
      <c r="G784" s="13">
        <f t="shared" si="144"/>
        <v>0</v>
      </c>
      <c r="H784" s="13">
        <f t="shared" si="145"/>
        <v>0.15161290299999999</v>
      </c>
      <c r="I784" s="16">
        <f t="shared" si="152"/>
        <v>0.15340083986743627</v>
      </c>
      <c r="J784" s="13">
        <f t="shared" si="146"/>
        <v>0.15340081995457883</v>
      </c>
      <c r="K784" s="13">
        <f t="shared" si="147"/>
        <v>1.9912857446291454E-8</v>
      </c>
      <c r="L784" s="13">
        <f t="shared" si="148"/>
        <v>0</v>
      </c>
      <c r="M784" s="13">
        <f t="shared" si="153"/>
        <v>0.53421779819421156</v>
      </c>
      <c r="N784" s="13">
        <f t="shared" si="149"/>
        <v>0.33121503488041115</v>
      </c>
      <c r="O784" s="13">
        <f t="shared" si="150"/>
        <v>0.33121503488041115</v>
      </c>
      <c r="Q784">
        <v>25.10570794387738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9.6376251361915184</v>
      </c>
      <c r="G785" s="13">
        <f t="shared" si="144"/>
        <v>0</v>
      </c>
      <c r="H785" s="13">
        <f t="shared" si="145"/>
        <v>9.6376251361915184</v>
      </c>
      <c r="I785" s="16">
        <f t="shared" si="152"/>
        <v>9.6376251561043755</v>
      </c>
      <c r="J785" s="13">
        <f t="shared" si="146"/>
        <v>9.6336522793743242</v>
      </c>
      <c r="K785" s="13">
        <f t="shared" si="147"/>
        <v>3.9728767300513113E-3</v>
      </c>
      <c r="L785" s="13">
        <f t="shared" si="148"/>
        <v>0</v>
      </c>
      <c r="M785" s="13">
        <f t="shared" si="153"/>
        <v>0.20300276331380041</v>
      </c>
      <c r="N785" s="13">
        <f t="shared" si="149"/>
        <v>0.12586171325455625</v>
      </c>
      <c r="O785" s="13">
        <f t="shared" si="150"/>
        <v>0.12586171325455625</v>
      </c>
      <c r="Q785">
        <v>26.673474870967741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21.307166530400089</v>
      </c>
      <c r="G786" s="13">
        <f t="shared" si="144"/>
        <v>0</v>
      </c>
      <c r="H786" s="13">
        <f t="shared" si="145"/>
        <v>21.307166530400089</v>
      </c>
      <c r="I786" s="16">
        <f t="shared" si="152"/>
        <v>21.311139407130142</v>
      </c>
      <c r="J786" s="13">
        <f t="shared" si="146"/>
        <v>21.243926866756148</v>
      </c>
      <c r="K786" s="13">
        <f t="shared" si="147"/>
        <v>6.7212540373994045E-2</v>
      </c>
      <c r="L786" s="13">
        <f t="shared" si="148"/>
        <v>0</v>
      </c>
      <c r="M786" s="13">
        <f t="shared" si="153"/>
        <v>7.7141050059244154E-2</v>
      </c>
      <c r="N786" s="13">
        <f t="shared" si="149"/>
        <v>4.7827451036731375E-2</v>
      </c>
      <c r="O786" s="13">
        <f t="shared" si="150"/>
        <v>4.7827451036731375E-2</v>
      </c>
      <c r="Q786">
        <v>23.425053589021051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71.620092206155462</v>
      </c>
      <c r="G787" s="13">
        <f t="shared" si="144"/>
        <v>5.3503401065206564</v>
      </c>
      <c r="H787" s="13">
        <f t="shared" si="145"/>
        <v>66.2697520996348</v>
      </c>
      <c r="I787" s="16">
        <f t="shared" si="152"/>
        <v>66.336964640008802</v>
      </c>
      <c r="J787" s="13">
        <f t="shared" si="146"/>
        <v>62.608072294846188</v>
      </c>
      <c r="K787" s="13">
        <f t="shared" si="147"/>
        <v>3.7288923451626133</v>
      </c>
      <c r="L787" s="13">
        <f t="shared" si="148"/>
        <v>0</v>
      </c>
      <c r="M787" s="13">
        <f t="shared" si="153"/>
        <v>2.9313599022512779E-2</v>
      </c>
      <c r="N787" s="13">
        <f t="shared" si="149"/>
        <v>1.8174431393957923E-2</v>
      </c>
      <c r="O787" s="13">
        <f t="shared" si="150"/>
        <v>5.3685145379146144</v>
      </c>
      <c r="Q787">
        <v>18.52982760037434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41.73942400160103</v>
      </c>
      <c r="G788" s="13">
        <f t="shared" si="144"/>
        <v>0.34931120430057105</v>
      </c>
      <c r="H788" s="13">
        <f t="shared" si="145"/>
        <v>41.390112797300461</v>
      </c>
      <c r="I788" s="16">
        <f t="shared" si="152"/>
        <v>45.119005142463074</v>
      </c>
      <c r="J788" s="13">
        <f t="shared" si="146"/>
        <v>43.467810008705648</v>
      </c>
      <c r="K788" s="13">
        <f t="shared" si="147"/>
        <v>1.651195133757426</v>
      </c>
      <c r="L788" s="13">
        <f t="shared" si="148"/>
        <v>0</v>
      </c>
      <c r="M788" s="13">
        <f t="shared" si="153"/>
        <v>1.1139167628554856E-2</v>
      </c>
      <c r="N788" s="13">
        <f t="shared" si="149"/>
        <v>6.9062839297040109E-3</v>
      </c>
      <c r="O788" s="13">
        <f t="shared" si="150"/>
        <v>0.35621748823027505</v>
      </c>
      <c r="Q788">
        <v>16.32725744256901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2.9161212205702269</v>
      </c>
      <c r="G789" s="13">
        <f t="shared" si="144"/>
        <v>0</v>
      </c>
      <c r="H789" s="13">
        <f t="shared" si="145"/>
        <v>2.9161212205702269</v>
      </c>
      <c r="I789" s="16">
        <f t="shared" si="152"/>
        <v>4.5673163543276534</v>
      </c>
      <c r="J789" s="13">
        <f t="shared" si="146"/>
        <v>4.5638023130493348</v>
      </c>
      <c r="K789" s="13">
        <f t="shared" si="147"/>
        <v>3.5140412783185582E-3</v>
      </c>
      <c r="L789" s="13">
        <f t="shared" si="148"/>
        <v>0</v>
      </c>
      <c r="M789" s="13">
        <f t="shared" si="153"/>
        <v>4.232883698850845E-3</v>
      </c>
      <c r="N789" s="13">
        <f t="shared" si="149"/>
        <v>2.624387893287524E-3</v>
      </c>
      <c r="O789" s="13">
        <f t="shared" si="150"/>
        <v>2.624387893287524E-3</v>
      </c>
      <c r="Q789">
        <v>11.518052370111979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67.31796312660417</v>
      </c>
      <c r="G790" s="13">
        <f t="shared" si="144"/>
        <v>4.6303069492755933</v>
      </c>
      <c r="H790" s="13">
        <f t="shared" si="145"/>
        <v>62.687656177328577</v>
      </c>
      <c r="I790" s="16">
        <f t="shared" si="152"/>
        <v>62.691170218606899</v>
      </c>
      <c r="J790" s="13">
        <f t="shared" si="146"/>
        <v>56.062430729189401</v>
      </c>
      <c r="K790" s="13">
        <f t="shared" si="147"/>
        <v>6.628739489417498</v>
      </c>
      <c r="L790" s="13">
        <f t="shared" si="148"/>
        <v>0</v>
      </c>
      <c r="M790" s="13">
        <f t="shared" si="153"/>
        <v>1.6084958055633211E-3</v>
      </c>
      <c r="N790" s="13">
        <f t="shared" si="149"/>
        <v>9.9726739944925907E-4</v>
      </c>
      <c r="O790" s="13">
        <f t="shared" si="150"/>
        <v>4.6313042166750424</v>
      </c>
      <c r="Q790">
        <v>12.603334151612909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106.624575614618</v>
      </c>
      <c r="G791" s="13">
        <f t="shared" si="144"/>
        <v>11.208925063008412</v>
      </c>
      <c r="H791" s="13">
        <f t="shared" si="145"/>
        <v>95.415650551609588</v>
      </c>
      <c r="I791" s="16">
        <f t="shared" si="152"/>
        <v>102.04439004102709</v>
      </c>
      <c r="J791" s="13">
        <f t="shared" si="146"/>
        <v>81.014698163075309</v>
      </c>
      <c r="K791" s="13">
        <f t="shared" si="147"/>
        <v>21.029691877951777</v>
      </c>
      <c r="L791" s="13">
        <f t="shared" si="148"/>
        <v>2.3991977370253381</v>
      </c>
      <c r="M791" s="13">
        <f t="shared" si="153"/>
        <v>2.3998089654314523</v>
      </c>
      <c r="N791" s="13">
        <f t="shared" si="149"/>
        <v>1.4878815585675005</v>
      </c>
      <c r="O791" s="13">
        <f t="shared" si="150"/>
        <v>12.696806621575913</v>
      </c>
      <c r="Q791">
        <v>13.503607172159271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149.76268603340179</v>
      </c>
      <c r="G792" s="13">
        <f t="shared" si="144"/>
        <v>18.428808350578823</v>
      </c>
      <c r="H792" s="13">
        <f t="shared" si="145"/>
        <v>131.33387768282296</v>
      </c>
      <c r="I792" s="16">
        <f t="shared" si="152"/>
        <v>149.96437182374942</v>
      </c>
      <c r="J792" s="13">
        <f t="shared" si="146"/>
        <v>96.51081747134188</v>
      </c>
      <c r="K792" s="13">
        <f t="shared" si="147"/>
        <v>53.453554352407536</v>
      </c>
      <c r="L792" s="13">
        <f t="shared" si="148"/>
        <v>22.145920787640762</v>
      </c>
      <c r="M792" s="13">
        <f t="shared" si="153"/>
        <v>23.057848194504714</v>
      </c>
      <c r="N792" s="13">
        <f t="shared" si="149"/>
        <v>14.295865880592922</v>
      </c>
      <c r="O792" s="13">
        <f t="shared" si="150"/>
        <v>32.724674231171747</v>
      </c>
      <c r="Q792">
        <v>12.69940518416527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163.63041517366131</v>
      </c>
      <c r="G793" s="13">
        <f t="shared" si="144"/>
        <v>20.749804446242667</v>
      </c>
      <c r="H793" s="13">
        <f t="shared" si="145"/>
        <v>142.88061072741863</v>
      </c>
      <c r="I793" s="16">
        <f t="shared" si="152"/>
        <v>174.1882442921854</v>
      </c>
      <c r="J793" s="13">
        <f t="shared" si="146"/>
        <v>114.36313947276156</v>
      </c>
      <c r="K793" s="13">
        <f t="shared" si="147"/>
        <v>59.825104819423842</v>
      </c>
      <c r="L793" s="13">
        <f t="shared" si="148"/>
        <v>26.026311119739905</v>
      </c>
      <c r="M793" s="13">
        <f t="shared" si="153"/>
        <v>34.788293433651695</v>
      </c>
      <c r="N793" s="13">
        <f t="shared" si="149"/>
        <v>21.56874192886405</v>
      </c>
      <c r="O793" s="13">
        <f t="shared" si="150"/>
        <v>42.31854637510672</v>
      </c>
      <c r="Q793">
        <v>15.36709300789591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6.2356292437073098</v>
      </c>
      <c r="G794" s="13">
        <f t="shared" si="144"/>
        <v>0</v>
      </c>
      <c r="H794" s="13">
        <f t="shared" si="145"/>
        <v>6.2356292437073098</v>
      </c>
      <c r="I794" s="16">
        <f t="shared" si="152"/>
        <v>40.034422943391249</v>
      </c>
      <c r="J794" s="13">
        <f t="shared" si="146"/>
        <v>39.625747642231254</v>
      </c>
      <c r="K794" s="13">
        <f t="shared" si="147"/>
        <v>0.40867530115999529</v>
      </c>
      <c r="L794" s="13">
        <f t="shared" si="148"/>
        <v>0</v>
      </c>
      <c r="M794" s="13">
        <f t="shared" si="153"/>
        <v>13.219551504787646</v>
      </c>
      <c r="N794" s="13">
        <f t="shared" si="149"/>
        <v>8.1961219329683406</v>
      </c>
      <c r="O794" s="13">
        <f t="shared" si="150"/>
        <v>8.1961219329683406</v>
      </c>
      <c r="Q794">
        <v>23.96557942901606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11.241989409895041</v>
      </c>
      <c r="G795" s="13">
        <f t="shared" si="144"/>
        <v>0</v>
      </c>
      <c r="H795" s="13">
        <f t="shared" si="145"/>
        <v>11.241989409895041</v>
      </c>
      <c r="I795" s="16">
        <f t="shared" si="152"/>
        <v>11.650664711055036</v>
      </c>
      <c r="J795" s="13">
        <f t="shared" si="146"/>
        <v>11.641351102659364</v>
      </c>
      <c r="K795" s="13">
        <f t="shared" si="147"/>
        <v>9.3136083956721905E-3</v>
      </c>
      <c r="L795" s="13">
        <f t="shared" si="148"/>
        <v>0</v>
      </c>
      <c r="M795" s="13">
        <f t="shared" si="153"/>
        <v>5.0234295718193049</v>
      </c>
      <c r="N795" s="13">
        <f t="shared" si="149"/>
        <v>3.114526334527969</v>
      </c>
      <c r="O795" s="13">
        <f t="shared" si="150"/>
        <v>3.114526334527969</v>
      </c>
      <c r="Q795">
        <v>24.627436629853118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0.15161290299999999</v>
      </c>
      <c r="G796" s="13">
        <f t="shared" si="144"/>
        <v>0</v>
      </c>
      <c r="H796" s="13">
        <f t="shared" si="145"/>
        <v>0.15161290299999999</v>
      </c>
      <c r="I796" s="16">
        <f t="shared" si="152"/>
        <v>0.16092651139567218</v>
      </c>
      <c r="J796" s="13">
        <f t="shared" si="146"/>
        <v>0.16092648754808436</v>
      </c>
      <c r="K796" s="13">
        <f t="shared" si="147"/>
        <v>2.3847587821146377E-8</v>
      </c>
      <c r="L796" s="13">
        <f t="shared" si="148"/>
        <v>0</v>
      </c>
      <c r="M796" s="13">
        <f t="shared" si="153"/>
        <v>1.9089032372913359</v>
      </c>
      <c r="N796" s="13">
        <f t="shared" si="149"/>
        <v>1.1835200071206282</v>
      </c>
      <c r="O796" s="13">
        <f t="shared" si="150"/>
        <v>1.1835200071206282</v>
      </c>
      <c r="Q796">
        <v>24.842542063950589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149.5772007471617</v>
      </c>
      <c r="G797" s="13">
        <f t="shared" si="144"/>
        <v>18.397764289881351</v>
      </c>
      <c r="H797" s="13">
        <f t="shared" si="145"/>
        <v>131.17943645728036</v>
      </c>
      <c r="I797" s="16">
        <f t="shared" si="152"/>
        <v>131.17943648112794</v>
      </c>
      <c r="J797" s="13">
        <f t="shared" si="146"/>
        <v>119.40877563270149</v>
      </c>
      <c r="K797" s="13">
        <f t="shared" si="147"/>
        <v>11.770660848426445</v>
      </c>
      <c r="L797" s="13">
        <f t="shared" si="148"/>
        <v>0</v>
      </c>
      <c r="M797" s="13">
        <f t="shared" si="153"/>
        <v>0.72538323017070772</v>
      </c>
      <c r="N797" s="13">
        <f t="shared" si="149"/>
        <v>0.44973760270583879</v>
      </c>
      <c r="O797" s="13">
        <f t="shared" si="150"/>
        <v>18.847501892587189</v>
      </c>
      <c r="Q797">
        <v>24.489841870967751</v>
      </c>
    </row>
    <row r="798" spans="1:17" x14ac:dyDescent="0.2">
      <c r="A798" s="14">
        <f t="shared" si="151"/>
        <v>46266</v>
      </c>
      <c r="B798" s="1">
        <v>9</v>
      </c>
      <c r="F798" s="34">
        <v>78.484618007437788</v>
      </c>
      <c r="G798" s="13">
        <f t="shared" si="144"/>
        <v>6.4992331532636953</v>
      </c>
      <c r="H798" s="13">
        <f t="shared" si="145"/>
        <v>71.9853848541741</v>
      </c>
      <c r="I798" s="16">
        <f t="shared" si="152"/>
        <v>83.756045702600545</v>
      </c>
      <c r="J798" s="13">
        <f t="shared" si="146"/>
        <v>80.171905027888258</v>
      </c>
      <c r="K798" s="13">
        <f t="shared" si="147"/>
        <v>3.5841406747122875</v>
      </c>
      <c r="L798" s="13">
        <f t="shared" si="148"/>
        <v>0</v>
      </c>
      <c r="M798" s="13">
        <f t="shared" si="153"/>
        <v>0.27564562746486893</v>
      </c>
      <c r="N798" s="13">
        <f t="shared" si="149"/>
        <v>0.17090028902821874</v>
      </c>
      <c r="O798" s="13">
        <f t="shared" si="150"/>
        <v>6.6701334422919141</v>
      </c>
      <c r="Q798">
        <v>23.913568873969851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83.990397316110361</v>
      </c>
      <c r="G799" s="13">
        <f t="shared" si="144"/>
        <v>7.4207172801722106</v>
      </c>
      <c r="H799" s="13">
        <f t="shared" si="145"/>
        <v>76.569680035938148</v>
      </c>
      <c r="I799" s="16">
        <f t="shared" si="152"/>
        <v>80.153820710650436</v>
      </c>
      <c r="J799" s="13">
        <f t="shared" si="146"/>
        <v>73.998993125687065</v>
      </c>
      <c r="K799" s="13">
        <f t="shared" si="147"/>
        <v>6.1548275849633711</v>
      </c>
      <c r="L799" s="13">
        <f t="shared" si="148"/>
        <v>0</v>
      </c>
      <c r="M799" s="13">
        <f t="shared" si="153"/>
        <v>0.10474533843665018</v>
      </c>
      <c r="N799" s="13">
        <f t="shared" si="149"/>
        <v>6.4942109830723113E-2</v>
      </c>
      <c r="O799" s="13">
        <f t="shared" si="150"/>
        <v>7.485659390002934</v>
      </c>
      <c r="Q799">
        <v>18.763225404765759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54.843978195170152</v>
      </c>
      <c r="G800" s="13">
        <f t="shared" si="144"/>
        <v>2.5425772258000339</v>
      </c>
      <c r="H800" s="13">
        <f t="shared" si="145"/>
        <v>52.301400969370121</v>
      </c>
      <c r="I800" s="16">
        <f t="shared" si="152"/>
        <v>58.456228554333492</v>
      </c>
      <c r="J800" s="13">
        <f t="shared" si="146"/>
        <v>55.192945342687757</v>
      </c>
      <c r="K800" s="13">
        <f t="shared" si="147"/>
        <v>3.2632832116457351</v>
      </c>
      <c r="L800" s="13">
        <f t="shared" si="148"/>
        <v>0</v>
      </c>
      <c r="M800" s="13">
        <f t="shared" si="153"/>
        <v>3.9803228605927068E-2</v>
      </c>
      <c r="N800" s="13">
        <f t="shared" si="149"/>
        <v>2.4678001735674783E-2</v>
      </c>
      <c r="O800" s="13">
        <f t="shared" si="150"/>
        <v>2.5672552275357088</v>
      </c>
      <c r="Q800">
        <v>16.79122081475764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208.9043419010286</v>
      </c>
      <c r="G801" s="13">
        <f t="shared" si="144"/>
        <v>28.327152266263898</v>
      </c>
      <c r="H801" s="13">
        <f t="shared" si="145"/>
        <v>180.57718963476469</v>
      </c>
      <c r="I801" s="16">
        <f t="shared" si="152"/>
        <v>183.84047284641042</v>
      </c>
      <c r="J801" s="13">
        <f t="shared" si="146"/>
        <v>102.65254671172745</v>
      </c>
      <c r="K801" s="13">
        <f t="shared" si="147"/>
        <v>81.187926134682968</v>
      </c>
      <c r="L801" s="13">
        <f t="shared" si="148"/>
        <v>39.036658558282909</v>
      </c>
      <c r="M801" s="13">
        <f t="shared" si="153"/>
        <v>39.051783785153162</v>
      </c>
      <c r="N801" s="13">
        <f t="shared" si="149"/>
        <v>24.21210594679496</v>
      </c>
      <c r="O801" s="13">
        <f t="shared" si="150"/>
        <v>52.539258213058858</v>
      </c>
      <c r="Q801">
        <v>12.423376851612909</v>
      </c>
    </row>
    <row r="802" spans="1:17" x14ac:dyDescent="0.2">
      <c r="A802" s="14">
        <f t="shared" si="151"/>
        <v>46388</v>
      </c>
      <c r="B802" s="1">
        <v>1</v>
      </c>
      <c r="F802" s="34">
        <v>5.0273254433054699</v>
      </c>
      <c r="G802" s="13">
        <f t="shared" si="144"/>
        <v>0</v>
      </c>
      <c r="H802" s="13">
        <f t="shared" si="145"/>
        <v>5.0273254433054699</v>
      </c>
      <c r="I802" s="16">
        <f t="shared" si="152"/>
        <v>47.178593019705531</v>
      </c>
      <c r="J802" s="13">
        <f t="shared" si="146"/>
        <v>44.146323019385541</v>
      </c>
      <c r="K802" s="13">
        <f t="shared" si="147"/>
        <v>3.0322700003199898</v>
      </c>
      <c r="L802" s="13">
        <f t="shared" si="148"/>
        <v>0</v>
      </c>
      <c r="M802" s="13">
        <f t="shared" si="153"/>
        <v>14.839677838358202</v>
      </c>
      <c r="N802" s="13">
        <f t="shared" si="149"/>
        <v>9.2006002597820853</v>
      </c>
      <c r="O802" s="13">
        <f t="shared" si="150"/>
        <v>9.2006002597820853</v>
      </c>
      <c r="Q802">
        <v>12.590568320637219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42.012282297409882</v>
      </c>
      <c r="G803" s="13">
        <f t="shared" si="144"/>
        <v>0.3949785974863298</v>
      </c>
      <c r="H803" s="13">
        <f t="shared" si="145"/>
        <v>41.617303699923553</v>
      </c>
      <c r="I803" s="16">
        <f t="shared" si="152"/>
        <v>44.649573700243543</v>
      </c>
      <c r="J803" s="13">
        <f t="shared" si="146"/>
        <v>42.339777105835552</v>
      </c>
      <c r="K803" s="13">
        <f t="shared" si="147"/>
        <v>2.3097965944079917</v>
      </c>
      <c r="L803" s="13">
        <f t="shared" si="148"/>
        <v>0</v>
      </c>
      <c r="M803" s="13">
        <f t="shared" si="153"/>
        <v>5.6390775785761171</v>
      </c>
      <c r="N803" s="13">
        <f t="shared" si="149"/>
        <v>3.4962280987171925</v>
      </c>
      <c r="O803" s="13">
        <f t="shared" si="150"/>
        <v>3.8912066962035223</v>
      </c>
      <c r="Q803">
        <v>13.517160892735379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20.990972355663121</v>
      </c>
      <c r="G804" s="13">
        <f t="shared" si="144"/>
        <v>0</v>
      </c>
      <c r="H804" s="13">
        <f t="shared" si="145"/>
        <v>20.990972355663121</v>
      </c>
      <c r="I804" s="16">
        <f t="shared" si="152"/>
        <v>23.300768950071113</v>
      </c>
      <c r="J804" s="13">
        <f t="shared" si="146"/>
        <v>23.106309373116009</v>
      </c>
      <c r="K804" s="13">
        <f t="shared" si="147"/>
        <v>0.1944595769551043</v>
      </c>
      <c r="L804" s="13">
        <f t="shared" si="148"/>
        <v>0</v>
      </c>
      <c r="M804" s="13">
        <f t="shared" si="153"/>
        <v>2.1428494798589246</v>
      </c>
      <c r="N804" s="13">
        <f t="shared" si="149"/>
        <v>1.3285666775125333</v>
      </c>
      <c r="O804" s="13">
        <f t="shared" si="150"/>
        <v>1.3285666775125333</v>
      </c>
      <c r="Q804">
        <v>17.74801474916033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167.29139883435749</v>
      </c>
      <c r="G805" s="13">
        <f t="shared" si="144"/>
        <v>21.362531208989775</v>
      </c>
      <c r="H805" s="13">
        <f t="shared" si="145"/>
        <v>145.92886762536773</v>
      </c>
      <c r="I805" s="16">
        <f t="shared" si="152"/>
        <v>146.12332720232283</v>
      </c>
      <c r="J805" s="13">
        <f t="shared" si="146"/>
        <v>104.58613066677241</v>
      </c>
      <c r="K805" s="13">
        <f t="shared" si="147"/>
        <v>41.537196535550422</v>
      </c>
      <c r="L805" s="13">
        <f t="shared" si="148"/>
        <v>14.888641746104753</v>
      </c>
      <c r="M805" s="13">
        <f t="shared" si="153"/>
        <v>15.702924548451143</v>
      </c>
      <c r="N805" s="13">
        <f t="shared" si="149"/>
        <v>9.7358132200397094</v>
      </c>
      <c r="O805" s="13">
        <f t="shared" si="150"/>
        <v>31.098344429029485</v>
      </c>
      <c r="Q805">
        <v>15.190115036698501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70.83740483014526</v>
      </c>
      <c r="G806" s="13">
        <f t="shared" si="144"/>
        <v>5.2193443014056555</v>
      </c>
      <c r="H806" s="13">
        <f t="shared" si="145"/>
        <v>65.618060528739605</v>
      </c>
      <c r="I806" s="16">
        <f t="shared" si="152"/>
        <v>92.266615318185274</v>
      </c>
      <c r="J806" s="13">
        <f t="shared" si="146"/>
        <v>82.958789969987862</v>
      </c>
      <c r="K806" s="13">
        <f t="shared" si="147"/>
        <v>9.3078253481974116</v>
      </c>
      <c r="L806" s="13">
        <f t="shared" si="148"/>
        <v>0</v>
      </c>
      <c r="M806" s="13">
        <f t="shared" si="153"/>
        <v>5.9671113284114341</v>
      </c>
      <c r="N806" s="13">
        <f t="shared" si="149"/>
        <v>3.6996090236150891</v>
      </c>
      <c r="O806" s="13">
        <f t="shared" si="150"/>
        <v>8.9189533250207447</v>
      </c>
      <c r="Q806">
        <v>18.539287506094279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2.6767182183101919</v>
      </c>
      <c r="G807" s="13">
        <f t="shared" si="144"/>
        <v>0</v>
      </c>
      <c r="H807" s="13">
        <f t="shared" si="145"/>
        <v>2.6767182183101919</v>
      </c>
      <c r="I807" s="16">
        <f t="shared" si="152"/>
        <v>11.984543566507604</v>
      </c>
      <c r="J807" s="13">
        <f t="shared" si="146"/>
        <v>11.975797445625396</v>
      </c>
      <c r="K807" s="13">
        <f t="shared" si="147"/>
        <v>8.7461208822077197E-3</v>
      </c>
      <c r="L807" s="13">
        <f t="shared" si="148"/>
        <v>0</v>
      </c>
      <c r="M807" s="13">
        <f t="shared" si="153"/>
        <v>2.267502304796345</v>
      </c>
      <c r="N807" s="13">
        <f t="shared" si="149"/>
        <v>1.4058514289737338</v>
      </c>
      <c r="O807" s="13">
        <f t="shared" si="150"/>
        <v>1.4058514289737338</v>
      </c>
      <c r="Q807">
        <v>25.689938713950241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0.15161290299999999</v>
      </c>
      <c r="G808" s="13">
        <f t="shared" si="144"/>
        <v>0</v>
      </c>
      <c r="H808" s="13">
        <f t="shared" si="145"/>
        <v>0.15161290299999999</v>
      </c>
      <c r="I808" s="16">
        <f t="shared" si="152"/>
        <v>0.16035902388220771</v>
      </c>
      <c r="J808" s="13">
        <f t="shared" si="146"/>
        <v>0.16035900681217635</v>
      </c>
      <c r="K808" s="13">
        <f t="shared" si="147"/>
        <v>1.7070031360644222E-8</v>
      </c>
      <c r="L808" s="13">
        <f t="shared" si="148"/>
        <v>0</v>
      </c>
      <c r="M808" s="13">
        <f t="shared" si="153"/>
        <v>0.86165087582261113</v>
      </c>
      <c r="N808" s="13">
        <f t="shared" si="149"/>
        <v>0.53422354301001884</v>
      </c>
      <c r="O808" s="13">
        <f t="shared" si="150"/>
        <v>0.53422354301001884</v>
      </c>
      <c r="Q808">
        <v>27.18539287096775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59.751295142086079</v>
      </c>
      <c r="G809" s="13">
        <f t="shared" si="144"/>
        <v>3.363898680724537</v>
      </c>
      <c r="H809" s="13">
        <f t="shared" si="145"/>
        <v>56.38739646136154</v>
      </c>
      <c r="I809" s="16">
        <f t="shared" si="152"/>
        <v>56.387396478431569</v>
      </c>
      <c r="J809" s="13">
        <f t="shared" si="146"/>
        <v>55.487808177270196</v>
      </c>
      <c r="K809" s="13">
        <f t="shared" si="147"/>
        <v>0.89958830116137278</v>
      </c>
      <c r="L809" s="13">
        <f t="shared" si="148"/>
        <v>0</v>
      </c>
      <c r="M809" s="13">
        <f t="shared" si="153"/>
        <v>0.32742733281259229</v>
      </c>
      <c r="N809" s="13">
        <f t="shared" si="149"/>
        <v>0.20300494634380722</v>
      </c>
      <c r="O809" s="13">
        <f t="shared" si="150"/>
        <v>3.5669036270683443</v>
      </c>
      <c r="Q809">
        <v>25.614142272203821</v>
      </c>
    </row>
    <row r="810" spans="1:17" x14ac:dyDescent="0.2">
      <c r="A810" s="14">
        <f t="shared" si="151"/>
        <v>46631</v>
      </c>
      <c r="B810" s="1">
        <v>9</v>
      </c>
      <c r="F810" s="34">
        <v>5.3279128950519201</v>
      </c>
      <c r="G810" s="13">
        <f t="shared" si="144"/>
        <v>0</v>
      </c>
      <c r="H810" s="13">
        <f t="shared" si="145"/>
        <v>5.3279128950519201</v>
      </c>
      <c r="I810" s="16">
        <f t="shared" si="152"/>
        <v>6.2275011962132929</v>
      </c>
      <c r="J810" s="13">
        <f t="shared" si="146"/>
        <v>6.2259476106138294</v>
      </c>
      <c r="K810" s="13">
        <f t="shared" si="147"/>
        <v>1.5535855994635028E-3</v>
      </c>
      <c r="L810" s="13">
        <f t="shared" si="148"/>
        <v>0</v>
      </c>
      <c r="M810" s="13">
        <f t="shared" si="153"/>
        <v>0.12442238646878506</v>
      </c>
      <c r="N810" s="13">
        <f t="shared" si="149"/>
        <v>7.7141879610646738E-2</v>
      </c>
      <c r="O810" s="13">
        <f t="shared" si="150"/>
        <v>7.7141879610646738E-2</v>
      </c>
      <c r="Q810">
        <v>24.001939956795791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3.0854506482043109</v>
      </c>
      <c r="G811" s="13">
        <f t="shared" si="144"/>
        <v>0</v>
      </c>
      <c r="H811" s="13">
        <f t="shared" si="145"/>
        <v>3.0854506482043109</v>
      </c>
      <c r="I811" s="16">
        <f t="shared" si="152"/>
        <v>3.0870042338037744</v>
      </c>
      <c r="J811" s="13">
        <f t="shared" si="146"/>
        <v>3.0866309322046814</v>
      </c>
      <c r="K811" s="13">
        <f t="shared" si="147"/>
        <v>3.7330159909298999E-4</v>
      </c>
      <c r="L811" s="13">
        <f t="shared" si="148"/>
        <v>0</v>
      </c>
      <c r="M811" s="13">
        <f t="shared" si="153"/>
        <v>4.7280506858138324E-2</v>
      </c>
      <c r="N811" s="13">
        <f t="shared" si="149"/>
        <v>2.9313914252045759E-2</v>
      </c>
      <c r="O811" s="13">
        <f t="shared" si="150"/>
        <v>2.9313914252045759E-2</v>
      </c>
      <c r="Q811">
        <v>19.191084103323629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4.4997328534779948</v>
      </c>
      <c r="G812" s="13">
        <f t="shared" si="144"/>
        <v>0</v>
      </c>
      <c r="H812" s="13">
        <f t="shared" si="145"/>
        <v>4.4997328534779948</v>
      </c>
      <c r="I812" s="16">
        <f t="shared" si="152"/>
        <v>4.5001061550770878</v>
      </c>
      <c r="J812" s="13">
        <f t="shared" si="146"/>
        <v>4.4977975505212298</v>
      </c>
      <c r="K812" s="13">
        <f t="shared" si="147"/>
        <v>2.3086045558580182E-3</v>
      </c>
      <c r="L812" s="13">
        <f t="shared" si="148"/>
        <v>0</v>
      </c>
      <c r="M812" s="13">
        <f t="shared" si="153"/>
        <v>1.7966592606092565E-2</v>
      </c>
      <c r="N812" s="13">
        <f t="shared" si="149"/>
        <v>1.1139287415777389E-2</v>
      </c>
      <c r="O812" s="13">
        <f t="shared" si="150"/>
        <v>1.1139287415777389E-2</v>
      </c>
      <c r="Q812">
        <v>14.26524382443775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29.876081024086869</v>
      </c>
      <c r="G813" s="13">
        <f t="shared" si="144"/>
        <v>0</v>
      </c>
      <c r="H813" s="13">
        <f t="shared" si="145"/>
        <v>29.876081024086869</v>
      </c>
      <c r="I813" s="16">
        <f t="shared" si="152"/>
        <v>29.878389628642726</v>
      </c>
      <c r="J813" s="13">
        <f t="shared" si="146"/>
        <v>28.988876381790448</v>
      </c>
      <c r="K813" s="13">
        <f t="shared" si="147"/>
        <v>0.88951324685227817</v>
      </c>
      <c r="L813" s="13">
        <f t="shared" si="148"/>
        <v>0</v>
      </c>
      <c r="M813" s="13">
        <f t="shared" si="153"/>
        <v>6.8273051903151756E-3</v>
      </c>
      <c r="N813" s="13">
        <f t="shared" si="149"/>
        <v>4.2329292179954089E-3</v>
      </c>
      <c r="O813" s="13">
        <f t="shared" si="150"/>
        <v>4.2329292179954089E-3</v>
      </c>
      <c r="Q813">
        <v>11.934692611188581</v>
      </c>
    </row>
    <row r="814" spans="1:17" x14ac:dyDescent="0.2">
      <c r="A814" s="14">
        <f t="shared" si="151"/>
        <v>46753</v>
      </c>
      <c r="B814" s="1">
        <v>1</v>
      </c>
      <c r="F814" s="34">
        <v>163.2473556947339</v>
      </c>
      <c r="G814" s="13">
        <f t="shared" si="144"/>
        <v>20.685693044440303</v>
      </c>
      <c r="H814" s="13">
        <f t="shared" si="145"/>
        <v>142.56166265029358</v>
      </c>
      <c r="I814" s="16">
        <f t="shared" si="152"/>
        <v>143.45117589714587</v>
      </c>
      <c r="J814" s="13">
        <f t="shared" si="146"/>
        <v>93.039665358867069</v>
      </c>
      <c r="K814" s="13">
        <f t="shared" si="147"/>
        <v>50.411510538278804</v>
      </c>
      <c r="L814" s="13">
        <f t="shared" si="148"/>
        <v>20.293260674961012</v>
      </c>
      <c r="M814" s="13">
        <f t="shared" si="153"/>
        <v>20.295855050933334</v>
      </c>
      <c r="N814" s="13">
        <f t="shared" si="149"/>
        <v>12.583430131578666</v>
      </c>
      <c r="O814" s="13">
        <f t="shared" si="150"/>
        <v>33.269123176018965</v>
      </c>
      <c r="Q814">
        <v>12.243913060491259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123.50297241329039</v>
      </c>
      <c r="G815" s="13">
        <f t="shared" si="144"/>
        <v>14.033806676614157</v>
      </c>
      <c r="H815" s="13">
        <f t="shared" si="145"/>
        <v>109.46916573667623</v>
      </c>
      <c r="I815" s="16">
        <f t="shared" si="152"/>
        <v>139.58741559999402</v>
      </c>
      <c r="J815" s="13">
        <f t="shared" si="146"/>
        <v>91.42650930946526</v>
      </c>
      <c r="K815" s="13">
        <f t="shared" si="147"/>
        <v>48.160906290528757</v>
      </c>
      <c r="L815" s="13">
        <f t="shared" si="148"/>
        <v>18.922601679233058</v>
      </c>
      <c r="M815" s="13">
        <f t="shared" si="153"/>
        <v>26.635026598587729</v>
      </c>
      <c r="N815" s="13">
        <f t="shared" si="149"/>
        <v>16.513716491124391</v>
      </c>
      <c r="O815" s="13">
        <f t="shared" si="150"/>
        <v>30.547523167738547</v>
      </c>
      <c r="Q815">
        <v>12.0932834516129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67.559314693459555</v>
      </c>
      <c r="G816" s="13">
        <f t="shared" si="144"/>
        <v>4.6707011651337211</v>
      </c>
      <c r="H816" s="13">
        <f t="shared" si="145"/>
        <v>62.888613528325834</v>
      </c>
      <c r="I816" s="16">
        <f t="shared" si="152"/>
        <v>92.126918139621537</v>
      </c>
      <c r="J816" s="13">
        <f t="shared" si="146"/>
        <v>75.990742853335988</v>
      </c>
      <c r="K816" s="13">
        <f t="shared" si="147"/>
        <v>16.13617528628555</v>
      </c>
      <c r="L816" s="13">
        <f t="shared" si="148"/>
        <v>0</v>
      </c>
      <c r="M816" s="13">
        <f t="shared" si="153"/>
        <v>10.121310107463337</v>
      </c>
      <c r="N816" s="13">
        <f t="shared" si="149"/>
        <v>6.2752122666272694</v>
      </c>
      <c r="O816" s="13">
        <f t="shared" si="150"/>
        <v>10.945913431760991</v>
      </c>
      <c r="Q816">
        <v>13.630658852760821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5.0278094024451452</v>
      </c>
      <c r="G817" s="13">
        <f t="shared" si="144"/>
        <v>0</v>
      </c>
      <c r="H817" s="13">
        <f t="shared" si="145"/>
        <v>5.0278094024451452</v>
      </c>
      <c r="I817" s="16">
        <f t="shared" si="152"/>
        <v>21.163984688730693</v>
      </c>
      <c r="J817" s="13">
        <f t="shared" si="146"/>
        <v>21.046393357385888</v>
      </c>
      <c r="K817" s="13">
        <f t="shared" si="147"/>
        <v>0.11759133134480493</v>
      </c>
      <c r="L817" s="13">
        <f t="shared" si="148"/>
        <v>0</v>
      </c>
      <c r="M817" s="13">
        <f t="shared" si="153"/>
        <v>3.8460978408360678</v>
      </c>
      <c r="N817" s="13">
        <f t="shared" si="149"/>
        <v>2.384580661318362</v>
      </c>
      <c r="O817" s="13">
        <f t="shared" si="150"/>
        <v>2.384580661318362</v>
      </c>
      <c r="Q817">
        <v>19.293710676855849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28.991146245865622</v>
      </c>
      <c r="G818" s="13">
        <f t="shared" si="144"/>
        <v>0</v>
      </c>
      <c r="H818" s="13">
        <f t="shared" si="145"/>
        <v>28.991146245865622</v>
      </c>
      <c r="I818" s="16">
        <f t="shared" si="152"/>
        <v>29.108737577210427</v>
      </c>
      <c r="J818" s="13">
        <f t="shared" si="146"/>
        <v>28.856642507820748</v>
      </c>
      <c r="K818" s="13">
        <f t="shared" si="147"/>
        <v>0.25209506938967863</v>
      </c>
      <c r="L818" s="13">
        <f t="shared" si="148"/>
        <v>0</v>
      </c>
      <c r="M818" s="13">
        <f t="shared" si="153"/>
        <v>1.4615171795177058</v>
      </c>
      <c r="N818" s="13">
        <f t="shared" si="149"/>
        <v>0.90614065130097754</v>
      </c>
      <c r="O818" s="13">
        <f t="shared" si="150"/>
        <v>0.90614065130097754</v>
      </c>
      <c r="Q818">
        <v>20.62743809262761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11.63575080438163</v>
      </c>
      <c r="G819" s="13">
        <f t="shared" si="144"/>
        <v>0</v>
      </c>
      <c r="H819" s="13">
        <f t="shared" si="145"/>
        <v>11.63575080438163</v>
      </c>
      <c r="I819" s="16">
        <f t="shared" si="152"/>
        <v>11.887845873771308</v>
      </c>
      <c r="J819" s="13">
        <f t="shared" si="146"/>
        <v>11.879800589890507</v>
      </c>
      <c r="K819" s="13">
        <f t="shared" si="147"/>
        <v>8.0452838808007243E-3</v>
      </c>
      <c r="L819" s="13">
        <f t="shared" si="148"/>
        <v>0</v>
      </c>
      <c r="M819" s="13">
        <f t="shared" si="153"/>
        <v>0.55537652821672823</v>
      </c>
      <c r="N819" s="13">
        <f t="shared" si="149"/>
        <v>0.3443334474943715</v>
      </c>
      <c r="O819" s="13">
        <f t="shared" si="150"/>
        <v>0.3443334474943715</v>
      </c>
      <c r="Q819">
        <v>26.118626201950931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4.671636195236232</v>
      </c>
      <c r="G820" s="13">
        <f t="shared" si="144"/>
        <v>0</v>
      </c>
      <c r="H820" s="13">
        <f t="shared" si="145"/>
        <v>4.671636195236232</v>
      </c>
      <c r="I820" s="16">
        <f t="shared" si="152"/>
        <v>4.6796814791170327</v>
      </c>
      <c r="J820" s="13">
        <f t="shared" si="146"/>
        <v>4.6791643306394786</v>
      </c>
      <c r="K820" s="13">
        <f t="shared" si="147"/>
        <v>5.1714847755413018E-4</v>
      </c>
      <c r="L820" s="13">
        <f t="shared" si="148"/>
        <v>0</v>
      </c>
      <c r="M820" s="13">
        <f t="shared" si="153"/>
        <v>0.21104308072235672</v>
      </c>
      <c r="N820" s="13">
        <f t="shared" si="149"/>
        <v>0.13084671004786116</v>
      </c>
      <c r="O820" s="13">
        <f t="shared" si="150"/>
        <v>0.13084671004786116</v>
      </c>
      <c r="Q820">
        <v>25.74626187096775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12.05934910129011</v>
      </c>
      <c r="G821" s="13">
        <f t="shared" si="144"/>
        <v>0</v>
      </c>
      <c r="H821" s="13">
        <f t="shared" si="145"/>
        <v>12.05934910129011</v>
      </c>
      <c r="I821" s="16">
        <f t="shared" si="152"/>
        <v>12.059866249767664</v>
      </c>
      <c r="J821" s="13">
        <f t="shared" si="146"/>
        <v>12.052085958972219</v>
      </c>
      <c r="K821" s="13">
        <f t="shared" si="147"/>
        <v>7.7802907954449552E-3</v>
      </c>
      <c r="L821" s="13">
        <f t="shared" si="148"/>
        <v>0</v>
      </c>
      <c r="M821" s="13">
        <f t="shared" si="153"/>
        <v>8.019637067449556E-2</v>
      </c>
      <c r="N821" s="13">
        <f t="shared" si="149"/>
        <v>4.972174981818725E-2</v>
      </c>
      <c r="O821" s="13">
        <f t="shared" si="150"/>
        <v>4.972174981818725E-2</v>
      </c>
      <c r="Q821">
        <v>26.674727641380201</v>
      </c>
    </row>
    <row r="822" spans="1:17" x14ac:dyDescent="0.2">
      <c r="A822" s="14">
        <f t="shared" si="151"/>
        <v>46997</v>
      </c>
      <c r="B822" s="1">
        <v>9</v>
      </c>
      <c r="F822" s="34">
        <v>11.82061460177882</v>
      </c>
      <c r="G822" s="13">
        <f t="shared" si="144"/>
        <v>0</v>
      </c>
      <c r="H822" s="13">
        <f t="shared" si="145"/>
        <v>11.82061460177882</v>
      </c>
      <c r="I822" s="16">
        <f t="shared" si="152"/>
        <v>11.828394892574265</v>
      </c>
      <c r="J822" s="13">
        <f t="shared" si="146"/>
        <v>11.817821755495217</v>
      </c>
      <c r="K822" s="13">
        <f t="shared" si="147"/>
        <v>1.0573137079047612E-2</v>
      </c>
      <c r="L822" s="13">
        <f t="shared" si="148"/>
        <v>0</v>
      </c>
      <c r="M822" s="13">
        <f t="shared" si="153"/>
        <v>3.047462085630831E-2</v>
      </c>
      <c r="N822" s="13">
        <f t="shared" si="149"/>
        <v>1.8894264930911151E-2</v>
      </c>
      <c r="O822" s="13">
        <f t="shared" si="150"/>
        <v>1.8894264930911151E-2</v>
      </c>
      <c r="Q822">
        <v>24.043833619531672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7.9002410481499687</v>
      </c>
      <c r="G823" s="13">
        <f t="shared" si="144"/>
        <v>0</v>
      </c>
      <c r="H823" s="13">
        <f t="shared" si="145"/>
        <v>7.9002410481499687</v>
      </c>
      <c r="I823" s="16">
        <f t="shared" si="152"/>
        <v>7.9108141852290164</v>
      </c>
      <c r="J823" s="13">
        <f t="shared" si="146"/>
        <v>7.905269134123202</v>
      </c>
      <c r="K823" s="13">
        <f t="shared" si="147"/>
        <v>5.5450511058143803E-3</v>
      </c>
      <c r="L823" s="13">
        <f t="shared" si="148"/>
        <v>0</v>
      </c>
      <c r="M823" s="13">
        <f t="shared" si="153"/>
        <v>1.1580355925397159E-2</v>
      </c>
      <c r="N823" s="13">
        <f t="shared" si="149"/>
        <v>7.1798206737462384E-3</v>
      </c>
      <c r="O823" s="13">
        <f t="shared" si="150"/>
        <v>7.1798206737462384E-3</v>
      </c>
      <c r="Q823">
        <v>20.06603012789525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34.253982685688356</v>
      </c>
      <c r="G824" s="13">
        <f t="shared" si="144"/>
        <v>0</v>
      </c>
      <c r="H824" s="13">
        <f t="shared" si="145"/>
        <v>34.253982685688356</v>
      </c>
      <c r="I824" s="16">
        <f t="shared" si="152"/>
        <v>34.259527736794169</v>
      </c>
      <c r="J824" s="13">
        <f t="shared" si="146"/>
        <v>33.34736304666545</v>
      </c>
      <c r="K824" s="13">
        <f t="shared" si="147"/>
        <v>0.91216469012871926</v>
      </c>
      <c r="L824" s="13">
        <f t="shared" si="148"/>
        <v>0</v>
      </c>
      <c r="M824" s="13">
        <f t="shared" si="153"/>
        <v>4.4005352516509203E-3</v>
      </c>
      <c r="N824" s="13">
        <f t="shared" si="149"/>
        <v>2.7283318560235707E-3</v>
      </c>
      <c r="O824" s="13">
        <f t="shared" si="150"/>
        <v>2.7283318560235707E-3</v>
      </c>
      <c r="Q824">
        <v>14.7740860459663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60.291911043693553</v>
      </c>
      <c r="G825" s="13">
        <f t="shared" si="144"/>
        <v>3.4543797814291946</v>
      </c>
      <c r="H825" s="13">
        <f t="shared" si="145"/>
        <v>56.837531262264356</v>
      </c>
      <c r="I825" s="16">
        <f t="shared" si="152"/>
        <v>57.749695952393076</v>
      </c>
      <c r="J825" s="13">
        <f t="shared" si="146"/>
        <v>52.271214102526741</v>
      </c>
      <c r="K825" s="13">
        <f t="shared" si="147"/>
        <v>5.4784818498663341</v>
      </c>
      <c r="L825" s="13">
        <f t="shared" si="148"/>
        <v>0</v>
      </c>
      <c r="M825" s="13">
        <f t="shared" si="153"/>
        <v>1.6722033956273496E-3</v>
      </c>
      <c r="N825" s="13">
        <f t="shared" si="149"/>
        <v>1.0367661052889568E-3</v>
      </c>
      <c r="O825" s="13">
        <f t="shared" si="150"/>
        <v>3.4554165475344836</v>
      </c>
      <c r="Q825">
        <v>12.329976151612909</v>
      </c>
    </row>
    <row r="826" spans="1:17" x14ac:dyDescent="0.2">
      <c r="A826" s="14">
        <f t="shared" si="151"/>
        <v>47119</v>
      </c>
      <c r="B826" s="1">
        <v>1</v>
      </c>
      <c r="F826" s="34">
        <v>5.8948154713511212</v>
      </c>
      <c r="G826" s="13">
        <f t="shared" si="144"/>
        <v>0</v>
      </c>
      <c r="H826" s="13">
        <f t="shared" si="145"/>
        <v>5.8948154713511212</v>
      </c>
      <c r="I826" s="16">
        <f t="shared" si="152"/>
        <v>11.373297321217455</v>
      </c>
      <c r="J826" s="13">
        <f t="shared" si="146"/>
        <v>11.332715206493203</v>
      </c>
      <c r="K826" s="13">
        <f t="shared" si="147"/>
        <v>4.0582114724251994E-2</v>
      </c>
      <c r="L826" s="13">
        <f t="shared" si="148"/>
        <v>0</v>
      </c>
      <c r="M826" s="13">
        <f t="shared" si="153"/>
        <v>6.3543729033839285E-4</v>
      </c>
      <c r="N826" s="13">
        <f t="shared" si="149"/>
        <v>3.9397112000980354E-4</v>
      </c>
      <c r="O826" s="13">
        <f t="shared" si="150"/>
        <v>3.9397112000980354E-4</v>
      </c>
      <c r="Q826">
        <v>13.61536176393513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20.610430969163112</v>
      </c>
      <c r="G827" s="13">
        <f t="shared" si="144"/>
        <v>0</v>
      </c>
      <c r="H827" s="13">
        <f t="shared" si="145"/>
        <v>20.610430969163112</v>
      </c>
      <c r="I827" s="16">
        <f t="shared" si="152"/>
        <v>20.651013083887364</v>
      </c>
      <c r="J827" s="13">
        <f t="shared" si="146"/>
        <v>20.330700657912907</v>
      </c>
      <c r="K827" s="13">
        <f t="shared" si="147"/>
        <v>0.32031242597445697</v>
      </c>
      <c r="L827" s="13">
        <f t="shared" si="148"/>
        <v>0</v>
      </c>
      <c r="M827" s="13">
        <f t="shared" si="153"/>
        <v>2.4146617032858931E-4</v>
      </c>
      <c r="N827" s="13">
        <f t="shared" si="149"/>
        <v>1.4970902560372537E-4</v>
      </c>
      <c r="O827" s="13">
        <f t="shared" si="150"/>
        <v>1.4970902560372537E-4</v>
      </c>
      <c r="Q827">
        <v>11.456342918054229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74.101697601493285</v>
      </c>
      <c r="G828" s="13">
        <f t="shared" si="144"/>
        <v>5.7656782181395299</v>
      </c>
      <c r="H828" s="13">
        <f t="shared" si="145"/>
        <v>68.336019383353758</v>
      </c>
      <c r="I828" s="16">
        <f t="shared" si="152"/>
        <v>68.656331809328208</v>
      </c>
      <c r="J828" s="13">
        <f t="shared" si="146"/>
        <v>62.635855123018281</v>
      </c>
      <c r="K828" s="13">
        <f t="shared" si="147"/>
        <v>6.0204766863099266</v>
      </c>
      <c r="L828" s="13">
        <f t="shared" si="148"/>
        <v>0</v>
      </c>
      <c r="M828" s="13">
        <f t="shared" si="153"/>
        <v>9.1757144724863938E-5</v>
      </c>
      <c r="N828" s="13">
        <f t="shared" si="149"/>
        <v>5.6889429729415643E-5</v>
      </c>
      <c r="O828" s="13">
        <f t="shared" si="150"/>
        <v>5.7657351075692596</v>
      </c>
      <c r="Q828">
        <v>15.492959185047869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209.1318788983032</v>
      </c>
      <c r="G829" s="13">
        <f t="shared" si="144"/>
        <v>28.365234383166531</v>
      </c>
      <c r="H829" s="13">
        <f t="shared" si="145"/>
        <v>180.76664451513668</v>
      </c>
      <c r="I829" s="16">
        <f t="shared" si="152"/>
        <v>186.78712120144661</v>
      </c>
      <c r="J829" s="13">
        <f t="shared" si="146"/>
        <v>122.33430100767376</v>
      </c>
      <c r="K829" s="13">
        <f t="shared" si="147"/>
        <v>64.452820193772851</v>
      </c>
      <c r="L829" s="13">
        <f t="shared" si="148"/>
        <v>28.844674105529705</v>
      </c>
      <c r="M829" s="13">
        <f t="shared" si="153"/>
        <v>28.8447089732447</v>
      </c>
      <c r="N829" s="13">
        <f t="shared" si="149"/>
        <v>17.883719563411713</v>
      </c>
      <c r="O829" s="13">
        <f t="shared" si="150"/>
        <v>46.24895394657824</v>
      </c>
      <c r="Q829">
        <v>16.303182937417152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33.34993410882219</v>
      </c>
      <c r="G830" s="13">
        <f t="shared" si="144"/>
        <v>0</v>
      </c>
      <c r="H830" s="13">
        <f t="shared" si="145"/>
        <v>33.34993410882219</v>
      </c>
      <c r="I830" s="16">
        <f t="shared" si="152"/>
        <v>68.958080197065343</v>
      </c>
      <c r="J830" s="13">
        <f t="shared" si="146"/>
        <v>62.614223775928487</v>
      </c>
      <c r="K830" s="13">
        <f t="shared" si="147"/>
        <v>6.3438564211368558</v>
      </c>
      <c r="L830" s="13">
        <f t="shared" si="148"/>
        <v>0</v>
      </c>
      <c r="M830" s="13">
        <f t="shared" si="153"/>
        <v>10.960989409832987</v>
      </c>
      <c r="N830" s="13">
        <f t="shared" si="149"/>
        <v>6.795813434096452</v>
      </c>
      <c r="O830" s="13">
        <f t="shared" si="150"/>
        <v>6.795813434096452</v>
      </c>
      <c r="Q830">
        <v>15.160704165226139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2.8578427283298189</v>
      </c>
      <c r="G831" s="13">
        <f t="shared" si="144"/>
        <v>0</v>
      </c>
      <c r="H831" s="13">
        <f t="shared" si="145"/>
        <v>2.8578427283298189</v>
      </c>
      <c r="I831" s="16">
        <f t="shared" si="152"/>
        <v>9.2016991494666751</v>
      </c>
      <c r="J831" s="13">
        <f t="shared" si="146"/>
        <v>9.194344007151571</v>
      </c>
      <c r="K831" s="13">
        <f t="shared" si="147"/>
        <v>7.3551423151041462E-3</v>
      </c>
      <c r="L831" s="13">
        <f t="shared" si="148"/>
        <v>0</v>
      </c>
      <c r="M831" s="13">
        <f t="shared" si="153"/>
        <v>4.1651759757365348</v>
      </c>
      <c r="N831" s="13">
        <f t="shared" si="149"/>
        <v>2.5824091049566515</v>
      </c>
      <c r="O831" s="13">
        <f t="shared" si="150"/>
        <v>2.5824091049566515</v>
      </c>
      <c r="Q831">
        <v>21.272578430944581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9.6307574265571265</v>
      </c>
      <c r="G832" s="13">
        <f t="shared" si="144"/>
        <v>0</v>
      </c>
      <c r="H832" s="13">
        <f t="shared" si="145"/>
        <v>9.6307574265571265</v>
      </c>
      <c r="I832" s="16">
        <f t="shared" si="152"/>
        <v>9.6381125688722307</v>
      </c>
      <c r="J832" s="13">
        <f t="shared" si="146"/>
        <v>9.6340499154903245</v>
      </c>
      <c r="K832" s="13">
        <f t="shared" si="147"/>
        <v>4.062653381906145E-3</v>
      </c>
      <c r="L832" s="13">
        <f t="shared" si="148"/>
        <v>0</v>
      </c>
      <c r="M832" s="13">
        <f t="shared" si="153"/>
        <v>1.5827668707798832</v>
      </c>
      <c r="N832" s="13">
        <f t="shared" si="149"/>
        <v>0.98131545988352753</v>
      </c>
      <c r="O832" s="13">
        <f t="shared" si="150"/>
        <v>0.98131545988352753</v>
      </c>
      <c r="Q832">
        <v>26.512084870967751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0.15161290299999999</v>
      </c>
      <c r="G833" s="13">
        <f t="shared" si="144"/>
        <v>0</v>
      </c>
      <c r="H833" s="13">
        <f t="shared" si="145"/>
        <v>0.15161290299999999</v>
      </c>
      <c r="I833" s="16">
        <f t="shared" si="152"/>
        <v>0.15567555638190614</v>
      </c>
      <c r="J833" s="13">
        <f t="shared" si="146"/>
        <v>0.15567553256291189</v>
      </c>
      <c r="K833" s="13">
        <f t="shared" si="147"/>
        <v>2.3818994249191761E-8</v>
      </c>
      <c r="L833" s="13">
        <f t="shared" si="148"/>
        <v>0</v>
      </c>
      <c r="M833" s="13">
        <f t="shared" si="153"/>
        <v>0.60145141089635568</v>
      </c>
      <c r="N833" s="13">
        <f t="shared" si="149"/>
        <v>0.37289987475574049</v>
      </c>
      <c r="O833" s="13">
        <f t="shared" si="150"/>
        <v>0.37289987475574049</v>
      </c>
      <c r="Q833">
        <v>24.138384511205651</v>
      </c>
    </row>
    <row r="834" spans="1:17" x14ac:dyDescent="0.2">
      <c r="A834" s="14">
        <f t="shared" si="151"/>
        <v>47362</v>
      </c>
      <c r="B834" s="1">
        <v>9</v>
      </c>
      <c r="F834" s="34">
        <v>0.17048553294759791</v>
      </c>
      <c r="G834" s="13">
        <f t="shared" si="144"/>
        <v>0</v>
      </c>
      <c r="H834" s="13">
        <f t="shared" si="145"/>
        <v>0.17048553294759791</v>
      </c>
      <c r="I834" s="16">
        <f t="shared" si="152"/>
        <v>0.17048555676659216</v>
      </c>
      <c r="J834" s="13">
        <f t="shared" si="146"/>
        <v>0.17048550902870238</v>
      </c>
      <c r="K834" s="13">
        <f t="shared" si="147"/>
        <v>4.7737889780075093E-8</v>
      </c>
      <c r="L834" s="13">
        <f t="shared" si="148"/>
        <v>0</v>
      </c>
      <c r="M834" s="13">
        <f t="shared" si="153"/>
        <v>0.22855153614061519</v>
      </c>
      <c r="N834" s="13">
        <f t="shared" si="149"/>
        <v>0.14170195240718142</v>
      </c>
      <c r="O834" s="13">
        <f t="shared" si="150"/>
        <v>0.14170195240718142</v>
      </c>
      <c r="Q834">
        <v>21.137614959599389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0.95819900968009075</v>
      </c>
      <c r="G835" s="13">
        <f t="shared" si="144"/>
        <v>0</v>
      </c>
      <c r="H835" s="13">
        <f t="shared" si="145"/>
        <v>0.95819900968009075</v>
      </c>
      <c r="I835" s="16">
        <f t="shared" si="152"/>
        <v>0.9581990574179805</v>
      </c>
      <c r="J835" s="13">
        <f t="shared" si="146"/>
        <v>0.95819112501057813</v>
      </c>
      <c r="K835" s="13">
        <f t="shared" si="147"/>
        <v>7.9324074023778834E-6</v>
      </c>
      <c r="L835" s="13">
        <f t="shared" si="148"/>
        <v>0</v>
      </c>
      <c r="M835" s="13">
        <f t="shared" si="153"/>
        <v>8.6849583733433766E-2</v>
      </c>
      <c r="N835" s="13">
        <f t="shared" si="149"/>
        <v>5.3846741914728935E-2</v>
      </c>
      <c r="O835" s="13">
        <f t="shared" si="150"/>
        <v>5.3846741914728935E-2</v>
      </c>
      <c r="Q835">
        <v>21.605807213358549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32.020299303004677</v>
      </c>
      <c r="G836" s="13">
        <f t="shared" si="144"/>
        <v>0</v>
      </c>
      <c r="H836" s="13">
        <f t="shared" si="145"/>
        <v>32.020299303004677</v>
      </c>
      <c r="I836" s="16">
        <f t="shared" si="152"/>
        <v>32.020307235412076</v>
      </c>
      <c r="J836" s="13">
        <f t="shared" si="146"/>
        <v>31.280944627501281</v>
      </c>
      <c r="K836" s="13">
        <f t="shared" si="147"/>
        <v>0.73936260791079533</v>
      </c>
      <c r="L836" s="13">
        <f t="shared" si="148"/>
        <v>0</v>
      </c>
      <c r="M836" s="13">
        <f t="shared" si="153"/>
        <v>3.3002841818704831E-2</v>
      </c>
      <c r="N836" s="13">
        <f t="shared" si="149"/>
        <v>2.0461761927596994E-2</v>
      </c>
      <c r="O836" s="13">
        <f t="shared" si="150"/>
        <v>2.0461761927596994E-2</v>
      </c>
      <c r="Q836">
        <v>14.86546331411855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88.203922501440161</v>
      </c>
      <c r="G837" s="13">
        <f t="shared" si="144"/>
        <v>8.1259210958236547</v>
      </c>
      <c r="H837" s="13">
        <f t="shared" si="145"/>
        <v>80.078001405616504</v>
      </c>
      <c r="I837" s="16">
        <f t="shared" si="152"/>
        <v>80.817364013527296</v>
      </c>
      <c r="J837" s="13">
        <f t="shared" si="146"/>
        <v>68.155844368456883</v>
      </c>
      <c r="K837" s="13">
        <f t="shared" si="147"/>
        <v>12.661519645070413</v>
      </c>
      <c r="L837" s="13">
        <f t="shared" si="148"/>
        <v>0</v>
      </c>
      <c r="M837" s="13">
        <f t="shared" si="153"/>
        <v>1.2541079891107837E-2</v>
      </c>
      <c r="N837" s="13">
        <f t="shared" si="149"/>
        <v>7.7754695324868586E-3</v>
      </c>
      <c r="O837" s="13">
        <f t="shared" si="150"/>
        <v>8.1336965653561411</v>
      </c>
      <c r="Q837">
        <v>12.784343022168221</v>
      </c>
    </row>
    <row r="838" spans="1:17" x14ac:dyDescent="0.2">
      <c r="A838" s="14">
        <f t="shared" si="151"/>
        <v>47484</v>
      </c>
      <c r="B838" s="1">
        <v>1</v>
      </c>
      <c r="F838" s="34">
        <v>9.0857119092493512</v>
      </c>
      <c r="G838" s="13">
        <f t="shared" ref="G838:G901" si="157">IF((F838-$J$2)&gt;0,$I$2*(F838-$J$2),0)</f>
        <v>0</v>
      </c>
      <c r="H838" s="13">
        <f t="shared" ref="H838:H901" si="158">F838-G838</f>
        <v>9.0857119092493512</v>
      </c>
      <c r="I838" s="16">
        <f t="shared" si="152"/>
        <v>21.747231554319765</v>
      </c>
      <c r="J838" s="13">
        <f t="shared" ref="J838:J901" si="159">I838/SQRT(1+(I838/($K$2*(300+(25*Q838)+0.05*(Q838)^3)))^2)</f>
        <v>21.393036321854506</v>
      </c>
      <c r="K838" s="13">
        <f t="shared" ref="K838:K901" si="160">I838-J838</f>
        <v>0.35419523246525841</v>
      </c>
      <c r="L838" s="13">
        <f t="shared" ref="L838:L901" si="161">IF(K838&gt;$N$2,(K838-$N$2)/$L$2,0)</f>
        <v>0</v>
      </c>
      <c r="M838" s="13">
        <f t="shared" si="153"/>
        <v>4.7656103586209784E-3</v>
      </c>
      <c r="N838" s="13">
        <f t="shared" ref="N838:N901" si="162">$M$2*M838</f>
        <v>2.9546784223450067E-3</v>
      </c>
      <c r="O838" s="13">
        <f t="shared" ref="O838:O901" si="163">N838+G838</f>
        <v>2.9546784223450067E-3</v>
      </c>
      <c r="Q838">
        <v>11.851114151612901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69.92670480034127</v>
      </c>
      <c r="G839" s="13">
        <f t="shared" si="157"/>
        <v>5.0669234405626487</v>
      </c>
      <c r="H839" s="13">
        <f t="shared" si="158"/>
        <v>64.859781359778623</v>
      </c>
      <c r="I839" s="16">
        <f t="shared" ref="I839:I902" si="166">H839+K838-L838</f>
        <v>65.213976592243881</v>
      </c>
      <c r="J839" s="13">
        <f t="shared" si="159"/>
        <v>58.18052526533814</v>
      </c>
      <c r="K839" s="13">
        <f t="shared" si="160"/>
        <v>7.033451326905741</v>
      </c>
      <c r="L839" s="13">
        <f t="shared" si="161"/>
        <v>0</v>
      </c>
      <c r="M839" s="13">
        <f t="shared" ref="M839:M902" si="167">L839+M838-N838</f>
        <v>1.8109319362759717E-3</v>
      </c>
      <c r="N839" s="13">
        <f t="shared" si="162"/>
        <v>1.1227778004911024E-3</v>
      </c>
      <c r="O839" s="13">
        <f t="shared" si="163"/>
        <v>5.0680462183631398</v>
      </c>
      <c r="Q839">
        <v>13.00888371927527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40.691725352539727</v>
      </c>
      <c r="G840" s="13">
        <f t="shared" si="157"/>
        <v>0.17396133632225402</v>
      </c>
      <c r="H840" s="13">
        <f t="shared" si="158"/>
        <v>40.51776401621747</v>
      </c>
      <c r="I840" s="16">
        <f t="shared" si="166"/>
        <v>47.551215343123211</v>
      </c>
      <c r="J840" s="13">
        <f t="shared" si="159"/>
        <v>44.541284072520938</v>
      </c>
      <c r="K840" s="13">
        <f t="shared" si="160"/>
        <v>3.0099312706022729</v>
      </c>
      <c r="L840" s="13">
        <f t="shared" si="161"/>
        <v>0</v>
      </c>
      <c r="M840" s="13">
        <f t="shared" si="167"/>
        <v>6.8815413578486931E-4</v>
      </c>
      <c r="N840" s="13">
        <f t="shared" si="162"/>
        <v>4.2665556418661899E-4</v>
      </c>
      <c r="O840" s="13">
        <f t="shared" si="163"/>
        <v>0.17438799188644064</v>
      </c>
      <c r="Q840">
        <v>12.828886189971559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0.98595290932382507</v>
      </c>
      <c r="G841" s="13">
        <f t="shared" si="157"/>
        <v>0</v>
      </c>
      <c r="H841" s="13">
        <f t="shared" si="158"/>
        <v>0.98595290932382507</v>
      </c>
      <c r="I841" s="16">
        <f t="shared" si="166"/>
        <v>3.9958841799260982</v>
      </c>
      <c r="J841" s="13">
        <f t="shared" si="159"/>
        <v>3.9950938228959307</v>
      </c>
      <c r="K841" s="13">
        <f t="shared" si="160"/>
        <v>7.9035703016749892E-4</v>
      </c>
      <c r="L841" s="13">
        <f t="shared" si="161"/>
        <v>0</v>
      </c>
      <c r="M841" s="13">
        <f t="shared" si="167"/>
        <v>2.6149857159825032E-4</v>
      </c>
      <c r="N841" s="13">
        <f t="shared" si="162"/>
        <v>1.621291143909152E-4</v>
      </c>
      <c r="O841" s="13">
        <f t="shared" si="163"/>
        <v>1.621291143909152E-4</v>
      </c>
      <c r="Q841">
        <v>19.360374070534881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3.409543846262364</v>
      </c>
      <c r="G842" s="13">
        <f t="shared" si="157"/>
        <v>0</v>
      </c>
      <c r="H842" s="13">
        <f t="shared" si="158"/>
        <v>3.409543846262364</v>
      </c>
      <c r="I842" s="16">
        <f t="shared" si="166"/>
        <v>3.4103342032925315</v>
      </c>
      <c r="J842" s="13">
        <f t="shared" si="159"/>
        <v>3.409869936647262</v>
      </c>
      <c r="K842" s="13">
        <f t="shared" si="160"/>
        <v>4.6426664526943995E-4</v>
      </c>
      <c r="L842" s="13">
        <f t="shared" si="161"/>
        <v>0</v>
      </c>
      <c r="M842" s="13">
        <f t="shared" si="167"/>
        <v>9.9369457207335119E-5</v>
      </c>
      <c r="N842" s="13">
        <f t="shared" si="162"/>
        <v>6.1609063468547772E-5</v>
      </c>
      <c r="O842" s="13">
        <f t="shared" si="163"/>
        <v>6.1609063468547772E-5</v>
      </c>
      <c r="Q842">
        <v>19.76101053919454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12.89532169205973</v>
      </c>
      <c r="G843" s="13">
        <f t="shared" si="157"/>
        <v>0</v>
      </c>
      <c r="H843" s="13">
        <f t="shared" si="158"/>
        <v>12.89532169205973</v>
      </c>
      <c r="I843" s="16">
        <f t="shared" si="166"/>
        <v>12.895785958704998</v>
      </c>
      <c r="J843" s="13">
        <f t="shared" si="159"/>
        <v>12.881831843860926</v>
      </c>
      <c r="K843" s="13">
        <f t="shared" si="160"/>
        <v>1.3954114844072052E-2</v>
      </c>
      <c r="L843" s="13">
        <f t="shared" si="161"/>
        <v>0</v>
      </c>
      <c r="M843" s="13">
        <f t="shared" si="167"/>
        <v>3.7760393738787347E-5</v>
      </c>
      <c r="N843" s="13">
        <f t="shared" si="162"/>
        <v>2.3411444118048154E-5</v>
      </c>
      <c r="O843" s="13">
        <f t="shared" si="163"/>
        <v>2.3411444118048154E-5</v>
      </c>
      <c r="Q843">
        <v>23.911384894415331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3.1481620671724651</v>
      </c>
      <c r="G844" s="13">
        <f t="shared" si="157"/>
        <v>0</v>
      </c>
      <c r="H844" s="13">
        <f t="shared" si="158"/>
        <v>3.1481620671724651</v>
      </c>
      <c r="I844" s="16">
        <f t="shared" si="166"/>
        <v>3.1621161820165371</v>
      </c>
      <c r="J844" s="13">
        <f t="shared" si="159"/>
        <v>3.1619218295742724</v>
      </c>
      <c r="K844" s="13">
        <f t="shared" si="160"/>
        <v>1.9435244226473358E-4</v>
      </c>
      <c r="L844" s="13">
        <f t="shared" si="161"/>
        <v>0</v>
      </c>
      <c r="M844" s="13">
        <f t="shared" si="167"/>
        <v>1.4348949620739193E-5</v>
      </c>
      <c r="N844" s="13">
        <f t="shared" si="162"/>
        <v>8.8963487648582995E-6</v>
      </c>
      <c r="O844" s="13">
        <f t="shared" si="163"/>
        <v>8.8963487648582995E-6</v>
      </c>
      <c r="Q844">
        <v>24.328823215284839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3.2119775031303019</v>
      </c>
      <c r="G845" s="13">
        <f t="shared" si="157"/>
        <v>0</v>
      </c>
      <c r="H845" s="13">
        <f t="shared" si="158"/>
        <v>3.2119775031303019</v>
      </c>
      <c r="I845" s="16">
        <f t="shared" si="166"/>
        <v>3.2121718555725667</v>
      </c>
      <c r="J845" s="13">
        <f t="shared" si="159"/>
        <v>3.2119874652683396</v>
      </c>
      <c r="K845" s="13">
        <f t="shared" si="160"/>
        <v>1.8439030422712221E-4</v>
      </c>
      <c r="L845" s="13">
        <f t="shared" si="161"/>
        <v>0</v>
      </c>
      <c r="M845" s="13">
        <f t="shared" si="167"/>
        <v>5.4526008558808934E-6</v>
      </c>
      <c r="N845" s="13">
        <f t="shared" si="162"/>
        <v>3.3806125306461538E-6</v>
      </c>
      <c r="O845" s="13">
        <f t="shared" si="163"/>
        <v>3.3806125306461538E-6</v>
      </c>
      <c r="Q845">
        <v>25.043996870967749</v>
      </c>
    </row>
    <row r="846" spans="1:17" x14ac:dyDescent="0.2">
      <c r="A846" s="14">
        <f t="shared" si="164"/>
        <v>47727</v>
      </c>
      <c r="B846" s="1">
        <v>9</v>
      </c>
      <c r="F846" s="34">
        <v>49.149823479420313</v>
      </c>
      <c r="G846" s="13">
        <f t="shared" si="157"/>
        <v>1.5895653282000564</v>
      </c>
      <c r="H846" s="13">
        <f t="shared" si="158"/>
        <v>47.560258151220253</v>
      </c>
      <c r="I846" s="16">
        <f t="shared" si="166"/>
        <v>47.56044254152448</v>
      </c>
      <c r="J846" s="13">
        <f t="shared" si="159"/>
        <v>46.83818570641963</v>
      </c>
      <c r="K846" s="13">
        <f t="shared" si="160"/>
        <v>0.72225683510485084</v>
      </c>
      <c r="L846" s="13">
        <f t="shared" si="161"/>
        <v>0</v>
      </c>
      <c r="M846" s="13">
        <f t="shared" si="167"/>
        <v>2.0719883252347396E-6</v>
      </c>
      <c r="N846" s="13">
        <f t="shared" si="162"/>
        <v>1.2846327616455385E-6</v>
      </c>
      <c r="O846" s="13">
        <f t="shared" si="163"/>
        <v>1.5895666128328181</v>
      </c>
      <c r="Q846">
        <v>23.535814820597949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20.59130605348189</v>
      </c>
      <c r="G847" s="13">
        <f t="shared" si="157"/>
        <v>0</v>
      </c>
      <c r="H847" s="13">
        <f t="shared" si="158"/>
        <v>20.59130605348189</v>
      </c>
      <c r="I847" s="16">
        <f t="shared" si="166"/>
        <v>21.313562888586741</v>
      </c>
      <c r="J847" s="13">
        <f t="shared" si="159"/>
        <v>21.223757216444302</v>
      </c>
      <c r="K847" s="13">
        <f t="shared" si="160"/>
        <v>8.9805672142439619E-2</v>
      </c>
      <c r="L847" s="13">
        <f t="shared" si="161"/>
        <v>0</v>
      </c>
      <c r="M847" s="13">
        <f t="shared" si="167"/>
        <v>7.8735556358920112E-7</v>
      </c>
      <c r="N847" s="13">
        <f t="shared" si="162"/>
        <v>4.8816044942530471E-7</v>
      </c>
      <c r="O847" s="13">
        <f t="shared" si="163"/>
        <v>4.8816044942530471E-7</v>
      </c>
      <c r="Q847">
        <v>21.360820061441721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95.896903833456548</v>
      </c>
      <c r="G848" s="13">
        <f t="shared" si="157"/>
        <v>9.413470012811711</v>
      </c>
      <c r="H848" s="13">
        <f t="shared" si="158"/>
        <v>86.483433820644834</v>
      </c>
      <c r="I848" s="16">
        <f t="shared" si="166"/>
        <v>86.57323949278728</v>
      </c>
      <c r="J848" s="13">
        <f t="shared" si="159"/>
        <v>74.286134365176068</v>
      </c>
      <c r="K848" s="13">
        <f t="shared" si="160"/>
        <v>12.287105127611213</v>
      </c>
      <c r="L848" s="13">
        <f t="shared" si="161"/>
        <v>0</v>
      </c>
      <c r="M848" s="13">
        <f t="shared" si="167"/>
        <v>2.9919511416389642E-7</v>
      </c>
      <c r="N848" s="13">
        <f t="shared" si="162"/>
        <v>1.8550097078161578E-7</v>
      </c>
      <c r="O848" s="13">
        <f t="shared" si="163"/>
        <v>9.4134701983126821</v>
      </c>
      <c r="Q848">
        <v>14.69233924960691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122.2053498439619</v>
      </c>
      <c r="G849" s="13">
        <f t="shared" si="157"/>
        <v>13.816627866255567</v>
      </c>
      <c r="H849" s="13">
        <f t="shared" si="158"/>
        <v>108.38872197770633</v>
      </c>
      <c r="I849" s="16">
        <f t="shared" si="166"/>
        <v>120.67582710531754</v>
      </c>
      <c r="J849" s="13">
        <f t="shared" si="159"/>
        <v>83.802551244489919</v>
      </c>
      <c r="K849" s="13">
        <f t="shared" si="160"/>
        <v>36.873275860827619</v>
      </c>
      <c r="L849" s="13">
        <f t="shared" si="161"/>
        <v>12.048229072681073</v>
      </c>
      <c r="M849" s="13">
        <f t="shared" si="167"/>
        <v>12.048229186375217</v>
      </c>
      <c r="N849" s="13">
        <f t="shared" si="162"/>
        <v>7.4699020955526345</v>
      </c>
      <c r="O849" s="13">
        <f t="shared" si="163"/>
        <v>21.286529961808203</v>
      </c>
      <c r="Q849">
        <v>11.530843873107591</v>
      </c>
    </row>
    <row r="850" spans="1:17" x14ac:dyDescent="0.2">
      <c r="A850" s="14">
        <f t="shared" si="164"/>
        <v>47849</v>
      </c>
      <c r="B850" s="1">
        <v>1</v>
      </c>
      <c r="F850" s="34">
        <v>6.4466468864151256</v>
      </c>
      <c r="G850" s="13">
        <f t="shared" si="157"/>
        <v>0</v>
      </c>
      <c r="H850" s="13">
        <f t="shared" si="158"/>
        <v>6.4466468864151256</v>
      </c>
      <c r="I850" s="16">
        <f t="shared" si="166"/>
        <v>31.271693674561668</v>
      </c>
      <c r="J850" s="13">
        <f t="shared" si="159"/>
        <v>30.345153950142421</v>
      </c>
      <c r="K850" s="13">
        <f t="shared" si="160"/>
        <v>0.92653972441924637</v>
      </c>
      <c r="L850" s="13">
        <f t="shared" si="161"/>
        <v>0</v>
      </c>
      <c r="M850" s="13">
        <f t="shared" si="167"/>
        <v>4.5783270908225822</v>
      </c>
      <c r="N850" s="13">
        <f t="shared" si="162"/>
        <v>2.8385627963100011</v>
      </c>
      <c r="O850" s="13">
        <f t="shared" si="163"/>
        <v>2.8385627963100011</v>
      </c>
      <c r="Q850">
        <v>12.64108675245221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67.601701732244436</v>
      </c>
      <c r="G851" s="13">
        <f t="shared" si="157"/>
        <v>4.6777953440386764</v>
      </c>
      <c r="H851" s="13">
        <f t="shared" si="158"/>
        <v>62.923906388205758</v>
      </c>
      <c r="I851" s="16">
        <f t="shared" si="166"/>
        <v>63.850446112625008</v>
      </c>
      <c r="J851" s="13">
        <f t="shared" si="159"/>
        <v>56.81915393693415</v>
      </c>
      <c r="K851" s="13">
        <f t="shared" si="160"/>
        <v>7.031292175690858</v>
      </c>
      <c r="L851" s="13">
        <f t="shared" si="161"/>
        <v>0</v>
      </c>
      <c r="M851" s="13">
        <f t="shared" si="167"/>
        <v>1.7397642945125811</v>
      </c>
      <c r="N851" s="13">
        <f t="shared" si="162"/>
        <v>1.0786538625978002</v>
      </c>
      <c r="O851" s="13">
        <f t="shared" si="163"/>
        <v>5.7564492066364767</v>
      </c>
      <c r="Q851">
        <v>12.519077551612909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51.222147117297567</v>
      </c>
      <c r="G852" s="13">
        <f t="shared" si="157"/>
        <v>1.9364033017296565</v>
      </c>
      <c r="H852" s="13">
        <f t="shared" si="158"/>
        <v>49.285743815567912</v>
      </c>
      <c r="I852" s="16">
        <f t="shared" si="166"/>
        <v>56.31703599125877</v>
      </c>
      <c r="J852" s="13">
        <f t="shared" si="159"/>
        <v>52.777888383913584</v>
      </c>
      <c r="K852" s="13">
        <f t="shared" si="160"/>
        <v>3.5391476073451855</v>
      </c>
      <c r="L852" s="13">
        <f t="shared" si="161"/>
        <v>0</v>
      </c>
      <c r="M852" s="13">
        <f t="shared" si="167"/>
        <v>0.66111043191478092</v>
      </c>
      <c r="N852" s="13">
        <f t="shared" si="162"/>
        <v>0.40988846778716415</v>
      </c>
      <c r="O852" s="13">
        <f t="shared" si="163"/>
        <v>2.3462917695168208</v>
      </c>
      <c r="Q852">
        <v>15.33372569169217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68.948089172558227</v>
      </c>
      <c r="G853" s="13">
        <f t="shared" si="157"/>
        <v>4.9031357700459202</v>
      </c>
      <c r="H853" s="13">
        <f t="shared" si="158"/>
        <v>64.044953402512306</v>
      </c>
      <c r="I853" s="16">
        <f t="shared" si="166"/>
        <v>67.584101009857491</v>
      </c>
      <c r="J853" s="13">
        <f t="shared" si="159"/>
        <v>62.034924188690148</v>
      </c>
      <c r="K853" s="13">
        <f t="shared" si="160"/>
        <v>5.5491768211673431</v>
      </c>
      <c r="L853" s="13">
        <f t="shared" si="161"/>
        <v>0</v>
      </c>
      <c r="M853" s="13">
        <f t="shared" si="167"/>
        <v>0.25122196412761677</v>
      </c>
      <c r="N853" s="13">
        <f t="shared" si="162"/>
        <v>0.15575761775912239</v>
      </c>
      <c r="O853" s="13">
        <f t="shared" si="163"/>
        <v>5.0588933878050426</v>
      </c>
      <c r="Q853">
        <v>15.804579900801411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44.001019125329343</v>
      </c>
      <c r="G854" s="13">
        <f t="shared" si="157"/>
        <v>0.72782692227107404</v>
      </c>
      <c r="H854" s="13">
        <f t="shared" si="158"/>
        <v>43.273192203058272</v>
      </c>
      <c r="I854" s="16">
        <f t="shared" si="166"/>
        <v>48.822369024225615</v>
      </c>
      <c r="J854" s="13">
        <f t="shared" si="159"/>
        <v>46.952083649986434</v>
      </c>
      <c r="K854" s="13">
        <f t="shared" si="160"/>
        <v>1.870285374239181</v>
      </c>
      <c r="L854" s="13">
        <f t="shared" si="161"/>
        <v>0</v>
      </c>
      <c r="M854" s="13">
        <f t="shared" si="167"/>
        <v>9.5464346368494379E-2</v>
      </c>
      <c r="N854" s="13">
        <f t="shared" si="162"/>
        <v>5.9187894748466516E-2</v>
      </c>
      <c r="O854" s="13">
        <f t="shared" si="163"/>
        <v>0.78701481701954057</v>
      </c>
      <c r="Q854">
        <v>17.10491505486598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2.9310450237269992</v>
      </c>
      <c r="G855" s="13">
        <f t="shared" si="157"/>
        <v>0</v>
      </c>
      <c r="H855" s="13">
        <f t="shared" si="158"/>
        <v>2.9310450237269992</v>
      </c>
      <c r="I855" s="16">
        <f t="shared" si="166"/>
        <v>4.8013303979661801</v>
      </c>
      <c r="J855" s="13">
        <f t="shared" si="159"/>
        <v>4.8005132589812334</v>
      </c>
      <c r="K855" s="13">
        <f t="shared" si="160"/>
        <v>8.1713898494673032E-4</v>
      </c>
      <c r="L855" s="13">
        <f t="shared" si="161"/>
        <v>0</v>
      </c>
      <c r="M855" s="13">
        <f t="shared" si="167"/>
        <v>3.6276451620027864E-2</v>
      </c>
      <c r="N855" s="13">
        <f t="shared" si="162"/>
        <v>2.2491400004417274E-2</v>
      </c>
      <c r="O855" s="13">
        <f t="shared" si="163"/>
        <v>2.2491400004417274E-2</v>
      </c>
      <c r="Q855">
        <v>23.021513333596211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15.112105180193121</v>
      </c>
      <c r="G856" s="13">
        <f t="shared" si="157"/>
        <v>0</v>
      </c>
      <c r="H856" s="13">
        <f t="shared" si="158"/>
        <v>15.112105180193121</v>
      </c>
      <c r="I856" s="16">
        <f t="shared" si="166"/>
        <v>15.112922319178068</v>
      </c>
      <c r="J856" s="13">
        <f t="shared" si="159"/>
        <v>15.097894849849373</v>
      </c>
      <c r="K856" s="13">
        <f t="shared" si="160"/>
        <v>1.502746932869492E-2</v>
      </c>
      <c r="L856" s="13">
        <f t="shared" si="161"/>
        <v>0</v>
      </c>
      <c r="M856" s="13">
        <f t="shared" si="167"/>
        <v>1.378505161561059E-2</v>
      </c>
      <c r="N856" s="13">
        <f t="shared" si="162"/>
        <v>8.5467320016785649E-3</v>
      </c>
      <c r="O856" s="13">
        <f t="shared" si="163"/>
        <v>8.5467320016785649E-3</v>
      </c>
      <c r="Q856">
        <v>26.807079870967751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40.389325810152663</v>
      </c>
      <c r="G857" s="13">
        <f t="shared" si="157"/>
        <v>0.12334972211259154</v>
      </c>
      <c r="H857" s="13">
        <f t="shared" si="158"/>
        <v>40.26597608804007</v>
      </c>
      <c r="I857" s="16">
        <f t="shared" si="166"/>
        <v>40.281003557368763</v>
      </c>
      <c r="J857" s="13">
        <f t="shared" si="159"/>
        <v>39.826883397550183</v>
      </c>
      <c r="K857" s="13">
        <f t="shared" si="160"/>
        <v>0.45412015981857934</v>
      </c>
      <c r="L857" s="13">
        <f t="shared" si="161"/>
        <v>0</v>
      </c>
      <c r="M857" s="13">
        <f t="shared" si="167"/>
        <v>5.238319613932025E-3</v>
      </c>
      <c r="N857" s="13">
        <f t="shared" si="162"/>
        <v>3.2477581606378553E-3</v>
      </c>
      <c r="O857" s="13">
        <f t="shared" si="163"/>
        <v>0.1265974802732294</v>
      </c>
      <c r="Q857">
        <v>23.333673223837462</v>
      </c>
    </row>
    <row r="858" spans="1:17" x14ac:dyDescent="0.2">
      <c r="A858" s="14">
        <f t="shared" si="164"/>
        <v>48092</v>
      </c>
      <c r="B858" s="1">
        <v>9</v>
      </c>
      <c r="F858" s="34">
        <v>46.845601435394506</v>
      </c>
      <c r="G858" s="13">
        <f t="shared" si="157"/>
        <v>1.2039152831468709</v>
      </c>
      <c r="H858" s="13">
        <f t="shared" si="158"/>
        <v>45.641686152247637</v>
      </c>
      <c r="I858" s="16">
        <f t="shared" si="166"/>
        <v>46.095806312066216</v>
      </c>
      <c r="J858" s="13">
        <f t="shared" si="159"/>
        <v>45.36106144473974</v>
      </c>
      <c r="K858" s="13">
        <f t="shared" si="160"/>
        <v>0.73474486732647648</v>
      </c>
      <c r="L858" s="13">
        <f t="shared" si="161"/>
        <v>0</v>
      </c>
      <c r="M858" s="13">
        <f t="shared" si="167"/>
        <v>1.9905614532941696E-3</v>
      </c>
      <c r="N858" s="13">
        <f t="shared" si="162"/>
        <v>1.2341481010423852E-3</v>
      </c>
      <c r="O858" s="13">
        <f t="shared" si="163"/>
        <v>1.2051494312479132</v>
      </c>
      <c r="Q858">
        <v>22.738335356266671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45.981904419945757</v>
      </c>
      <c r="G859" s="13">
        <f t="shared" si="157"/>
        <v>1.0593611618182834</v>
      </c>
      <c r="H859" s="13">
        <f t="shared" si="158"/>
        <v>44.922543258127476</v>
      </c>
      <c r="I859" s="16">
        <f t="shared" si="166"/>
        <v>45.657288125453952</v>
      </c>
      <c r="J859" s="13">
        <f t="shared" si="159"/>
        <v>44.524506406469541</v>
      </c>
      <c r="K859" s="13">
        <f t="shared" si="160"/>
        <v>1.1327817189844112</v>
      </c>
      <c r="L859" s="13">
        <f t="shared" si="161"/>
        <v>0</v>
      </c>
      <c r="M859" s="13">
        <f t="shared" si="167"/>
        <v>7.5641335225178443E-4</v>
      </c>
      <c r="N859" s="13">
        <f t="shared" si="162"/>
        <v>4.6897627839610637E-4</v>
      </c>
      <c r="O859" s="13">
        <f t="shared" si="163"/>
        <v>1.0598301380966795</v>
      </c>
      <c r="Q859">
        <v>19.378204203833629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21.82891852045104</v>
      </c>
      <c r="G860" s="13">
        <f t="shared" si="157"/>
        <v>0</v>
      </c>
      <c r="H860" s="13">
        <f t="shared" si="158"/>
        <v>21.82891852045104</v>
      </c>
      <c r="I860" s="16">
        <f t="shared" si="166"/>
        <v>22.961700239435451</v>
      </c>
      <c r="J860" s="13">
        <f t="shared" si="159"/>
        <v>22.715626306595897</v>
      </c>
      <c r="K860" s="13">
        <f t="shared" si="160"/>
        <v>0.24607393283955403</v>
      </c>
      <c r="L860" s="13">
        <f t="shared" si="161"/>
        <v>0</v>
      </c>
      <c r="M860" s="13">
        <f t="shared" si="167"/>
        <v>2.8743707385567806E-4</v>
      </c>
      <c r="N860" s="13">
        <f t="shared" si="162"/>
        <v>1.7821098579052041E-4</v>
      </c>
      <c r="O860" s="13">
        <f t="shared" si="163"/>
        <v>1.7821098579052041E-4</v>
      </c>
      <c r="Q860">
        <v>15.735923461547641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70.68993669771767</v>
      </c>
      <c r="G861" s="13">
        <f t="shared" si="157"/>
        <v>5.1946630463755419</v>
      </c>
      <c r="H861" s="13">
        <f t="shared" si="158"/>
        <v>65.495273651342131</v>
      </c>
      <c r="I861" s="16">
        <f t="shared" si="166"/>
        <v>65.741347584181682</v>
      </c>
      <c r="J861" s="13">
        <f t="shared" si="159"/>
        <v>57.081654649856389</v>
      </c>
      <c r="K861" s="13">
        <f t="shared" si="160"/>
        <v>8.6596929343252924</v>
      </c>
      <c r="L861" s="13">
        <f t="shared" si="161"/>
        <v>0</v>
      </c>
      <c r="M861" s="13">
        <f t="shared" si="167"/>
        <v>1.0922608806515765E-4</v>
      </c>
      <c r="N861" s="13">
        <f t="shared" si="162"/>
        <v>6.7720174600397747E-5</v>
      </c>
      <c r="O861" s="13">
        <f t="shared" si="163"/>
        <v>5.1947307665501423</v>
      </c>
      <c r="Q861">
        <v>11.351715086457659</v>
      </c>
    </row>
    <row r="862" spans="1:17" x14ac:dyDescent="0.2">
      <c r="A862" s="14">
        <f t="shared" si="164"/>
        <v>48214</v>
      </c>
      <c r="B862" s="1">
        <v>1</v>
      </c>
      <c r="F862" s="34">
        <v>54.966614787942127</v>
      </c>
      <c r="G862" s="13">
        <f t="shared" si="157"/>
        <v>2.5631025079230412</v>
      </c>
      <c r="H862" s="13">
        <f t="shared" si="158"/>
        <v>52.403512280019086</v>
      </c>
      <c r="I862" s="16">
        <f t="shared" si="166"/>
        <v>61.063205214344379</v>
      </c>
      <c r="J862" s="13">
        <f t="shared" si="159"/>
        <v>54.04355898710957</v>
      </c>
      <c r="K862" s="13">
        <f t="shared" si="160"/>
        <v>7.0196462272348086</v>
      </c>
      <c r="L862" s="13">
        <f t="shared" si="161"/>
        <v>0</v>
      </c>
      <c r="M862" s="13">
        <f t="shared" si="167"/>
        <v>4.1505913464759904E-5</v>
      </c>
      <c r="N862" s="13">
        <f t="shared" si="162"/>
        <v>2.5733666348151142E-5</v>
      </c>
      <c r="O862" s="13">
        <f t="shared" si="163"/>
        <v>2.5631282415893892</v>
      </c>
      <c r="Q862">
        <v>11.483738751612901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53.95377788626196</v>
      </c>
      <c r="G863" s="13">
        <f t="shared" si="157"/>
        <v>2.3935873356430077</v>
      </c>
      <c r="H863" s="13">
        <f t="shared" si="158"/>
        <v>51.560190550618955</v>
      </c>
      <c r="I863" s="16">
        <f t="shared" si="166"/>
        <v>58.579836777853764</v>
      </c>
      <c r="J863" s="13">
        <f t="shared" si="159"/>
        <v>53.880174082536094</v>
      </c>
      <c r="K863" s="13">
        <f t="shared" si="160"/>
        <v>4.6996626953176701</v>
      </c>
      <c r="L863" s="13">
        <f t="shared" si="161"/>
        <v>0</v>
      </c>
      <c r="M863" s="13">
        <f t="shared" si="167"/>
        <v>1.5772247116608762E-5</v>
      </c>
      <c r="N863" s="13">
        <f t="shared" si="162"/>
        <v>9.778793212297432E-6</v>
      </c>
      <c r="O863" s="13">
        <f t="shared" si="163"/>
        <v>2.3935971144362203</v>
      </c>
      <c r="Q863">
        <v>13.937894403699699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266.39032259999999</v>
      </c>
      <c r="G864" s="13">
        <f t="shared" si="157"/>
        <v>37.948391288763489</v>
      </c>
      <c r="H864" s="13">
        <f t="shared" si="158"/>
        <v>228.44193131123649</v>
      </c>
      <c r="I864" s="16">
        <f t="shared" si="166"/>
        <v>233.14159400655416</v>
      </c>
      <c r="J864" s="13">
        <f t="shared" si="159"/>
        <v>115.18281751824131</v>
      </c>
      <c r="K864" s="13">
        <f t="shared" si="160"/>
        <v>117.95877648831285</v>
      </c>
      <c r="L864" s="13">
        <f t="shared" si="161"/>
        <v>61.430776434917561</v>
      </c>
      <c r="M864" s="13">
        <f t="shared" si="167"/>
        <v>61.430782428371465</v>
      </c>
      <c r="N864" s="13">
        <f t="shared" si="162"/>
        <v>38.087085105590312</v>
      </c>
      <c r="O864" s="13">
        <f t="shared" si="163"/>
        <v>76.035476394353793</v>
      </c>
      <c r="Q864">
        <v>13.42025113227921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21.887875976024279</v>
      </c>
      <c r="G865" s="13">
        <f t="shared" si="157"/>
        <v>0</v>
      </c>
      <c r="H865" s="13">
        <f t="shared" si="158"/>
        <v>21.887875976024279</v>
      </c>
      <c r="I865" s="16">
        <f t="shared" si="166"/>
        <v>78.415876029419564</v>
      </c>
      <c r="J865" s="13">
        <f t="shared" si="159"/>
        <v>70.375389899329846</v>
      </c>
      <c r="K865" s="13">
        <f t="shared" si="160"/>
        <v>8.0404861300897181</v>
      </c>
      <c r="L865" s="13">
        <f t="shared" si="161"/>
        <v>0</v>
      </c>
      <c r="M865" s="13">
        <f t="shared" si="167"/>
        <v>23.343697322781154</v>
      </c>
      <c r="N865" s="13">
        <f t="shared" si="162"/>
        <v>14.473092340124316</v>
      </c>
      <c r="O865" s="13">
        <f t="shared" si="163"/>
        <v>14.473092340124316</v>
      </c>
      <c r="Q865">
        <v>16.095902820569101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30.92701902049215</v>
      </c>
      <c r="G866" s="13">
        <f t="shared" si="157"/>
        <v>0</v>
      </c>
      <c r="H866" s="13">
        <f t="shared" si="158"/>
        <v>30.92701902049215</v>
      </c>
      <c r="I866" s="16">
        <f t="shared" si="166"/>
        <v>38.967505150581871</v>
      </c>
      <c r="J866" s="13">
        <f t="shared" si="159"/>
        <v>38.080758506668154</v>
      </c>
      <c r="K866" s="13">
        <f t="shared" si="160"/>
        <v>0.88674664391371749</v>
      </c>
      <c r="L866" s="13">
        <f t="shared" si="161"/>
        <v>0</v>
      </c>
      <c r="M866" s="13">
        <f t="shared" si="167"/>
        <v>8.8706049826568378</v>
      </c>
      <c r="N866" s="13">
        <f t="shared" si="162"/>
        <v>5.4997750892472395</v>
      </c>
      <c r="O866" s="13">
        <f t="shared" si="163"/>
        <v>5.4997750892472395</v>
      </c>
      <c r="Q866">
        <v>17.771915053754199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35.958064520000001</v>
      </c>
      <c r="G867" s="13">
        <f t="shared" si="157"/>
        <v>0</v>
      </c>
      <c r="H867" s="13">
        <f t="shared" si="158"/>
        <v>35.958064520000001</v>
      </c>
      <c r="I867" s="16">
        <f t="shared" si="166"/>
        <v>36.844811163913718</v>
      </c>
      <c r="J867" s="13">
        <f t="shared" si="159"/>
        <v>36.552549094793584</v>
      </c>
      <c r="K867" s="13">
        <f t="shared" si="160"/>
        <v>0.29226206912013453</v>
      </c>
      <c r="L867" s="13">
        <f t="shared" si="161"/>
        <v>0</v>
      </c>
      <c r="M867" s="13">
        <f t="shared" si="167"/>
        <v>3.3708298934095984</v>
      </c>
      <c r="N867" s="13">
        <f t="shared" si="162"/>
        <v>2.0899145339139511</v>
      </c>
      <c r="O867" s="13">
        <f t="shared" si="163"/>
        <v>2.0899145339139511</v>
      </c>
      <c r="Q867">
        <v>24.60684083032292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15.43214919480717</v>
      </c>
      <c r="G868" s="13">
        <f t="shared" si="157"/>
        <v>0</v>
      </c>
      <c r="H868" s="13">
        <f t="shared" si="158"/>
        <v>15.43214919480717</v>
      </c>
      <c r="I868" s="16">
        <f t="shared" si="166"/>
        <v>15.724411263927305</v>
      </c>
      <c r="J868" s="13">
        <f t="shared" si="159"/>
        <v>15.704233267559093</v>
      </c>
      <c r="K868" s="13">
        <f t="shared" si="160"/>
        <v>2.0177996368211382E-2</v>
      </c>
      <c r="L868" s="13">
        <f t="shared" si="161"/>
        <v>0</v>
      </c>
      <c r="M868" s="13">
        <f t="shared" si="167"/>
        <v>1.2809153594956473</v>
      </c>
      <c r="N868" s="13">
        <f t="shared" si="162"/>
        <v>0.7941675228873013</v>
      </c>
      <c r="O868" s="13">
        <f t="shared" si="163"/>
        <v>0.7941675228873013</v>
      </c>
      <c r="Q868">
        <v>25.531061870967751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38.66451489454424</v>
      </c>
      <c r="G869" s="13">
        <f t="shared" si="157"/>
        <v>0</v>
      </c>
      <c r="H869" s="13">
        <f t="shared" si="158"/>
        <v>38.66451489454424</v>
      </c>
      <c r="I869" s="16">
        <f t="shared" si="166"/>
        <v>38.684692890912451</v>
      </c>
      <c r="J869" s="13">
        <f t="shared" si="159"/>
        <v>38.324319139425384</v>
      </c>
      <c r="K869" s="13">
        <f t="shared" si="160"/>
        <v>0.3603737514870673</v>
      </c>
      <c r="L869" s="13">
        <f t="shared" si="161"/>
        <v>0</v>
      </c>
      <c r="M869" s="13">
        <f t="shared" si="167"/>
        <v>0.48674783660834597</v>
      </c>
      <c r="N869" s="13">
        <f t="shared" si="162"/>
        <v>0.30178365869717449</v>
      </c>
      <c r="O869" s="13">
        <f t="shared" si="163"/>
        <v>0.30178365869717449</v>
      </c>
      <c r="Q869">
        <v>24.138791590698101</v>
      </c>
    </row>
    <row r="870" spans="1:17" x14ac:dyDescent="0.2">
      <c r="A870" s="14">
        <f t="shared" si="164"/>
        <v>48458</v>
      </c>
      <c r="B870" s="1">
        <v>9</v>
      </c>
      <c r="F870" s="34">
        <v>86.875040229091326</v>
      </c>
      <c r="G870" s="13">
        <f t="shared" si="157"/>
        <v>7.9035104520532631</v>
      </c>
      <c r="H870" s="13">
        <f t="shared" si="158"/>
        <v>78.971529777038057</v>
      </c>
      <c r="I870" s="16">
        <f t="shared" si="166"/>
        <v>79.331903528525118</v>
      </c>
      <c r="J870" s="13">
        <f t="shared" si="159"/>
        <v>75.924201094339963</v>
      </c>
      <c r="K870" s="13">
        <f t="shared" si="160"/>
        <v>3.4077024341851541</v>
      </c>
      <c r="L870" s="13">
        <f t="shared" si="161"/>
        <v>0</v>
      </c>
      <c r="M870" s="13">
        <f t="shared" si="167"/>
        <v>0.18496417791117148</v>
      </c>
      <c r="N870" s="13">
        <f t="shared" si="162"/>
        <v>0.11467779030492632</v>
      </c>
      <c r="O870" s="13">
        <f t="shared" si="163"/>
        <v>8.0181882423581889</v>
      </c>
      <c r="Q870">
        <v>23.111516195676579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59.116101097707542</v>
      </c>
      <c r="G871" s="13">
        <f t="shared" si="157"/>
        <v>3.2575883481473373</v>
      </c>
      <c r="H871" s="13">
        <f t="shared" si="158"/>
        <v>55.858512749560205</v>
      </c>
      <c r="I871" s="16">
        <f t="shared" si="166"/>
        <v>59.266215183745359</v>
      </c>
      <c r="J871" s="13">
        <f t="shared" si="159"/>
        <v>56.172906624299543</v>
      </c>
      <c r="K871" s="13">
        <f t="shared" si="160"/>
        <v>3.0933085594458163</v>
      </c>
      <c r="L871" s="13">
        <f t="shared" si="161"/>
        <v>0</v>
      </c>
      <c r="M871" s="13">
        <f t="shared" si="167"/>
        <v>7.0286387606245157E-2</v>
      </c>
      <c r="N871" s="13">
        <f t="shared" si="162"/>
        <v>4.3577560315871997E-2</v>
      </c>
      <c r="O871" s="13">
        <f t="shared" si="163"/>
        <v>3.3011659084632092</v>
      </c>
      <c r="Q871">
        <v>17.505034851807441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67.40655841145113</v>
      </c>
      <c r="G872" s="13">
        <f t="shared" si="157"/>
        <v>4.6451348499465874</v>
      </c>
      <c r="H872" s="13">
        <f t="shared" si="158"/>
        <v>62.761423561504543</v>
      </c>
      <c r="I872" s="16">
        <f t="shared" si="166"/>
        <v>65.854732120950359</v>
      </c>
      <c r="J872" s="13">
        <f t="shared" si="159"/>
        <v>60.362222600738079</v>
      </c>
      <c r="K872" s="13">
        <f t="shared" si="160"/>
        <v>5.4925095202122804</v>
      </c>
      <c r="L872" s="13">
        <f t="shared" si="161"/>
        <v>0</v>
      </c>
      <c r="M872" s="13">
        <f t="shared" si="167"/>
        <v>2.6708827290373161E-2</v>
      </c>
      <c r="N872" s="13">
        <f t="shared" si="162"/>
        <v>1.6559472920031359E-2</v>
      </c>
      <c r="O872" s="13">
        <f t="shared" si="163"/>
        <v>4.6616943228666186</v>
      </c>
      <c r="Q872">
        <v>15.30626391681014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40.99409734825786</v>
      </c>
      <c r="G873" s="13">
        <f t="shared" si="157"/>
        <v>0.22456834013677593</v>
      </c>
      <c r="H873" s="13">
        <f t="shared" si="158"/>
        <v>40.769529008121083</v>
      </c>
      <c r="I873" s="16">
        <f t="shared" si="166"/>
        <v>46.262038528333363</v>
      </c>
      <c r="J873" s="13">
        <f t="shared" si="159"/>
        <v>43.046660048321087</v>
      </c>
      <c r="K873" s="13">
        <f t="shared" si="160"/>
        <v>3.2153784800122764</v>
      </c>
      <c r="L873" s="13">
        <f t="shared" si="161"/>
        <v>0</v>
      </c>
      <c r="M873" s="13">
        <f t="shared" si="167"/>
        <v>1.0149354370341802E-2</v>
      </c>
      <c r="N873" s="13">
        <f t="shared" si="162"/>
        <v>6.2925997096119173E-3</v>
      </c>
      <c r="O873" s="13">
        <f t="shared" si="163"/>
        <v>0.23086093984638784</v>
      </c>
      <c r="Q873">
        <v>11.663730944069449</v>
      </c>
    </row>
    <row r="874" spans="1:17" x14ac:dyDescent="0.2">
      <c r="A874" s="14">
        <f t="shared" si="164"/>
        <v>48580</v>
      </c>
      <c r="B874" s="1">
        <v>1</v>
      </c>
      <c r="F874" s="34">
        <v>46.255416686069474</v>
      </c>
      <c r="G874" s="13">
        <f t="shared" si="157"/>
        <v>1.1051380078590938</v>
      </c>
      <c r="H874" s="13">
        <f t="shared" si="158"/>
        <v>45.150278678210377</v>
      </c>
      <c r="I874" s="16">
        <f t="shared" si="166"/>
        <v>48.365657158222653</v>
      </c>
      <c r="J874" s="13">
        <f t="shared" si="159"/>
        <v>44.405292292768848</v>
      </c>
      <c r="K874" s="13">
        <f t="shared" si="160"/>
        <v>3.9603648654538048</v>
      </c>
      <c r="L874" s="13">
        <f t="shared" si="161"/>
        <v>0</v>
      </c>
      <c r="M874" s="13">
        <f t="shared" si="167"/>
        <v>3.8567546607298844E-3</v>
      </c>
      <c r="N874" s="13">
        <f t="shared" si="162"/>
        <v>2.3911878896525282E-3</v>
      </c>
      <c r="O874" s="13">
        <f t="shared" si="163"/>
        <v>1.1075291957487463</v>
      </c>
      <c r="Q874">
        <v>10.957013451612911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3.0010958871983231</v>
      </c>
      <c r="G875" s="13">
        <f t="shared" si="157"/>
        <v>0</v>
      </c>
      <c r="H875" s="13">
        <f t="shared" si="158"/>
        <v>3.0010958871983231</v>
      </c>
      <c r="I875" s="16">
        <f t="shared" si="166"/>
        <v>6.9614607526521279</v>
      </c>
      <c r="J875" s="13">
        <f t="shared" si="159"/>
        <v>6.9518873077689456</v>
      </c>
      <c r="K875" s="13">
        <f t="shared" si="160"/>
        <v>9.5734448831823471E-3</v>
      </c>
      <c r="L875" s="13">
        <f t="shared" si="161"/>
        <v>0</v>
      </c>
      <c r="M875" s="13">
        <f t="shared" si="167"/>
        <v>1.4655667710773562E-3</v>
      </c>
      <c r="N875" s="13">
        <f t="shared" si="162"/>
        <v>9.0865139806796088E-4</v>
      </c>
      <c r="O875" s="13">
        <f t="shared" si="163"/>
        <v>9.0865139806796088E-4</v>
      </c>
      <c r="Q875">
        <v>13.43373631315588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57.231962500467922</v>
      </c>
      <c r="G876" s="13">
        <f t="shared" si="157"/>
        <v>2.942246284305956</v>
      </c>
      <c r="H876" s="13">
        <f t="shared" si="158"/>
        <v>54.289716216161963</v>
      </c>
      <c r="I876" s="16">
        <f t="shared" si="166"/>
        <v>54.299289661045144</v>
      </c>
      <c r="J876" s="13">
        <f t="shared" si="159"/>
        <v>50.775262774669898</v>
      </c>
      <c r="K876" s="13">
        <f t="shared" si="160"/>
        <v>3.5240268863752462</v>
      </c>
      <c r="L876" s="13">
        <f t="shared" si="161"/>
        <v>0</v>
      </c>
      <c r="M876" s="13">
        <f t="shared" si="167"/>
        <v>5.5691537300939535E-4</v>
      </c>
      <c r="N876" s="13">
        <f t="shared" si="162"/>
        <v>3.4528753126582512E-4</v>
      </c>
      <c r="O876" s="13">
        <f t="shared" si="163"/>
        <v>2.9425915718372218</v>
      </c>
      <c r="Q876">
        <v>14.554215861905201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71.359125217583795</v>
      </c>
      <c r="G877" s="13">
        <f t="shared" si="157"/>
        <v>5.3066629222141382</v>
      </c>
      <c r="H877" s="13">
        <f t="shared" si="158"/>
        <v>66.052462295369651</v>
      </c>
      <c r="I877" s="16">
        <f t="shared" si="166"/>
        <v>69.576489181744904</v>
      </c>
      <c r="J877" s="13">
        <f t="shared" si="159"/>
        <v>63.18367037268537</v>
      </c>
      <c r="K877" s="13">
        <f t="shared" si="160"/>
        <v>6.3928188090595341</v>
      </c>
      <c r="L877" s="13">
        <f t="shared" si="161"/>
        <v>0</v>
      </c>
      <c r="M877" s="13">
        <f t="shared" si="167"/>
        <v>2.1162784174357023E-4</v>
      </c>
      <c r="N877" s="13">
        <f t="shared" si="162"/>
        <v>1.3120926188101353E-4</v>
      </c>
      <c r="O877" s="13">
        <f t="shared" si="163"/>
        <v>5.3067941314760194</v>
      </c>
      <c r="Q877">
        <v>15.29898146995315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7.0480211026363966</v>
      </c>
      <c r="G878" s="13">
        <f t="shared" si="157"/>
        <v>0</v>
      </c>
      <c r="H878" s="13">
        <f t="shared" si="158"/>
        <v>7.0480211026363966</v>
      </c>
      <c r="I878" s="16">
        <f t="shared" si="166"/>
        <v>13.440839911695932</v>
      </c>
      <c r="J878" s="13">
        <f t="shared" si="159"/>
        <v>13.409610307428473</v>
      </c>
      <c r="K878" s="13">
        <f t="shared" si="160"/>
        <v>3.122960426745891E-2</v>
      </c>
      <c r="L878" s="13">
        <f t="shared" si="161"/>
        <v>0</v>
      </c>
      <c r="M878" s="13">
        <f t="shared" si="167"/>
        <v>8.0418579862556695E-5</v>
      </c>
      <c r="N878" s="13">
        <f t="shared" si="162"/>
        <v>4.9859519514785152E-5</v>
      </c>
      <c r="O878" s="13">
        <f t="shared" si="163"/>
        <v>4.9859519514785152E-5</v>
      </c>
      <c r="Q878">
        <v>19.072784223920589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0.15161290299999999</v>
      </c>
      <c r="G879" s="13">
        <f t="shared" si="157"/>
        <v>0</v>
      </c>
      <c r="H879" s="13">
        <f t="shared" si="158"/>
        <v>0.15161290299999999</v>
      </c>
      <c r="I879" s="16">
        <f t="shared" si="166"/>
        <v>0.1828425072674589</v>
      </c>
      <c r="J879" s="13">
        <f t="shared" si="159"/>
        <v>0.18284246394683323</v>
      </c>
      <c r="K879" s="13">
        <f t="shared" si="160"/>
        <v>4.3320625670029145E-8</v>
      </c>
      <c r="L879" s="13">
        <f t="shared" si="161"/>
        <v>0</v>
      </c>
      <c r="M879" s="13">
        <f t="shared" si="167"/>
        <v>3.0559060347771542E-5</v>
      </c>
      <c r="N879" s="13">
        <f t="shared" si="162"/>
        <v>1.8946617415618355E-5</v>
      </c>
      <c r="O879" s="13">
        <f t="shared" si="163"/>
        <v>1.8946617415618355E-5</v>
      </c>
      <c r="Q879">
        <v>23.313997696176521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20.2736582573833</v>
      </c>
      <c r="G880" s="13">
        <f t="shared" si="157"/>
        <v>0</v>
      </c>
      <c r="H880" s="13">
        <f t="shared" si="158"/>
        <v>20.2736582573833</v>
      </c>
      <c r="I880" s="16">
        <f t="shared" si="166"/>
        <v>20.273658300703925</v>
      </c>
      <c r="J880" s="13">
        <f t="shared" si="159"/>
        <v>20.230906058380082</v>
      </c>
      <c r="K880" s="13">
        <f t="shared" si="160"/>
        <v>4.2752242323842893E-2</v>
      </c>
      <c r="L880" s="13">
        <f t="shared" si="161"/>
        <v>0</v>
      </c>
      <c r="M880" s="13">
        <f t="shared" si="167"/>
        <v>1.1612442932153188E-5</v>
      </c>
      <c r="N880" s="13">
        <f t="shared" si="162"/>
        <v>7.1997146179349768E-6</v>
      </c>
      <c r="O880" s="13">
        <f t="shared" si="163"/>
        <v>7.1997146179349768E-6</v>
      </c>
      <c r="Q880">
        <v>25.605014269559138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11.67261316689283</v>
      </c>
      <c r="G881" s="13">
        <f t="shared" si="157"/>
        <v>0</v>
      </c>
      <c r="H881" s="13">
        <f t="shared" si="158"/>
        <v>11.67261316689283</v>
      </c>
      <c r="I881" s="16">
        <f t="shared" si="166"/>
        <v>11.715365409216673</v>
      </c>
      <c r="J881" s="13">
        <f t="shared" si="159"/>
        <v>11.706482576142209</v>
      </c>
      <c r="K881" s="13">
        <f t="shared" si="160"/>
        <v>8.882833074464358E-3</v>
      </c>
      <c r="L881" s="13">
        <f t="shared" si="161"/>
        <v>0</v>
      </c>
      <c r="M881" s="13">
        <f t="shared" si="167"/>
        <v>4.4127283142182111E-6</v>
      </c>
      <c r="N881" s="13">
        <f t="shared" si="162"/>
        <v>2.7358915548152908E-6</v>
      </c>
      <c r="O881" s="13">
        <f t="shared" si="163"/>
        <v>2.7358915548152908E-6</v>
      </c>
      <c r="Q881">
        <v>25.087041870967749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101.1572782554952</v>
      </c>
      <c r="G882" s="13">
        <f t="shared" si="157"/>
        <v>10.293881533097084</v>
      </c>
      <c r="H882" s="13">
        <f t="shared" si="158"/>
        <v>90.863396722398122</v>
      </c>
      <c r="I882" s="16">
        <f t="shared" si="166"/>
        <v>90.872279555472588</v>
      </c>
      <c r="J882" s="13">
        <f t="shared" si="159"/>
        <v>85.513844007410668</v>
      </c>
      <c r="K882" s="13">
        <f t="shared" si="160"/>
        <v>5.3584355480619195</v>
      </c>
      <c r="L882" s="13">
        <f t="shared" si="161"/>
        <v>0</v>
      </c>
      <c r="M882" s="13">
        <f t="shared" si="167"/>
        <v>1.6768367594029203E-6</v>
      </c>
      <c r="N882" s="13">
        <f t="shared" si="162"/>
        <v>1.0396387908298105E-6</v>
      </c>
      <c r="O882" s="13">
        <f t="shared" si="163"/>
        <v>10.293882572735875</v>
      </c>
      <c r="Q882">
        <v>22.60916478872808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30.7059686877339</v>
      </c>
      <c r="G883" s="13">
        <f t="shared" si="157"/>
        <v>0</v>
      </c>
      <c r="H883" s="13">
        <f t="shared" si="158"/>
        <v>30.7059686877339</v>
      </c>
      <c r="I883" s="16">
        <f t="shared" si="166"/>
        <v>36.06440423579582</v>
      </c>
      <c r="J883" s="13">
        <f t="shared" si="159"/>
        <v>35.43430066668963</v>
      </c>
      <c r="K883" s="13">
        <f t="shared" si="160"/>
        <v>0.63010356910618981</v>
      </c>
      <c r="L883" s="13">
        <f t="shared" si="161"/>
        <v>0</v>
      </c>
      <c r="M883" s="13">
        <f t="shared" si="167"/>
        <v>6.3719796857310975E-7</v>
      </c>
      <c r="N883" s="13">
        <f t="shared" si="162"/>
        <v>3.9506274051532805E-7</v>
      </c>
      <c r="O883" s="13">
        <f t="shared" si="163"/>
        <v>3.9506274051532805E-7</v>
      </c>
      <c r="Q883">
        <v>18.603178906945288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27.12940880232814</v>
      </c>
      <c r="G884" s="13">
        <f t="shared" si="157"/>
        <v>0</v>
      </c>
      <c r="H884" s="13">
        <f t="shared" si="158"/>
        <v>27.12940880232814</v>
      </c>
      <c r="I884" s="16">
        <f t="shared" si="166"/>
        <v>27.759512371434329</v>
      </c>
      <c r="J884" s="13">
        <f t="shared" si="159"/>
        <v>27.382418983007238</v>
      </c>
      <c r="K884" s="13">
        <f t="shared" si="160"/>
        <v>0.37709338842709172</v>
      </c>
      <c r="L884" s="13">
        <f t="shared" si="161"/>
        <v>0</v>
      </c>
      <c r="M884" s="13">
        <f t="shared" si="167"/>
        <v>2.421352280577817E-7</v>
      </c>
      <c r="N884" s="13">
        <f t="shared" si="162"/>
        <v>1.5012384139582464E-7</v>
      </c>
      <c r="O884" s="13">
        <f t="shared" si="163"/>
        <v>1.5012384139582464E-7</v>
      </c>
      <c r="Q884">
        <v>16.71967511695188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82.698707322240949</v>
      </c>
      <c r="G885" s="13">
        <f t="shared" si="157"/>
        <v>7.2045313854048096</v>
      </c>
      <c r="H885" s="13">
        <f t="shared" si="158"/>
        <v>75.494175936836143</v>
      </c>
      <c r="I885" s="16">
        <f t="shared" si="166"/>
        <v>75.871269325263228</v>
      </c>
      <c r="J885" s="13">
        <f t="shared" si="159"/>
        <v>63.554936299090151</v>
      </c>
      <c r="K885" s="13">
        <f t="shared" si="160"/>
        <v>12.316333026173076</v>
      </c>
      <c r="L885" s="13">
        <f t="shared" si="161"/>
        <v>0</v>
      </c>
      <c r="M885" s="13">
        <f t="shared" si="167"/>
        <v>9.2011386661957055E-8</v>
      </c>
      <c r="N885" s="13">
        <f t="shared" si="162"/>
        <v>5.7047059730413375E-8</v>
      </c>
      <c r="O885" s="13">
        <f t="shared" si="163"/>
        <v>7.2045314424518692</v>
      </c>
      <c r="Q885">
        <v>11.517753451612901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9.9451541793818485</v>
      </c>
      <c r="G886" s="13">
        <f t="shared" si="157"/>
        <v>0</v>
      </c>
      <c r="H886" s="13">
        <f t="shared" si="158"/>
        <v>9.9451541793818485</v>
      </c>
      <c r="I886" s="16">
        <f t="shared" si="166"/>
        <v>22.261487205554925</v>
      </c>
      <c r="J886" s="13">
        <f t="shared" si="159"/>
        <v>21.918152674867834</v>
      </c>
      <c r="K886" s="13">
        <f t="shared" si="160"/>
        <v>0.34333453068709119</v>
      </c>
      <c r="L886" s="13">
        <f t="shared" si="161"/>
        <v>0</v>
      </c>
      <c r="M886" s="13">
        <f t="shared" si="167"/>
        <v>3.496432693154368E-8</v>
      </c>
      <c r="N886" s="13">
        <f t="shared" si="162"/>
        <v>2.1677882697557082E-8</v>
      </c>
      <c r="O886" s="13">
        <f t="shared" si="163"/>
        <v>2.1677882697557082E-8</v>
      </c>
      <c r="Q886">
        <v>12.604982146204859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0.98171098052949779</v>
      </c>
      <c r="G887" s="13">
        <f t="shared" si="157"/>
        <v>0</v>
      </c>
      <c r="H887" s="13">
        <f t="shared" si="158"/>
        <v>0.98171098052949779</v>
      </c>
      <c r="I887" s="16">
        <f t="shared" si="166"/>
        <v>1.3250455112165889</v>
      </c>
      <c r="J887" s="13">
        <f t="shared" si="159"/>
        <v>1.3249921174658141</v>
      </c>
      <c r="K887" s="13">
        <f t="shared" si="160"/>
        <v>5.3393750774732851E-5</v>
      </c>
      <c r="L887" s="13">
        <f t="shared" si="161"/>
        <v>0</v>
      </c>
      <c r="M887" s="13">
        <f t="shared" si="167"/>
        <v>1.3286444233986598E-8</v>
      </c>
      <c r="N887" s="13">
        <f t="shared" si="162"/>
        <v>8.2375954250716913E-9</v>
      </c>
      <c r="O887" s="13">
        <f t="shared" si="163"/>
        <v>8.2375954250716913E-9</v>
      </c>
      <c r="Q887">
        <v>14.98134634843781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81.932305841872051</v>
      </c>
      <c r="G888" s="13">
        <f t="shared" si="157"/>
        <v>7.0762612969385517</v>
      </c>
      <c r="H888" s="13">
        <f t="shared" si="158"/>
        <v>74.856044544933496</v>
      </c>
      <c r="I888" s="16">
        <f t="shared" si="166"/>
        <v>74.856097938684272</v>
      </c>
      <c r="J888" s="13">
        <f t="shared" si="159"/>
        <v>66.892402829287192</v>
      </c>
      <c r="K888" s="13">
        <f t="shared" si="160"/>
        <v>7.9636951093970794</v>
      </c>
      <c r="L888" s="13">
        <f t="shared" si="161"/>
        <v>0</v>
      </c>
      <c r="M888" s="13">
        <f t="shared" si="167"/>
        <v>5.0488488089149068E-9</v>
      </c>
      <c r="N888" s="13">
        <f t="shared" si="162"/>
        <v>3.130286261527242E-9</v>
      </c>
      <c r="O888" s="13">
        <f t="shared" si="163"/>
        <v>7.0762613000688379</v>
      </c>
      <c r="Q888">
        <v>15.12066922471962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53.562937186483609</v>
      </c>
      <c r="G889" s="13">
        <f t="shared" si="157"/>
        <v>2.3281736165663527</v>
      </c>
      <c r="H889" s="13">
        <f t="shared" si="158"/>
        <v>51.234763569917256</v>
      </c>
      <c r="I889" s="16">
        <f t="shared" si="166"/>
        <v>59.198458679314335</v>
      </c>
      <c r="J889" s="13">
        <f t="shared" si="159"/>
        <v>54.942416577620989</v>
      </c>
      <c r="K889" s="13">
        <f t="shared" si="160"/>
        <v>4.2560421016933461</v>
      </c>
      <c r="L889" s="13">
        <f t="shared" si="161"/>
        <v>0</v>
      </c>
      <c r="M889" s="13">
        <f t="shared" si="167"/>
        <v>1.9185625473876648E-9</v>
      </c>
      <c r="N889" s="13">
        <f t="shared" si="162"/>
        <v>1.1895087793803521E-9</v>
      </c>
      <c r="O889" s="13">
        <f t="shared" si="163"/>
        <v>2.3281736177558616</v>
      </c>
      <c r="Q889">
        <v>14.978758181993481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15.64890198591031</v>
      </c>
      <c r="G890" s="13">
        <f t="shared" si="157"/>
        <v>0</v>
      </c>
      <c r="H890" s="13">
        <f t="shared" si="158"/>
        <v>15.64890198591031</v>
      </c>
      <c r="I890" s="16">
        <f t="shared" si="166"/>
        <v>19.904944087603656</v>
      </c>
      <c r="J890" s="13">
        <f t="shared" si="159"/>
        <v>19.805317417730315</v>
      </c>
      <c r="K890" s="13">
        <f t="shared" si="160"/>
        <v>9.9626669873341456E-2</v>
      </c>
      <c r="L890" s="13">
        <f t="shared" si="161"/>
        <v>0</v>
      </c>
      <c r="M890" s="13">
        <f t="shared" si="167"/>
        <v>7.2905376800731273E-10</v>
      </c>
      <c r="N890" s="13">
        <f t="shared" si="162"/>
        <v>4.5201333616453386E-10</v>
      </c>
      <c r="O890" s="13">
        <f t="shared" si="163"/>
        <v>4.5201333616453386E-10</v>
      </c>
      <c r="Q890">
        <v>19.17099110625011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11.96804358060141</v>
      </c>
      <c r="G891" s="13">
        <f t="shared" si="157"/>
        <v>0</v>
      </c>
      <c r="H891" s="13">
        <f t="shared" si="158"/>
        <v>11.96804358060141</v>
      </c>
      <c r="I891" s="16">
        <f t="shared" si="166"/>
        <v>12.067670250474752</v>
      </c>
      <c r="J891" s="13">
        <f t="shared" si="159"/>
        <v>12.054809322977896</v>
      </c>
      <c r="K891" s="13">
        <f t="shared" si="160"/>
        <v>1.2860927496856078E-2</v>
      </c>
      <c r="L891" s="13">
        <f t="shared" si="161"/>
        <v>0</v>
      </c>
      <c r="M891" s="13">
        <f t="shared" si="167"/>
        <v>2.7704043184277886E-10</v>
      </c>
      <c r="N891" s="13">
        <f t="shared" si="162"/>
        <v>1.7176506774252288E-10</v>
      </c>
      <c r="O891" s="13">
        <f t="shared" si="163"/>
        <v>1.7176506774252288E-10</v>
      </c>
      <c r="Q891">
        <v>23.074309510100019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19.048087710964278</v>
      </c>
      <c r="G892" s="13">
        <f t="shared" si="157"/>
        <v>0</v>
      </c>
      <c r="H892" s="13">
        <f t="shared" si="158"/>
        <v>19.048087710964278</v>
      </c>
      <c r="I892" s="16">
        <f t="shared" si="166"/>
        <v>19.060948638461134</v>
      </c>
      <c r="J892" s="13">
        <f t="shared" si="159"/>
        <v>19.030123339775372</v>
      </c>
      <c r="K892" s="13">
        <f t="shared" si="160"/>
        <v>3.0825298685762448E-2</v>
      </c>
      <c r="L892" s="13">
        <f t="shared" si="161"/>
        <v>0</v>
      </c>
      <c r="M892" s="13">
        <f t="shared" si="167"/>
        <v>1.0527536410025598E-10</v>
      </c>
      <c r="N892" s="13">
        <f t="shared" si="162"/>
        <v>6.5270725742158708E-11</v>
      </c>
      <c r="O892" s="13">
        <f t="shared" si="163"/>
        <v>6.5270725742158708E-11</v>
      </c>
      <c r="Q892">
        <v>26.63890887096775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6.1860001548372292</v>
      </c>
      <c r="G893" s="13">
        <f t="shared" si="157"/>
        <v>0</v>
      </c>
      <c r="H893" s="13">
        <f t="shared" si="158"/>
        <v>6.1860001548372292</v>
      </c>
      <c r="I893" s="16">
        <f t="shared" si="166"/>
        <v>6.2168254535229917</v>
      </c>
      <c r="J893" s="13">
        <f t="shared" si="159"/>
        <v>6.2158702145544922</v>
      </c>
      <c r="K893" s="13">
        <f t="shared" si="160"/>
        <v>9.5523896849947221E-4</v>
      </c>
      <c r="L893" s="13">
        <f t="shared" si="161"/>
        <v>0</v>
      </c>
      <c r="M893" s="13">
        <f t="shared" si="167"/>
        <v>4.0004638358097272E-11</v>
      </c>
      <c r="N893" s="13">
        <f t="shared" si="162"/>
        <v>2.4802875782020309E-11</v>
      </c>
      <c r="O893" s="13">
        <f t="shared" si="163"/>
        <v>2.4802875782020309E-11</v>
      </c>
      <c r="Q893">
        <v>27.479143912593941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22.831310313964121</v>
      </c>
      <c r="G894" s="13">
        <f t="shared" si="157"/>
        <v>0</v>
      </c>
      <c r="H894" s="13">
        <f t="shared" si="158"/>
        <v>22.831310313964121</v>
      </c>
      <c r="I894" s="16">
        <f t="shared" si="166"/>
        <v>22.832265552932618</v>
      </c>
      <c r="J894" s="13">
        <f t="shared" si="159"/>
        <v>22.740054925668449</v>
      </c>
      <c r="K894" s="13">
        <f t="shared" si="160"/>
        <v>9.2210627264169176E-2</v>
      </c>
      <c r="L894" s="13">
        <f t="shared" si="161"/>
        <v>0</v>
      </c>
      <c r="M894" s="13">
        <f t="shared" si="167"/>
        <v>1.5201762576076964E-11</v>
      </c>
      <c r="N894" s="13">
        <f t="shared" si="162"/>
        <v>9.4250927971677168E-12</v>
      </c>
      <c r="O894" s="13">
        <f t="shared" si="163"/>
        <v>9.4250927971677168E-12</v>
      </c>
      <c r="Q894">
        <v>22.638017396972121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13.55807057045274</v>
      </c>
      <c r="G895" s="13">
        <f t="shared" si="157"/>
        <v>0</v>
      </c>
      <c r="H895" s="13">
        <f t="shared" si="158"/>
        <v>13.55807057045274</v>
      </c>
      <c r="I895" s="16">
        <f t="shared" si="166"/>
        <v>13.650281197716909</v>
      </c>
      <c r="J895" s="13">
        <f t="shared" si="159"/>
        <v>13.625782137798375</v>
      </c>
      <c r="K895" s="13">
        <f t="shared" si="160"/>
        <v>2.4499059918534627E-2</v>
      </c>
      <c r="L895" s="13">
        <f t="shared" si="161"/>
        <v>0</v>
      </c>
      <c r="M895" s="13">
        <f t="shared" si="167"/>
        <v>5.7766697789092468E-12</v>
      </c>
      <c r="N895" s="13">
        <f t="shared" si="162"/>
        <v>3.5815352629237332E-12</v>
      </c>
      <c r="O895" s="13">
        <f t="shared" si="163"/>
        <v>3.5815352629237332E-12</v>
      </c>
      <c r="Q895">
        <v>21.119805924168329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35.958064520000001</v>
      </c>
      <c r="G896" s="13">
        <f t="shared" si="157"/>
        <v>0</v>
      </c>
      <c r="H896" s="13">
        <f t="shared" si="158"/>
        <v>35.958064520000001</v>
      </c>
      <c r="I896" s="16">
        <f t="shared" si="166"/>
        <v>35.982563579918533</v>
      </c>
      <c r="J896" s="13">
        <f t="shared" si="159"/>
        <v>34.812625561917478</v>
      </c>
      <c r="K896" s="13">
        <f t="shared" si="160"/>
        <v>1.169938018001055</v>
      </c>
      <c r="L896" s="13">
        <f t="shared" si="161"/>
        <v>0</v>
      </c>
      <c r="M896" s="13">
        <f t="shared" si="167"/>
        <v>2.1951345159855137E-12</v>
      </c>
      <c r="N896" s="13">
        <f t="shared" si="162"/>
        <v>1.3609833999110184E-12</v>
      </c>
      <c r="O896" s="13">
        <f t="shared" si="163"/>
        <v>1.3609833999110184E-12</v>
      </c>
      <c r="Q896">
        <v>13.974587093464921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61.545632144438798</v>
      </c>
      <c r="G897" s="13">
        <f t="shared" si="157"/>
        <v>3.6642109477614953</v>
      </c>
      <c r="H897" s="13">
        <f t="shared" si="158"/>
        <v>57.881421196677302</v>
      </c>
      <c r="I897" s="16">
        <f t="shared" si="166"/>
        <v>59.051359214678357</v>
      </c>
      <c r="J897" s="13">
        <f t="shared" si="159"/>
        <v>53.145184053363309</v>
      </c>
      <c r="K897" s="13">
        <f t="shared" si="160"/>
        <v>5.9061751613150477</v>
      </c>
      <c r="L897" s="13">
        <f t="shared" si="161"/>
        <v>0</v>
      </c>
      <c r="M897" s="13">
        <f t="shared" si="167"/>
        <v>8.3415111607449529E-13</v>
      </c>
      <c r="N897" s="13">
        <f t="shared" si="162"/>
        <v>5.1717369196618705E-13</v>
      </c>
      <c r="O897" s="13">
        <f t="shared" si="163"/>
        <v>3.6642109477620126</v>
      </c>
      <c r="Q897">
        <v>12.205014151612909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83.446485126328355</v>
      </c>
      <c r="G898" s="13">
        <f t="shared" si="157"/>
        <v>7.3296844905856968</v>
      </c>
      <c r="H898" s="13">
        <f t="shared" si="158"/>
        <v>76.116800635742663</v>
      </c>
      <c r="I898" s="16">
        <f t="shared" si="166"/>
        <v>82.022975797057711</v>
      </c>
      <c r="J898" s="13">
        <f t="shared" si="159"/>
        <v>67.381050373966232</v>
      </c>
      <c r="K898" s="13">
        <f t="shared" si="160"/>
        <v>14.641925423091479</v>
      </c>
      <c r="L898" s="13">
        <f t="shared" si="161"/>
        <v>0</v>
      </c>
      <c r="M898" s="13">
        <f t="shared" si="167"/>
        <v>3.1697742410830824E-13</v>
      </c>
      <c r="N898" s="13">
        <f t="shared" si="162"/>
        <v>1.9652600294715111E-13</v>
      </c>
      <c r="O898" s="13">
        <f t="shared" si="163"/>
        <v>7.3296844905858931</v>
      </c>
      <c r="Q898">
        <v>11.745075416884539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12.549921505080601</v>
      </c>
      <c r="G899" s="13">
        <f t="shared" si="157"/>
        <v>0</v>
      </c>
      <c r="H899" s="13">
        <f t="shared" si="158"/>
        <v>12.549921505080601</v>
      </c>
      <c r="I899" s="16">
        <f t="shared" si="166"/>
        <v>27.19184692817208</v>
      </c>
      <c r="J899" s="13">
        <f t="shared" si="159"/>
        <v>26.59010303869595</v>
      </c>
      <c r="K899" s="13">
        <f t="shared" si="160"/>
        <v>0.60174388947612911</v>
      </c>
      <c r="L899" s="13">
        <f t="shared" si="161"/>
        <v>0</v>
      </c>
      <c r="M899" s="13">
        <f t="shared" si="167"/>
        <v>1.2045142116115714E-13</v>
      </c>
      <c r="N899" s="13">
        <f t="shared" si="162"/>
        <v>7.4679881119917428E-14</v>
      </c>
      <c r="O899" s="13">
        <f t="shared" si="163"/>
        <v>7.4679881119917428E-14</v>
      </c>
      <c r="Q899">
        <v>12.815445062279879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207.68658312365281</v>
      </c>
      <c r="G900" s="13">
        <f t="shared" si="157"/>
        <v>28.123339995403761</v>
      </c>
      <c r="H900" s="13">
        <f t="shared" si="158"/>
        <v>179.56324312824904</v>
      </c>
      <c r="I900" s="16">
        <f t="shared" si="166"/>
        <v>180.16498701772517</v>
      </c>
      <c r="J900" s="13">
        <f t="shared" si="159"/>
        <v>96.232197727189046</v>
      </c>
      <c r="K900" s="13">
        <f t="shared" si="160"/>
        <v>83.932789290536121</v>
      </c>
      <c r="L900" s="13">
        <f t="shared" si="161"/>
        <v>40.708330235066391</v>
      </c>
      <c r="M900" s="13">
        <f t="shared" si="167"/>
        <v>40.708330235066434</v>
      </c>
      <c r="N900" s="13">
        <f t="shared" si="162"/>
        <v>25.239164745741189</v>
      </c>
      <c r="O900" s="13">
        <f t="shared" si="163"/>
        <v>53.362504741144946</v>
      </c>
      <c r="Q900">
        <v>11.1916992396518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19.326808053925159</v>
      </c>
      <c r="G901" s="13">
        <f t="shared" si="157"/>
        <v>0</v>
      </c>
      <c r="H901" s="13">
        <f t="shared" si="158"/>
        <v>19.326808053925159</v>
      </c>
      <c r="I901" s="16">
        <f t="shared" si="166"/>
        <v>62.551267109394892</v>
      </c>
      <c r="J901" s="13">
        <f t="shared" si="159"/>
        <v>59.224251570253649</v>
      </c>
      <c r="K901" s="13">
        <f t="shared" si="160"/>
        <v>3.327015539141243</v>
      </c>
      <c r="L901" s="13">
        <f t="shared" si="161"/>
        <v>0</v>
      </c>
      <c r="M901" s="13">
        <f t="shared" si="167"/>
        <v>15.469165489325245</v>
      </c>
      <c r="N901" s="13">
        <f t="shared" si="162"/>
        <v>9.5908826033816528</v>
      </c>
      <c r="O901" s="13">
        <f t="shared" si="163"/>
        <v>9.5908826033816528</v>
      </c>
      <c r="Q901">
        <v>18.12394551655682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11.44221237246605</v>
      </c>
      <c r="G902" s="13">
        <f t="shared" ref="G902:G965" si="172">IF((F902-$J$2)&gt;0,$I$2*(F902-$J$2),0)</f>
        <v>0</v>
      </c>
      <c r="H902" s="13">
        <f t="shared" ref="H902:H965" si="173">F902-G902</f>
        <v>11.44221237246605</v>
      </c>
      <c r="I902" s="16">
        <f t="shared" si="166"/>
        <v>14.769227911607294</v>
      </c>
      <c r="J902" s="13">
        <f t="shared" ref="J902:J965" si="174">I902/SQRT(1+(I902/($K$2*(300+(25*Q902)+0.05*(Q902)^3)))^2)</f>
        <v>14.7321697816575</v>
      </c>
      <c r="K902" s="13">
        <f t="shared" ref="K902:K965" si="175">I902-J902</f>
        <v>3.7058129949793184E-2</v>
      </c>
      <c r="L902" s="13">
        <f t="shared" ref="L902:L965" si="176">IF(K902&gt;$N$2,(K902-$N$2)/$L$2,0)</f>
        <v>0</v>
      </c>
      <c r="M902" s="13">
        <f t="shared" si="167"/>
        <v>5.8782828859435927</v>
      </c>
      <c r="N902" s="13">
        <f t="shared" ref="N902:N965" si="177">$M$2*M902</f>
        <v>3.6445353892850276</v>
      </c>
      <c r="O902" s="13">
        <f t="shared" ref="O902:O965" si="178">N902+G902</f>
        <v>3.6445353892850276</v>
      </c>
      <c r="Q902">
        <v>19.858826806478959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106.85892537509859</v>
      </c>
      <c r="G903" s="13">
        <f t="shared" si="172"/>
        <v>11.248147409622909</v>
      </c>
      <c r="H903" s="13">
        <f t="shared" si="173"/>
        <v>95.610777965475677</v>
      </c>
      <c r="I903" s="16">
        <f t="shared" ref="I903:I966" si="180">H903+K902-L902</f>
        <v>95.647836095425475</v>
      </c>
      <c r="J903" s="13">
        <f t="shared" si="174"/>
        <v>89.746828124410214</v>
      </c>
      <c r="K903" s="13">
        <f t="shared" si="175"/>
        <v>5.901007971015261</v>
      </c>
      <c r="L903" s="13">
        <f t="shared" si="176"/>
        <v>0</v>
      </c>
      <c r="M903" s="13">
        <f t="shared" ref="M903:M966" si="181">L903+M902-N902</f>
        <v>2.2337474966585651</v>
      </c>
      <c r="N903" s="13">
        <f t="shared" si="177"/>
        <v>1.3849234479283103</v>
      </c>
      <c r="O903" s="13">
        <f t="shared" si="178"/>
        <v>12.633070857551219</v>
      </c>
      <c r="Q903">
        <v>22.984151630755761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19.093548389999999</v>
      </c>
      <c r="G904" s="13">
        <f t="shared" si="172"/>
        <v>0</v>
      </c>
      <c r="H904" s="13">
        <f t="shared" si="173"/>
        <v>19.093548389999999</v>
      </c>
      <c r="I904" s="16">
        <f t="shared" si="180"/>
        <v>24.99455636101526</v>
      </c>
      <c r="J904" s="13">
        <f t="shared" si="174"/>
        <v>24.921449904041317</v>
      </c>
      <c r="K904" s="13">
        <f t="shared" si="175"/>
        <v>7.3106456973942358E-2</v>
      </c>
      <c r="L904" s="13">
        <f t="shared" si="176"/>
        <v>0</v>
      </c>
      <c r="M904" s="13">
        <f t="shared" si="181"/>
        <v>0.84882404873025474</v>
      </c>
      <c r="N904" s="13">
        <f t="shared" si="177"/>
        <v>0.52627091021275796</v>
      </c>
      <c r="O904" s="13">
        <f t="shared" si="178"/>
        <v>0.52627091021275796</v>
      </c>
      <c r="Q904">
        <v>26.257824870967749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14.63692220231207</v>
      </c>
      <c r="G905" s="13">
        <f t="shared" si="172"/>
        <v>0</v>
      </c>
      <c r="H905" s="13">
        <f t="shared" si="173"/>
        <v>14.63692220231207</v>
      </c>
      <c r="I905" s="16">
        <f t="shared" si="180"/>
        <v>14.710028659286012</v>
      </c>
      <c r="J905" s="13">
        <f t="shared" si="174"/>
        <v>14.694721964411821</v>
      </c>
      <c r="K905" s="13">
        <f t="shared" si="175"/>
        <v>1.5306694874190896E-2</v>
      </c>
      <c r="L905" s="13">
        <f t="shared" si="176"/>
        <v>0</v>
      </c>
      <c r="M905" s="13">
        <f t="shared" si="181"/>
        <v>0.32255313851749678</v>
      </c>
      <c r="N905" s="13">
        <f t="shared" si="177"/>
        <v>0.199982945880848</v>
      </c>
      <c r="O905" s="13">
        <f t="shared" si="178"/>
        <v>0.199982945880848</v>
      </c>
      <c r="Q905">
        <v>26.084515821375611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11.74054636571409</v>
      </c>
      <c r="G906" s="13">
        <f t="shared" si="172"/>
        <v>0</v>
      </c>
      <c r="H906" s="13">
        <f t="shared" si="173"/>
        <v>11.74054636571409</v>
      </c>
      <c r="I906" s="16">
        <f t="shared" si="180"/>
        <v>11.755853060588281</v>
      </c>
      <c r="J906" s="13">
        <f t="shared" si="174"/>
        <v>11.745438121537731</v>
      </c>
      <c r="K906" s="13">
        <f t="shared" si="175"/>
        <v>1.0414939050550132E-2</v>
      </c>
      <c r="L906" s="13">
        <f t="shared" si="176"/>
        <v>0</v>
      </c>
      <c r="M906" s="13">
        <f t="shared" si="181"/>
        <v>0.12257019263664878</v>
      </c>
      <c r="N906" s="13">
        <f t="shared" si="177"/>
        <v>7.599351943472224E-2</v>
      </c>
      <c r="O906" s="13">
        <f t="shared" si="178"/>
        <v>7.599351943472224E-2</v>
      </c>
      <c r="Q906">
        <v>24.019776040202839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34.147372873762883</v>
      </c>
      <c r="G907" s="13">
        <f t="shared" si="172"/>
        <v>0</v>
      </c>
      <c r="H907" s="13">
        <f t="shared" si="173"/>
        <v>34.147372873762883</v>
      </c>
      <c r="I907" s="16">
        <f t="shared" si="180"/>
        <v>34.157787812813432</v>
      </c>
      <c r="J907" s="13">
        <f t="shared" si="174"/>
        <v>33.720311228865206</v>
      </c>
      <c r="K907" s="13">
        <f t="shared" si="175"/>
        <v>0.43747658394822508</v>
      </c>
      <c r="L907" s="13">
        <f t="shared" si="176"/>
        <v>0</v>
      </c>
      <c r="M907" s="13">
        <f t="shared" si="181"/>
        <v>4.6576673201926544E-2</v>
      </c>
      <c r="N907" s="13">
        <f t="shared" si="177"/>
        <v>2.8877537385194458E-2</v>
      </c>
      <c r="O907" s="13">
        <f t="shared" si="178"/>
        <v>2.8877537385194458E-2</v>
      </c>
      <c r="Q907">
        <v>20.079146176102778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71.907252063912054</v>
      </c>
      <c r="G908" s="13">
        <f t="shared" si="172"/>
        <v>5.3984011049684497</v>
      </c>
      <c r="H908" s="13">
        <f t="shared" si="173"/>
        <v>66.508850958943611</v>
      </c>
      <c r="I908" s="16">
        <f t="shared" si="180"/>
        <v>66.946327542891837</v>
      </c>
      <c r="J908" s="13">
        <f t="shared" si="174"/>
        <v>59.776415798237565</v>
      </c>
      <c r="K908" s="13">
        <f t="shared" si="175"/>
        <v>7.1699117446542715</v>
      </c>
      <c r="L908" s="13">
        <f t="shared" si="176"/>
        <v>0</v>
      </c>
      <c r="M908" s="13">
        <f t="shared" si="181"/>
        <v>1.7699135816732086E-2</v>
      </c>
      <c r="N908" s="13">
        <f t="shared" si="177"/>
        <v>1.0973464206373892E-2</v>
      </c>
      <c r="O908" s="13">
        <f t="shared" si="178"/>
        <v>5.4093745691748234</v>
      </c>
      <c r="Q908">
        <v>13.451119622595071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157.47885339865729</v>
      </c>
      <c r="G909" s="13">
        <f t="shared" si="172"/>
        <v>19.720237837491318</v>
      </c>
      <c r="H909" s="13">
        <f t="shared" si="173"/>
        <v>137.75861556116598</v>
      </c>
      <c r="I909" s="16">
        <f t="shared" si="180"/>
        <v>144.92852730582024</v>
      </c>
      <c r="J909" s="13">
        <f t="shared" si="174"/>
        <v>83.836038216276961</v>
      </c>
      <c r="K909" s="13">
        <f t="shared" si="175"/>
        <v>61.092489089543278</v>
      </c>
      <c r="L909" s="13">
        <f t="shared" si="176"/>
        <v>26.79817123358265</v>
      </c>
      <c r="M909" s="13">
        <f t="shared" si="181"/>
        <v>26.804896905193008</v>
      </c>
      <c r="N909" s="13">
        <f t="shared" si="177"/>
        <v>16.619036081219665</v>
      </c>
      <c r="O909" s="13">
        <f t="shared" si="178"/>
        <v>36.339273918710987</v>
      </c>
      <c r="Q909">
        <v>9.6652751516129047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27.138693003993851</v>
      </c>
      <c r="G910" s="13">
        <f t="shared" si="172"/>
        <v>0</v>
      </c>
      <c r="H910" s="13">
        <f t="shared" si="173"/>
        <v>27.138693003993851</v>
      </c>
      <c r="I910" s="16">
        <f t="shared" si="180"/>
        <v>61.433010859954479</v>
      </c>
      <c r="J910" s="13">
        <f t="shared" si="174"/>
        <v>54.263900858039364</v>
      </c>
      <c r="K910" s="13">
        <f t="shared" si="175"/>
        <v>7.169110001915115</v>
      </c>
      <c r="L910" s="13">
        <f t="shared" si="176"/>
        <v>0</v>
      </c>
      <c r="M910" s="13">
        <f t="shared" si="181"/>
        <v>10.185860823973343</v>
      </c>
      <c r="N910" s="13">
        <f t="shared" si="177"/>
        <v>6.3152337108634722</v>
      </c>
      <c r="O910" s="13">
        <f t="shared" si="178"/>
        <v>6.3152337108634722</v>
      </c>
      <c r="Q910">
        <v>11.43955416519324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42.39087737243284</v>
      </c>
      <c r="G911" s="13">
        <f t="shared" si="172"/>
        <v>0.45834280672912725</v>
      </c>
      <c r="H911" s="13">
        <f t="shared" si="173"/>
        <v>41.932534565703712</v>
      </c>
      <c r="I911" s="16">
        <f t="shared" si="180"/>
        <v>49.101644567618827</v>
      </c>
      <c r="J911" s="13">
        <f t="shared" si="174"/>
        <v>45.642925600880702</v>
      </c>
      <c r="K911" s="13">
        <f t="shared" si="175"/>
        <v>3.4587189667381253</v>
      </c>
      <c r="L911" s="13">
        <f t="shared" si="176"/>
        <v>0</v>
      </c>
      <c r="M911" s="13">
        <f t="shared" si="181"/>
        <v>3.8706271131098706</v>
      </c>
      <c r="N911" s="13">
        <f t="shared" si="177"/>
        <v>2.3997888101281197</v>
      </c>
      <c r="O911" s="13">
        <f t="shared" si="178"/>
        <v>2.8581316168572468</v>
      </c>
      <c r="Q911">
        <v>12.43103172331444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135.7868973616909</v>
      </c>
      <c r="G912" s="13">
        <f t="shared" si="172"/>
        <v>16.089726687475554</v>
      </c>
      <c r="H912" s="13">
        <f t="shared" si="173"/>
        <v>119.69717067421536</v>
      </c>
      <c r="I912" s="16">
        <f t="shared" si="180"/>
        <v>123.15588964095349</v>
      </c>
      <c r="J912" s="13">
        <f t="shared" si="174"/>
        <v>87.116663672646482</v>
      </c>
      <c r="K912" s="13">
        <f t="shared" si="175"/>
        <v>36.039225968307008</v>
      </c>
      <c r="L912" s="13">
        <f t="shared" si="176"/>
        <v>11.540277490694956</v>
      </c>
      <c r="M912" s="13">
        <f t="shared" si="181"/>
        <v>13.011115793676707</v>
      </c>
      <c r="N912" s="13">
        <f t="shared" si="177"/>
        <v>8.0668917920795575</v>
      </c>
      <c r="O912" s="13">
        <f t="shared" si="178"/>
        <v>24.156618479555114</v>
      </c>
      <c r="Q912">
        <v>12.36489284834253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49.661946033201303</v>
      </c>
      <c r="G913" s="13">
        <f t="shared" si="172"/>
        <v>1.6752775912393119</v>
      </c>
      <c r="H913" s="13">
        <f t="shared" si="173"/>
        <v>47.986668441961989</v>
      </c>
      <c r="I913" s="16">
        <f t="shared" si="180"/>
        <v>72.485616919574028</v>
      </c>
      <c r="J913" s="13">
        <f t="shared" si="174"/>
        <v>65.571771046216341</v>
      </c>
      <c r="K913" s="13">
        <f t="shared" si="175"/>
        <v>6.9138458733576869</v>
      </c>
      <c r="L913" s="13">
        <f t="shared" si="176"/>
        <v>0</v>
      </c>
      <c r="M913" s="13">
        <f t="shared" si="181"/>
        <v>4.9442240015971493</v>
      </c>
      <c r="N913" s="13">
        <f t="shared" si="177"/>
        <v>3.0654188809902325</v>
      </c>
      <c r="O913" s="13">
        <f t="shared" si="178"/>
        <v>4.7406964722295442</v>
      </c>
      <c r="Q913">
        <v>15.575680879125191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39.95254778808669</v>
      </c>
      <c r="G914" s="13">
        <f t="shared" si="172"/>
        <v>5.0247624888624096E-2</v>
      </c>
      <c r="H914" s="13">
        <f t="shared" si="173"/>
        <v>39.902300163198063</v>
      </c>
      <c r="I914" s="16">
        <f t="shared" si="180"/>
        <v>46.81614603655575</v>
      </c>
      <c r="J914" s="13">
        <f t="shared" si="174"/>
        <v>45.5956699854557</v>
      </c>
      <c r="K914" s="13">
        <f t="shared" si="175"/>
        <v>1.2204760511000501</v>
      </c>
      <c r="L914" s="13">
        <f t="shared" si="176"/>
        <v>0</v>
      </c>
      <c r="M914" s="13">
        <f t="shared" si="181"/>
        <v>1.8788051206069167</v>
      </c>
      <c r="N914" s="13">
        <f t="shared" si="177"/>
        <v>1.1648591747762884</v>
      </c>
      <c r="O914" s="13">
        <f t="shared" si="178"/>
        <v>1.2151067996649125</v>
      </c>
      <c r="Q914">
        <v>19.368912591298141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11.95136451271653</v>
      </c>
      <c r="G915" s="13">
        <f t="shared" si="172"/>
        <v>0</v>
      </c>
      <c r="H915" s="13">
        <f t="shared" si="173"/>
        <v>11.95136451271653</v>
      </c>
      <c r="I915" s="16">
        <f t="shared" si="180"/>
        <v>13.171840563816581</v>
      </c>
      <c r="J915" s="13">
        <f t="shared" si="174"/>
        <v>13.148308143411489</v>
      </c>
      <c r="K915" s="13">
        <f t="shared" si="175"/>
        <v>2.3532420405091514E-2</v>
      </c>
      <c r="L915" s="13">
        <f t="shared" si="176"/>
        <v>0</v>
      </c>
      <c r="M915" s="13">
        <f t="shared" si="181"/>
        <v>0.71394594583062831</v>
      </c>
      <c r="N915" s="13">
        <f t="shared" si="177"/>
        <v>0.44264648641498955</v>
      </c>
      <c r="O915" s="13">
        <f t="shared" si="178"/>
        <v>0.44264648641498955</v>
      </c>
      <c r="Q915">
        <v>20.648128971501141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46.397010629962168</v>
      </c>
      <c r="G916" s="13">
        <f t="shared" si="172"/>
        <v>1.1288361193249798</v>
      </c>
      <c r="H916" s="13">
        <f t="shared" si="173"/>
        <v>45.268174510637188</v>
      </c>
      <c r="I916" s="16">
        <f t="shared" si="180"/>
        <v>45.291706931042278</v>
      </c>
      <c r="J916" s="13">
        <f t="shared" si="174"/>
        <v>44.831617163050453</v>
      </c>
      <c r="K916" s="13">
        <f t="shared" si="175"/>
        <v>0.46008976799182477</v>
      </c>
      <c r="L916" s="13">
        <f t="shared" si="176"/>
        <v>0</v>
      </c>
      <c r="M916" s="13">
        <f t="shared" si="181"/>
        <v>0.27129945941563877</v>
      </c>
      <c r="N916" s="13">
        <f t="shared" si="177"/>
        <v>0.16820566483769603</v>
      </c>
      <c r="O916" s="13">
        <f t="shared" si="178"/>
        <v>1.2970417841626758</v>
      </c>
      <c r="Q916">
        <v>25.772779870967749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5.888554373446639</v>
      </c>
      <c r="G917" s="13">
        <f t="shared" si="172"/>
        <v>0</v>
      </c>
      <c r="H917" s="13">
        <f t="shared" si="173"/>
        <v>5.888554373446639</v>
      </c>
      <c r="I917" s="16">
        <f t="shared" si="180"/>
        <v>6.3486441414384638</v>
      </c>
      <c r="J917" s="13">
        <f t="shared" si="174"/>
        <v>6.3474911665511566</v>
      </c>
      <c r="K917" s="13">
        <f t="shared" si="175"/>
        <v>1.1529748873071455E-3</v>
      </c>
      <c r="L917" s="13">
        <f t="shared" si="176"/>
        <v>0</v>
      </c>
      <c r="M917" s="13">
        <f t="shared" si="181"/>
        <v>0.10309379457794274</v>
      </c>
      <c r="N917" s="13">
        <f t="shared" si="177"/>
        <v>6.3918152638324496E-2</v>
      </c>
      <c r="O917" s="13">
        <f t="shared" si="178"/>
        <v>6.3918152638324496E-2</v>
      </c>
      <c r="Q917">
        <v>26.565829910053139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19.493717550694559</v>
      </c>
      <c r="G918" s="13">
        <f t="shared" si="172"/>
        <v>0</v>
      </c>
      <c r="H918" s="13">
        <f t="shared" si="173"/>
        <v>19.493717550694559</v>
      </c>
      <c r="I918" s="16">
        <f t="shared" si="180"/>
        <v>19.494870525581867</v>
      </c>
      <c r="J918" s="13">
        <f t="shared" si="174"/>
        <v>19.4216296360574</v>
      </c>
      <c r="K918" s="13">
        <f t="shared" si="175"/>
        <v>7.3240889524466724E-2</v>
      </c>
      <c r="L918" s="13">
        <f t="shared" si="176"/>
        <v>0</v>
      </c>
      <c r="M918" s="13">
        <f t="shared" si="181"/>
        <v>3.9175641939618241E-2</v>
      </c>
      <c r="N918" s="13">
        <f t="shared" si="177"/>
        <v>2.428889800256331E-2</v>
      </c>
      <c r="O918" s="13">
        <f t="shared" si="178"/>
        <v>2.428889800256331E-2</v>
      </c>
      <c r="Q918">
        <v>20.9156180626312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10.444563390945181</v>
      </c>
      <c r="G919" s="13">
        <f t="shared" si="172"/>
        <v>0</v>
      </c>
      <c r="H919" s="13">
        <f t="shared" si="173"/>
        <v>10.444563390945181</v>
      </c>
      <c r="I919" s="16">
        <f t="shared" si="180"/>
        <v>10.517804280469647</v>
      </c>
      <c r="J919" s="13">
        <f t="shared" si="174"/>
        <v>10.505713733736815</v>
      </c>
      <c r="K919" s="13">
        <f t="shared" si="175"/>
        <v>1.2090546732832053E-2</v>
      </c>
      <c r="L919" s="13">
        <f t="shared" si="176"/>
        <v>0</v>
      </c>
      <c r="M919" s="13">
        <f t="shared" si="181"/>
        <v>1.4886743937054931E-2</v>
      </c>
      <c r="N919" s="13">
        <f t="shared" si="177"/>
        <v>9.2297812409740578E-3</v>
      </c>
      <c r="O919" s="13">
        <f t="shared" si="178"/>
        <v>9.2297812409740578E-3</v>
      </c>
      <c r="Q919">
        <v>20.590765727367021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18.999093757647131</v>
      </c>
      <c r="G920" s="13">
        <f t="shared" si="172"/>
        <v>0</v>
      </c>
      <c r="H920" s="13">
        <f t="shared" si="173"/>
        <v>18.999093757647131</v>
      </c>
      <c r="I920" s="16">
        <f t="shared" si="180"/>
        <v>19.011184304379963</v>
      </c>
      <c r="J920" s="13">
        <f t="shared" si="174"/>
        <v>18.857581084281385</v>
      </c>
      <c r="K920" s="13">
        <f t="shared" si="175"/>
        <v>0.15360322009857796</v>
      </c>
      <c r="L920" s="13">
        <f t="shared" si="176"/>
        <v>0</v>
      </c>
      <c r="M920" s="13">
        <f t="shared" si="181"/>
        <v>5.6569626960808733E-3</v>
      </c>
      <c r="N920" s="13">
        <f t="shared" si="177"/>
        <v>3.5073168715701415E-3</v>
      </c>
      <c r="O920" s="13">
        <f t="shared" si="178"/>
        <v>3.5073168715701415E-3</v>
      </c>
      <c r="Q920">
        <v>15.083228055139649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6.9363461015371559</v>
      </c>
      <c r="G921" s="13">
        <f t="shared" si="172"/>
        <v>0</v>
      </c>
      <c r="H921" s="13">
        <f t="shared" si="173"/>
        <v>6.9363461015371559</v>
      </c>
      <c r="I921" s="16">
        <f t="shared" si="180"/>
        <v>7.0899493216357339</v>
      </c>
      <c r="J921" s="13">
        <f t="shared" si="174"/>
        <v>7.0809035117899208</v>
      </c>
      <c r="K921" s="13">
        <f t="shared" si="175"/>
        <v>9.0458098458130465E-3</v>
      </c>
      <c r="L921" s="13">
        <f t="shared" si="176"/>
        <v>0</v>
      </c>
      <c r="M921" s="13">
        <f t="shared" si="181"/>
        <v>2.1496458245107318E-3</v>
      </c>
      <c r="N921" s="13">
        <f t="shared" si="177"/>
        <v>1.3327804111966538E-3</v>
      </c>
      <c r="O921" s="13">
        <f t="shared" si="178"/>
        <v>1.3327804111966538E-3</v>
      </c>
      <c r="Q921">
        <v>14.243060151612911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3.3129115190624399</v>
      </c>
      <c r="G922" s="13">
        <f t="shared" si="172"/>
        <v>0</v>
      </c>
      <c r="H922" s="13">
        <f t="shared" si="173"/>
        <v>3.3129115190624399</v>
      </c>
      <c r="I922" s="16">
        <f t="shared" si="180"/>
        <v>3.3219573289082529</v>
      </c>
      <c r="J922" s="13">
        <f t="shared" si="174"/>
        <v>3.3211482094776241</v>
      </c>
      <c r="K922" s="13">
        <f t="shared" si="175"/>
        <v>8.0911943062877967E-4</v>
      </c>
      <c r="L922" s="13">
        <f t="shared" si="176"/>
        <v>0</v>
      </c>
      <c r="M922" s="13">
        <f t="shared" si="181"/>
        <v>8.1686541331407801E-4</v>
      </c>
      <c r="N922" s="13">
        <f t="shared" si="177"/>
        <v>5.0645655625472833E-4</v>
      </c>
      <c r="O922" s="13">
        <f t="shared" si="178"/>
        <v>5.0645655625472833E-4</v>
      </c>
      <c r="Q922">
        <v>15.25947723521203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5.2701561952506157</v>
      </c>
      <c r="G923" s="13">
        <f t="shared" si="172"/>
        <v>0</v>
      </c>
      <c r="H923" s="13">
        <f t="shared" si="173"/>
        <v>5.2701561952506157</v>
      </c>
      <c r="I923" s="16">
        <f t="shared" si="180"/>
        <v>5.270965314681245</v>
      </c>
      <c r="J923" s="13">
        <f t="shared" si="174"/>
        <v>5.2677193865770109</v>
      </c>
      <c r="K923" s="13">
        <f t="shared" si="175"/>
        <v>3.2459281042340749E-3</v>
      </c>
      <c r="L923" s="13">
        <f t="shared" si="176"/>
        <v>0</v>
      </c>
      <c r="M923" s="13">
        <f t="shared" si="181"/>
        <v>3.1040885705934968E-4</v>
      </c>
      <c r="N923" s="13">
        <f t="shared" si="177"/>
        <v>1.9245349137679679E-4</v>
      </c>
      <c r="O923" s="13">
        <f t="shared" si="178"/>
        <v>1.9245349137679679E-4</v>
      </c>
      <c r="Q923">
        <v>15.225132964791671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84.934763467362984</v>
      </c>
      <c r="G924" s="13">
        <f t="shared" si="172"/>
        <v>7.5787727287439015</v>
      </c>
      <c r="H924" s="13">
        <f t="shared" si="173"/>
        <v>77.355990738619084</v>
      </c>
      <c r="I924" s="16">
        <f t="shared" si="180"/>
        <v>77.359236666723319</v>
      </c>
      <c r="J924" s="13">
        <f t="shared" si="174"/>
        <v>68.412077599951019</v>
      </c>
      <c r="K924" s="13">
        <f t="shared" si="175"/>
        <v>8.9471590667723007</v>
      </c>
      <c r="L924" s="13">
        <f t="shared" si="176"/>
        <v>0</v>
      </c>
      <c r="M924" s="13">
        <f t="shared" si="181"/>
        <v>1.1795536568255289E-4</v>
      </c>
      <c r="N924" s="13">
        <f t="shared" si="177"/>
        <v>7.3132326723182787E-5</v>
      </c>
      <c r="O924" s="13">
        <f t="shared" si="178"/>
        <v>7.5788458610706249</v>
      </c>
      <c r="Q924">
        <v>14.87856643837598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12.79717402123536</v>
      </c>
      <c r="G925" s="13">
        <f t="shared" si="172"/>
        <v>0</v>
      </c>
      <c r="H925" s="13">
        <f t="shared" si="173"/>
        <v>12.79717402123536</v>
      </c>
      <c r="I925" s="16">
        <f t="shared" si="180"/>
        <v>21.744333088007661</v>
      </c>
      <c r="J925" s="13">
        <f t="shared" si="174"/>
        <v>21.618813418031571</v>
      </c>
      <c r="K925" s="13">
        <f t="shared" si="175"/>
        <v>0.12551966997608943</v>
      </c>
      <c r="L925" s="13">
        <f t="shared" si="176"/>
        <v>0</v>
      </c>
      <c r="M925" s="13">
        <f t="shared" si="181"/>
        <v>4.4823038959370101E-5</v>
      </c>
      <c r="N925" s="13">
        <f t="shared" si="177"/>
        <v>2.7790284154809461E-5</v>
      </c>
      <c r="O925" s="13">
        <f t="shared" si="178"/>
        <v>2.7790284154809461E-5</v>
      </c>
      <c r="Q925">
        <v>19.403724769553289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16.721174847546891</v>
      </c>
      <c r="G926" s="13">
        <f t="shared" si="172"/>
        <v>0</v>
      </c>
      <c r="H926" s="13">
        <f t="shared" si="173"/>
        <v>16.721174847546891</v>
      </c>
      <c r="I926" s="16">
        <f t="shared" si="180"/>
        <v>16.84669451752298</v>
      </c>
      <c r="J926" s="13">
        <f t="shared" si="174"/>
        <v>16.801472522890069</v>
      </c>
      <c r="K926" s="13">
        <f t="shared" si="175"/>
        <v>4.5221994632910878E-2</v>
      </c>
      <c r="L926" s="13">
        <f t="shared" si="176"/>
        <v>0</v>
      </c>
      <c r="M926" s="13">
        <f t="shared" si="181"/>
        <v>1.703275480456064E-5</v>
      </c>
      <c r="N926" s="13">
        <f t="shared" si="177"/>
        <v>1.0560307978827596E-5</v>
      </c>
      <c r="O926" s="13">
        <f t="shared" si="178"/>
        <v>1.0560307978827596E-5</v>
      </c>
      <c r="Q926">
        <v>21.239226171977229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4.0047217221374316</v>
      </c>
      <c r="G927" s="13">
        <f t="shared" si="172"/>
        <v>0</v>
      </c>
      <c r="H927" s="13">
        <f t="shared" si="173"/>
        <v>4.0047217221374316</v>
      </c>
      <c r="I927" s="16">
        <f t="shared" si="180"/>
        <v>4.0499437167703425</v>
      </c>
      <c r="J927" s="13">
        <f t="shared" si="174"/>
        <v>4.0494354855511689</v>
      </c>
      <c r="K927" s="13">
        <f t="shared" si="175"/>
        <v>5.0823121917353831E-4</v>
      </c>
      <c r="L927" s="13">
        <f t="shared" si="176"/>
        <v>0</v>
      </c>
      <c r="M927" s="13">
        <f t="shared" si="181"/>
        <v>6.4724468257330435E-6</v>
      </c>
      <c r="N927" s="13">
        <f t="shared" si="177"/>
        <v>4.0129170319544873E-6</v>
      </c>
      <c r="O927" s="13">
        <f t="shared" si="178"/>
        <v>4.0129170319544873E-6</v>
      </c>
      <c r="Q927">
        <v>22.76837740861982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0.15161290299999999</v>
      </c>
      <c r="G928" s="13">
        <f t="shared" si="172"/>
        <v>0</v>
      </c>
      <c r="H928" s="13">
        <f t="shared" si="173"/>
        <v>0.15161290299999999</v>
      </c>
      <c r="I928" s="16">
        <f t="shared" si="180"/>
        <v>0.15212113421917353</v>
      </c>
      <c r="J928" s="13">
        <f t="shared" si="174"/>
        <v>0.15212111730051403</v>
      </c>
      <c r="K928" s="13">
        <f t="shared" si="175"/>
        <v>1.6918659501152788E-8</v>
      </c>
      <c r="L928" s="13">
        <f t="shared" si="176"/>
        <v>0</v>
      </c>
      <c r="M928" s="13">
        <f t="shared" si="181"/>
        <v>2.4595297937785561E-6</v>
      </c>
      <c r="N928" s="13">
        <f t="shared" si="177"/>
        <v>1.5249084721427048E-6</v>
      </c>
      <c r="O928" s="13">
        <f t="shared" si="178"/>
        <v>1.5249084721427048E-6</v>
      </c>
      <c r="Q928">
        <v>26.099880870967741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33.053753780587407</v>
      </c>
      <c r="G929" s="13">
        <f t="shared" si="172"/>
        <v>0</v>
      </c>
      <c r="H929" s="13">
        <f t="shared" si="173"/>
        <v>33.053753780587407</v>
      </c>
      <c r="I929" s="16">
        <f t="shared" si="180"/>
        <v>33.053753797506069</v>
      </c>
      <c r="J929" s="13">
        <f t="shared" si="174"/>
        <v>32.867838272072248</v>
      </c>
      <c r="K929" s="13">
        <f t="shared" si="175"/>
        <v>0.18591552543382051</v>
      </c>
      <c r="L929" s="13">
        <f t="shared" si="176"/>
        <v>0</v>
      </c>
      <c r="M929" s="13">
        <f t="shared" si="181"/>
        <v>9.346213216358514E-7</v>
      </c>
      <c r="N929" s="13">
        <f t="shared" si="177"/>
        <v>5.7946521941422787E-7</v>
      </c>
      <c r="O929" s="13">
        <f t="shared" si="178"/>
        <v>5.7946521941422787E-7</v>
      </c>
      <c r="Q929">
        <v>25.54205132750689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5.0836681784443201</v>
      </c>
      <c r="G930" s="13">
        <f t="shared" si="172"/>
        <v>0</v>
      </c>
      <c r="H930" s="13">
        <f t="shared" si="173"/>
        <v>5.0836681784443201</v>
      </c>
      <c r="I930" s="16">
        <f t="shared" si="180"/>
        <v>5.2695837038781406</v>
      </c>
      <c r="J930" s="13">
        <f t="shared" si="174"/>
        <v>5.2686939790772138</v>
      </c>
      <c r="K930" s="13">
        <f t="shared" si="175"/>
        <v>8.8972480092674999E-4</v>
      </c>
      <c r="L930" s="13">
        <f t="shared" si="176"/>
        <v>0</v>
      </c>
      <c r="M930" s="13">
        <f t="shared" si="181"/>
        <v>3.5515610222162353E-7</v>
      </c>
      <c r="N930" s="13">
        <f t="shared" si="177"/>
        <v>2.201967833774066E-7</v>
      </c>
      <c r="O930" s="13">
        <f t="shared" si="178"/>
        <v>2.201967833774066E-7</v>
      </c>
      <c r="Q930">
        <v>24.40560928091562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38.673196774789652</v>
      </c>
      <c r="G931" s="13">
        <f t="shared" si="172"/>
        <v>0</v>
      </c>
      <c r="H931" s="13">
        <f t="shared" si="173"/>
        <v>38.673196774789652</v>
      </c>
      <c r="I931" s="16">
        <f t="shared" si="180"/>
        <v>38.67408649959058</v>
      </c>
      <c r="J931" s="13">
        <f t="shared" si="174"/>
        <v>37.920938482656176</v>
      </c>
      <c r="K931" s="13">
        <f t="shared" si="175"/>
        <v>0.75314801693440359</v>
      </c>
      <c r="L931" s="13">
        <f t="shared" si="176"/>
        <v>0</v>
      </c>
      <c r="M931" s="13">
        <f t="shared" si="181"/>
        <v>1.3495931884421693E-7</v>
      </c>
      <c r="N931" s="13">
        <f t="shared" si="177"/>
        <v>8.3674777683414503E-8</v>
      </c>
      <c r="O931" s="13">
        <f t="shared" si="178"/>
        <v>8.3674777683414503E-8</v>
      </c>
      <c r="Q931">
        <v>18.802014741918828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11.606087487177801</v>
      </c>
      <c r="G932" s="13">
        <f t="shared" si="172"/>
        <v>0</v>
      </c>
      <c r="H932" s="13">
        <f t="shared" si="173"/>
        <v>11.606087487177801</v>
      </c>
      <c r="I932" s="16">
        <f t="shared" si="180"/>
        <v>12.359235504112204</v>
      </c>
      <c r="J932" s="13">
        <f t="shared" si="174"/>
        <v>12.325378605669805</v>
      </c>
      <c r="K932" s="13">
        <f t="shared" si="175"/>
        <v>3.3856898442399697E-2</v>
      </c>
      <c r="L932" s="13">
        <f t="shared" si="176"/>
        <v>0</v>
      </c>
      <c r="M932" s="13">
        <f t="shared" si="181"/>
        <v>5.128454116080243E-8</v>
      </c>
      <c r="N932" s="13">
        <f t="shared" si="177"/>
        <v>3.1796415519697507E-8</v>
      </c>
      <c r="O932" s="13">
        <f t="shared" si="178"/>
        <v>3.1796415519697507E-8</v>
      </c>
      <c r="Q932">
        <v>16.71433587888697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62.803936064374021</v>
      </c>
      <c r="G933" s="13">
        <f t="shared" si="172"/>
        <v>3.8748091254292127</v>
      </c>
      <c r="H933" s="13">
        <f t="shared" si="173"/>
        <v>58.929126938944805</v>
      </c>
      <c r="I933" s="16">
        <f t="shared" si="180"/>
        <v>58.962983837387206</v>
      </c>
      <c r="J933" s="13">
        <f t="shared" si="174"/>
        <v>54.601708061082036</v>
      </c>
      <c r="K933" s="13">
        <f t="shared" si="175"/>
        <v>4.3612757763051704</v>
      </c>
      <c r="L933" s="13">
        <f t="shared" si="176"/>
        <v>0</v>
      </c>
      <c r="M933" s="13">
        <f t="shared" si="181"/>
        <v>1.9488125641104923E-8</v>
      </c>
      <c r="N933" s="13">
        <f t="shared" si="177"/>
        <v>1.2082637897485052E-8</v>
      </c>
      <c r="O933" s="13">
        <f t="shared" si="178"/>
        <v>3.8748091375118507</v>
      </c>
      <c r="Q933">
        <v>14.69279624954252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46.378186291638528</v>
      </c>
      <c r="G934" s="13">
        <f t="shared" si="172"/>
        <v>1.1256855518953217</v>
      </c>
      <c r="H934" s="13">
        <f t="shared" si="173"/>
        <v>45.252500739743205</v>
      </c>
      <c r="I934" s="16">
        <f t="shared" si="180"/>
        <v>49.613776516048375</v>
      </c>
      <c r="J934" s="13">
        <f t="shared" si="174"/>
        <v>46.553320014713421</v>
      </c>
      <c r="K934" s="13">
        <f t="shared" si="175"/>
        <v>3.0604565013349543</v>
      </c>
      <c r="L934" s="13">
        <f t="shared" si="176"/>
        <v>0</v>
      </c>
      <c r="M934" s="13">
        <f t="shared" si="181"/>
        <v>7.4054877436198715E-9</v>
      </c>
      <c r="N934" s="13">
        <f t="shared" si="177"/>
        <v>4.5914024010443201E-9</v>
      </c>
      <c r="O934" s="13">
        <f t="shared" si="178"/>
        <v>1.1256855564867241</v>
      </c>
      <c r="Q934">
        <v>13.654263151612909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27.4957538899361</v>
      </c>
      <c r="G935" s="13">
        <f t="shared" si="172"/>
        <v>0</v>
      </c>
      <c r="H935" s="13">
        <f t="shared" si="173"/>
        <v>27.4957538899361</v>
      </c>
      <c r="I935" s="16">
        <f t="shared" si="180"/>
        <v>30.556210391271055</v>
      </c>
      <c r="J935" s="13">
        <f t="shared" si="174"/>
        <v>30.050961924062896</v>
      </c>
      <c r="K935" s="13">
        <f t="shared" si="175"/>
        <v>0.5052484672081583</v>
      </c>
      <c r="L935" s="13">
        <f t="shared" si="176"/>
        <v>0</v>
      </c>
      <c r="M935" s="13">
        <f t="shared" si="181"/>
        <v>2.8140853425755514E-9</v>
      </c>
      <c r="N935" s="13">
        <f t="shared" si="177"/>
        <v>1.7447329123968418E-9</v>
      </c>
      <c r="O935" s="13">
        <f t="shared" si="178"/>
        <v>1.7447329123968418E-9</v>
      </c>
      <c r="Q935">
        <v>16.6550094590547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149.2287334477362</v>
      </c>
      <c r="G936" s="13">
        <f t="shared" si="172"/>
        <v>18.339442467090258</v>
      </c>
      <c r="H936" s="13">
        <f t="shared" si="173"/>
        <v>130.88929098064594</v>
      </c>
      <c r="I936" s="16">
        <f t="shared" si="180"/>
        <v>131.3945394478541</v>
      </c>
      <c r="J936" s="13">
        <f t="shared" si="174"/>
        <v>102.94741966485593</v>
      </c>
      <c r="K936" s="13">
        <f t="shared" si="175"/>
        <v>28.447119782998172</v>
      </c>
      <c r="L936" s="13">
        <f t="shared" si="176"/>
        <v>6.9165464860909367</v>
      </c>
      <c r="M936" s="13">
        <f t="shared" si="181"/>
        <v>6.9165464871602884</v>
      </c>
      <c r="N936" s="13">
        <f t="shared" si="177"/>
        <v>4.2882588220393787</v>
      </c>
      <c r="O936" s="13">
        <f t="shared" si="178"/>
        <v>22.627701289129636</v>
      </c>
      <c r="Q936">
        <v>16.632255315772412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40.437969605176328</v>
      </c>
      <c r="G937" s="13">
        <f t="shared" si="172"/>
        <v>0.13149107367680918</v>
      </c>
      <c r="H937" s="13">
        <f t="shared" si="173"/>
        <v>40.306478531499515</v>
      </c>
      <c r="I937" s="16">
        <f t="shared" si="180"/>
        <v>61.837051828406743</v>
      </c>
      <c r="J937" s="13">
        <f t="shared" si="174"/>
        <v>57.908283864631599</v>
      </c>
      <c r="K937" s="13">
        <f t="shared" si="175"/>
        <v>3.9287679637751438</v>
      </c>
      <c r="L937" s="13">
        <f t="shared" si="176"/>
        <v>0</v>
      </c>
      <c r="M937" s="13">
        <f t="shared" si="181"/>
        <v>2.6282876651209097</v>
      </c>
      <c r="N937" s="13">
        <f t="shared" si="177"/>
        <v>1.629538352374964</v>
      </c>
      <c r="O937" s="13">
        <f t="shared" si="178"/>
        <v>1.7610294260517732</v>
      </c>
      <c r="Q937">
        <v>16.582575098383931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9.3728723750630465</v>
      </c>
      <c r="G938" s="13">
        <f t="shared" si="172"/>
        <v>0</v>
      </c>
      <c r="H938" s="13">
        <f t="shared" si="173"/>
        <v>9.3728723750630465</v>
      </c>
      <c r="I938" s="16">
        <f t="shared" si="180"/>
        <v>13.30164033883819</v>
      </c>
      <c r="J938" s="13">
        <f t="shared" si="174"/>
        <v>13.285969915631663</v>
      </c>
      <c r="K938" s="13">
        <f t="shared" si="175"/>
        <v>1.5670423206527673E-2</v>
      </c>
      <c r="L938" s="13">
        <f t="shared" si="176"/>
        <v>0</v>
      </c>
      <c r="M938" s="13">
        <f t="shared" si="181"/>
        <v>0.99874931274594569</v>
      </c>
      <c r="N938" s="13">
        <f t="shared" si="177"/>
        <v>0.61922457390248631</v>
      </c>
      <c r="O938" s="13">
        <f t="shared" si="178"/>
        <v>0.61922457390248631</v>
      </c>
      <c r="Q938">
        <v>23.745954559727281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135.55765430074871</v>
      </c>
      <c r="G939" s="13">
        <f t="shared" si="172"/>
        <v>16.051359032322829</v>
      </c>
      <c r="H939" s="13">
        <f t="shared" si="173"/>
        <v>119.50629526842587</v>
      </c>
      <c r="I939" s="16">
        <f t="shared" si="180"/>
        <v>119.5219656916324</v>
      </c>
      <c r="J939" s="13">
        <f t="shared" si="174"/>
        <v>109.85869586456135</v>
      </c>
      <c r="K939" s="13">
        <f t="shared" si="175"/>
        <v>9.6632698270710478</v>
      </c>
      <c r="L939" s="13">
        <f t="shared" si="176"/>
        <v>0</v>
      </c>
      <c r="M939" s="13">
        <f t="shared" si="181"/>
        <v>0.37952473884345939</v>
      </c>
      <c r="N939" s="13">
        <f t="shared" si="177"/>
        <v>0.23530533808294482</v>
      </c>
      <c r="O939" s="13">
        <f t="shared" si="178"/>
        <v>16.286664370405774</v>
      </c>
      <c r="Q939">
        <v>24.00966407725025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21.203379749868301</v>
      </c>
      <c r="G940" s="13">
        <f t="shared" si="172"/>
        <v>0</v>
      </c>
      <c r="H940" s="13">
        <f t="shared" si="173"/>
        <v>21.203379749868301</v>
      </c>
      <c r="I940" s="16">
        <f t="shared" si="180"/>
        <v>30.866649576939349</v>
      </c>
      <c r="J940" s="13">
        <f t="shared" si="174"/>
        <v>30.714827218087983</v>
      </c>
      <c r="K940" s="13">
        <f t="shared" si="175"/>
        <v>0.15182235885136564</v>
      </c>
      <c r="L940" s="13">
        <f t="shared" si="176"/>
        <v>0</v>
      </c>
      <c r="M940" s="13">
        <f t="shared" si="181"/>
        <v>0.14421940076051457</v>
      </c>
      <c r="N940" s="13">
        <f t="shared" si="177"/>
        <v>8.9416028471519027E-2</v>
      </c>
      <c r="O940" s="13">
        <f t="shared" si="178"/>
        <v>8.9416028471519027E-2</v>
      </c>
      <c r="Q940">
        <v>25.529579870967751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45.997677033827671</v>
      </c>
      <c r="G941" s="13">
        <f t="shared" si="172"/>
        <v>1.0620009721915664</v>
      </c>
      <c r="H941" s="13">
        <f t="shared" si="173"/>
        <v>44.935676061636102</v>
      </c>
      <c r="I941" s="16">
        <f t="shared" si="180"/>
        <v>45.087498420487464</v>
      </c>
      <c r="J941" s="13">
        <f t="shared" si="174"/>
        <v>44.661933467312195</v>
      </c>
      <c r="K941" s="13">
        <f t="shared" si="175"/>
        <v>0.4255649531752681</v>
      </c>
      <c r="L941" s="13">
        <f t="shared" si="176"/>
        <v>0</v>
      </c>
      <c r="M941" s="13">
        <f t="shared" si="181"/>
        <v>5.4803372288995539E-2</v>
      </c>
      <c r="N941" s="13">
        <f t="shared" si="177"/>
        <v>3.3978090819177235E-2</v>
      </c>
      <c r="O941" s="13">
        <f t="shared" si="178"/>
        <v>1.0959790630107435</v>
      </c>
      <c r="Q941">
        <v>26.246941136696421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34.131357545582212</v>
      </c>
      <c r="G942" s="13">
        <f t="shared" si="172"/>
        <v>0</v>
      </c>
      <c r="H942" s="13">
        <f t="shared" si="173"/>
        <v>34.131357545582212</v>
      </c>
      <c r="I942" s="16">
        <f t="shared" si="180"/>
        <v>34.55692249875748</v>
      </c>
      <c r="J942" s="13">
        <f t="shared" si="174"/>
        <v>34.311412738067794</v>
      </c>
      <c r="K942" s="13">
        <f t="shared" si="175"/>
        <v>0.24550976068968566</v>
      </c>
      <c r="L942" s="13">
        <f t="shared" si="176"/>
        <v>0</v>
      </c>
      <c r="M942" s="13">
        <f t="shared" si="181"/>
        <v>2.0825281469818303E-2</v>
      </c>
      <c r="N942" s="13">
        <f t="shared" si="177"/>
        <v>1.2911674511287347E-2</v>
      </c>
      <c r="O942" s="13">
        <f t="shared" si="178"/>
        <v>1.2911674511287347E-2</v>
      </c>
      <c r="Q942">
        <v>24.486814984324159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3.153575908218055</v>
      </c>
      <c r="G943" s="13">
        <f t="shared" si="172"/>
        <v>0</v>
      </c>
      <c r="H943" s="13">
        <f t="shared" si="173"/>
        <v>3.153575908218055</v>
      </c>
      <c r="I943" s="16">
        <f t="shared" si="180"/>
        <v>3.3990856689077407</v>
      </c>
      <c r="J943" s="13">
        <f t="shared" si="174"/>
        <v>3.398690259232831</v>
      </c>
      <c r="K943" s="13">
        <f t="shared" si="175"/>
        <v>3.9540967490969692E-4</v>
      </c>
      <c r="L943" s="13">
        <f t="shared" si="176"/>
        <v>0</v>
      </c>
      <c r="M943" s="13">
        <f t="shared" si="181"/>
        <v>7.9136069585309561E-3</v>
      </c>
      <c r="N943" s="13">
        <f t="shared" si="177"/>
        <v>4.9064363142891929E-3</v>
      </c>
      <c r="O943" s="13">
        <f t="shared" si="178"/>
        <v>4.9064363142891929E-3</v>
      </c>
      <c r="Q943">
        <v>20.8246697455141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12.791419076586971</v>
      </c>
      <c r="G944" s="13">
        <f t="shared" si="172"/>
        <v>0</v>
      </c>
      <c r="H944" s="13">
        <f t="shared" si="173"/>
        <v>12.791419076586971</v>
      </c>
      <c r="I944" s="16">
        <f t="shared" si="180"/>
        <v>12.791814486261881</v>
      </c>
      <c r="J944" s="13">
        <f t="shared" si="174"/>
        <v>12.759281926781648</v>
      </c>
      <c r="K944" s="13">
        <f t="shared" si="175"/>
        <v>3.2532559480232592E-2</v>
      </c>
      <c r="L944" s="13">
        <f t="shared" si="176"/>
        <v>0</v>
      </c>
      <c r="M944" s="13">
        <f t="shared" si="181"/>
        <v>3.0071706442417632E-3</v>
      </c>
      <c r="N944" s="13">
        <f t="shared" si="177"/>
        <v>1.8644457994298931E-3</v>
      </c>
      <c r="O944" s="13">
        <f t="shared" si="178"/>
        <v>1.8644457994298931E-3</v>
      </c>
      <c r="Q944">
        <v>17.731723624189868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19.356260210144541</v>
      </c>
      <c r="G945" s="13">
        <f t="shared" si="172"/>
        <v>0</v>
      </c>
      <c r="H945" s="13">
        <f t="shared" si="173"/>
        <v>19.356260210144541</v>
      </c>
      <c r="I945" s="16">
        <f t="shared" si="180"/>
        <v>19.388792769624771</v>
      </c>
      <c r="J945" s="13">
        <f t="shared" si="174"/>
        <v>19.18086976862719</v>
      </c>
      <c r="K945" s="13">
        <f t="shared" si="175"/>
        <v>0.20792300099758165</v>
      </c>
      <c r="L945" s="13">
        <f t="shared" si="176"/>
        <v>0</v>
      </c>
      <c r="M945" s="13">
        <f t="shared" si="181"/>
        <v>1.1427248448118701E-3</v>
      </c>
      <c r="N945" s="13">
        <f t="shared" si="177"/>
        <v>7.0848940378335948E-4</v>
      </c>
      <c r="O945" s="13">
        <f t="shared" si="178"/>
        <v>7.0848940378335948E-4</v>
      </c>
      <c r="Q945">
        <v>13.292765451612899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11.71290373791156</v>
      </c>
      <c r="G946" s="13">
        <f t="shared" si="172"/>
        <v>0</v>
      </c>
      <c r="H946" s="13">
        <f t="shared" si="173"/>
        <v>11.71290373791156</v>
      </c>
      <c r="I946" s="16">
        <f t="shared" si="180"/>
        <v>11.920826738909142</v>
      </c>
      <c r="J946" s="13">
        <f t="shared" si="174"/>
        <v>11.865378122153285</v>
      </c>
      <c r="K946" s="13">
        <f t="shared" si="175"/>
        <v>5.5448616755857216E-2</v>
      </c>
      <c r="L946" s="13">
        <f t="shared" si="176"/>
        <v>0</v>
      </c>
      <c r="M946" s="13">
        <f t="shared" si="181"/>
        <v>4.3423544102851063E-4</v>
      </c>
      <c r="N946" s="13">
        <f t="shared" si="177"/>
        <v>2.692259734376766E-4</v>
      </c>
      <c r="O946" s="13">
        <f t="shared" si="178"/>
        <v>2.692259734376766E-4</v>
      </c>
      <c r="Q946">
        <v>12.35484075726851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5.1658272071964966</v>
      </c>
      <c r="G947" s="13">
        <f t="shared" si="172"/>
        <v>0</v>
      </c>
      <c r="H947" s="13">
        <f t="shared" si="173"/>
        <v>5.1658272071964966</v>
      </c>
      <c r="I947" s="16">
        <f t="shared" si="180"/>
        <v>5.2212758239523538</v>
      </c>
      <c r="J947" s="13">
        <f t="shared" si="174"/>
        <v>5.2189633877739698</v>
      </c>
      <c r="K947" s="13">
        <f t="shared" si="175"/>
        <v>2.3124361783839475E-3</v>
      </c>
      <c r="L947" s="13">
        <f t="shared" si="176"/>
        <v>0</v>
      </c>
      <c r="M947" s="13">
        <f t="shared" si="181"/>
        <v>1.6500946759083403E-4</v>
      </c>
      <c r="N947" s="13">
        <f t="shared" si="177"/>
        <v>1.023058699063171E-4</v>
      </c>
      <c r="O947" s="13">
        <f t="shared" si="178"/>
        <v>1.023058699063171E-4</v>
      </c>
      <c r="Q947">
        <v>17.440565145289959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81.61316980927316</v>
      </c>
      <c r="G948" s="13">
        <f t="shared" si="172"/>
        <v>7.0228485515527694</v>
      </c>
      <c r="H948" s="13">
        <f t="shared" si="173"/>
        <v>74.59032125772039</v>
      </c>
      <c r="I948" s="16">
        <f t="shared" si="180"/>
        <v>74.592633693898776</v>
      </c>
      <c r="J948" s="13">
        <f t="shared" si="174"/>
        <v>67.841575540636541</v>
      </c>
      <c r="K948" s="13">
        <f t="shared" si="175"/>
        <v>6.7510581532622354</v>
      </c>
      <c r="L948" s="13">
        <f t="shared" si="176"/>
        <v>0</v>
      </c>
      <c r="M948" s="13">
        <f t="shared" si="181"/>
        <v>6.2703597684516936E-5</v>
      </c>
      <c r="N948" s="13">
        <f t="shared" si="177"/>
        <v>3.8876230564400497E-5</v>
      </c>
      <c r="O948" s="13">
        <f t="shared" si="178"/>
        <v>7.022887427783334</v>
      </c>
      <c r="Q948">
        <v>16.417616486549448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76.291571558332166</v>
      </c>
      <c r="G949" s="13">
        <f t="shared" si="172"/>
        <v>6.1321902009171119</v>
      </c>
      <c r="H949" s="13">
        <f t="shared" si="173"/>
        <v>70.159381357415057</v>
      </c>
      <c r="I949" s="16">
        <f t="shared" si="180"/>
        <v>76.910439510677293</v>
      </c>
      <c r="J949" s="13">
        <f t="shared" si="174"/>
        <v>70.434795539324256</v>
      </c>
      <c r="K949" s="13">
        <f t="shared" si="175"/>
        <v>6.4756439713530369</v>
      </c>
      <c r="L949" s="13">
        <f t="shared" si="176"/>
        <v>0</v>
      </c>
      <c r="M949" s="13">
        <f t="shared" si="181"/>
        <v>2.3827367120116439E-5</v>
      </c>
      <c r="N949" s="13">
        <f t="shared" si="177"/>
        <v>1.4772967614472192E-5</v>
      </c>
      <c r="O949" s="13">
        <f t="shared" si="178"/>
        <v>6.1322049738847264</v>
      </c>
      <c r="Q949">
        <v>17.440311758024539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19.335037579181499</v>
      </c>
      <c r="G950" s="13">
        <f t="shared" si="172"/>
        <v>0</v>
      </c>
      <c r="H950" s="13">
        <f t="shared" si="173"/>
        <v>19.335037579181499</v>
      </c>
      <c r="I950" s="16">
        <f t="shared" si="180"/>
        <v>25.810681550534536</v>
      </c>
      <c r="J950" s="13">
        <f t="shared" si="174"/>
        <v>25.555537458942986</v>
      </c>
      <c r="K950" s="13">
        <f t="shared" si="175"/>
        <v>0.25514409159154994</v>
      </c>
      <c r="L950" s="13">
        <f t="shared" si="176"/>
        <v>0</v>
      </c>
      <c r="M950" s="13">
        <f t="shared" si="181"/>
        <v>9.0543995056442476E-6</v>
      </c>
      <c r="N950" s="13">
        <f t="shared" si="177"/>
        <v>5.6137276934994332E-6</v>
      </c>
      <c r="O950" s="13">
        <f t="shared" si="178"/>
        <v>5.6137276934994332E-6</v>
      </c>
      <c r="Q950">
        <v>17.981387667610001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19.477084768378859</v>
      </c>
      <c r="G951" s="13">
        <f t="shared" si="172"/>
        <v>0</v>
      </c>
      <c r="H951" s="13">
        <f t="shared" si="173"/>
        <v>19.477084768378859</v>
      </c>
      <c r="I951" s="16">
        <f t="shared" si="180"/>
        <v>19.732228859970409</v>
      </c>
      <c r="J951" s="13">
        <f t="shared" si="174"/>
        <v>19.671953888681632</v>
      </c>
      <c r="K951" s="13">
        <f t="shared" si="175"/>
        <v>6.0274971288777124E-2</v>
      </c>
      <c r="L951" s="13">
        <f t="shared" si="176"/>
        <v>0</v>
      </c>
      <c r="M951" s="13">
        <f t="shared" si="181"/>
        <v>3.4406718121448144E-6</v>
      </c>
      <c r="N951" s="13">
        <f t="shared" si="177"/>
        <v>2.1332165235297849E-6</v>
      </c>
      <c r="O951" s="13">
        <f t="shared" si="178"/>
        <v>2.1332165235297849E-6</v>
      </c>
      <c r="Q951">
        <v>22.559081041665959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0.15161290299999999</v>
      </c>
      <c r="G952" s="13">
        <f t="shared" si="172"/>
        <v>0</v>
      </c>
      <c r="H952" s="13">
        <f t="shared" si="173"/>
        <v>0.15161290299999999</v>
      </c>
      <c r="I952" s="16">
        <f t="shared" si="180"/>
        <v>0.21188787428877712</v>
      </c>
      <c r="J952" s="13">
        <f t="shared" si="174"/>
        <v>0.21188781164923118</v>
      </c>
      <c r="K952" s="13">
        <f t="shared" si="175"/>
        <v>6.2639545939102703E-8</v>
      </c>
      <c r="L952" s="13">
        <f t="shared" si="176"/>
        <v>0</v>
      </c>
      <c r="M952" s="13">
        <f t="shared" si="181"/>
        <v>1.3074552886150296E-6</v>
      </c>
      <c r="N952" s="13">
        <f t="shared" si="177"/>
        <v>8.1062227894131835E-7</v>
      </c>
      <c r="O952" s="13">
        <f t="shared" si="178"/>
        <v>8.1062227894131835E-7</v>
      </c>
      <c r="Q952">
        <v>23.837987071014371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8.0618737242408631</v>
      </c>
      <c r="G953" s="13">
        <f t="shared" si="172"/>
        <v>0</v>
      </c>
      <c r="H953" s="13">
        <f t="shared" si="173"/>
        <v>8.0618737242408631</v>
      </c>
      <c r="I953" s="16">
        <f t="shared" si="180"/>
        <v>8.0618737868804082</v>
      </c>
      <c r="J953" s="13">
        <f t="shared" si="174"/>
        <v>8.059118846315199</v>
      </c>
      <c r="K953" s="13">
        <f t="shared" si="175"/>
        <v>2.7549405652091963E-3</v>
      </c>
      <c r="L953" s="13">
        <f t="shared" si="176"/>
        <v>0</v>
      </c>
      <c r="M953" s="13">
        <f t="shared" si="181"/>
        <v>4.9683300967371121E-7</v>
      </c>
      <c r="N953" s="13">
        <f t="shared" si="177"/>
        <v>3.0803646599770093E-7</v>
      </c>
      <c r="O953" s="13">
        <f t="shared" si="178"/>
        <v>3.0803646599770093E-7</v>
      </c>
      <c r="Q953">
        <v>25.447490870967751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73.857748477871468</v>
      </c>
      <c r="G954" s="13">
        <f t="shared" si="172"/>
        <v>5.7248492577711669</v>
      </c>
      <c r="H954" s="13">
        <f t="shared" si="173"/>
        <v>68.132899220100299</v>
      </c>
      <c r="I954" s="16">
        <f t="shared" si="180"/>
        <v>68.13565416066551</v>
      </c>
      <c r="J954" s="13">
        <f t="shared" si="174"/>
        <v>65.701056289147331</v>
      </c>
      <c r="K954" s="13">
        <f t="shared" si="175"/>
        <v>2.4345978715181786</v>
      </c>
      <c r="L954" s="13">
        <f t="shared" si="176"/>
        <v>0</v>
      </c>
      <c r="M954" s="13">
        <f t="shared" si="181"/>
        <v>1.8879654367601027E-7</v>
      </c>
      <c r="N954" s="13">
        <f t="shared" si="177"/>
        <v>1.1705385707912637E-7</v>
      </c>
      <c r="O954" s="13">
        <f t="shared" si="178"/>
        <v>5.7248493748250242</v>
      </c>
      <c r="Q954">
        <v>22.338992888172491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46.496726845355788</v>
      </c>
      <c r="G955" s="13">
        <f t="shared" si="172"/>
        <v>1.1455252934689333</v>
      </c>
      <c r="H955" s="13">
        <f t="shared" si="173"/>
        <v>45.351201551886852</v>
      </c>
      <c r="I955" s="16">
        <f t="shared" si="180"/>
        <v>47.785799423405031</v>
      </c>
      <c r="J955" s="13">
        <f t="shared" si="174"/>
        <v>46.904970503431024</v>
      </c>
      <c r="K955" s="13">
        <f t="shared" si="175"/>
        <v>0.88082891997400736</v>
      </c>
      <c r="L955" s="13">
        <f t="shared" si="176"/>
        <v>0</v>
      </c>
      <c r="M955" s="13">
        <f t="shared" si="181"/>
        <v>7.1742686596883903E-8</v>
      </c>
      <c r="N955" s="13">
        <f t="shared" si="177"/>
        <v>4.4480465690068019E-8</v>
      </c>
      <c r="O955" s="13">
        <f t="shared" si="178"/>
        <v>1.145525337949399</v>
      </c>
      <c r="Q955">
        <v>22.191213677900581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12.79712875379588</v>
      </c>
      <c r="G956" s="13">
        <f t="shared" si="172"/>
        <v>0</v>
      </c>
      <c r="H956" s="13">
        <f t="shared" si="173"/>
        <v>12.79712875379588</v>
      </c>
      <c r="I956" s="16">
        <f t="shared" si="180"/>
        <v>13.677957673769887</v>
      </c>
      <c r="J956" s="13">
        <f t="shared" si="174"/>
        <v>13.638432623079584</v>
      </c>
      <c r="K956" s="13">
        <f t="shared" si="175"/>
        <v>3.9525050690302876E-2</v>
      </c>
      <c r="L956" s="13">
        <f t="shared" si="176"/>
        <v>0</v>
      </c>
      <c r="M956" s="13">
        <f t="shared" si="181"/>
        <v>2.7262220906815884E-8</v>
      </c>
      <c r="N956" s="13">
        <f t="shared" si="177"/>
        <v>1.6902576962225848E-8</v>
      </c>
      <c r="O956" s="13">
        <f t="shared" si="178"/>
        <v>1.6902576962225848E-8</v>
      </c>
      <c r="Q956">
        <v>17.772269130356321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12.088243040136151</v>
      </c>
      <c r="G957" s="13">
        <f t="shared" si="172"/>
        <v>0</v>
      </c>
      <c r="H957" s="13">
        <f t="shared" si="173"/>
        <v>12.088243040136151</v>
      </c>
      <c r="I957" s="16">
        <f t="shared" si="180"/>
        <v>12.127768090826454</v>
      </c>
      <c r="J957" s="13">
        <f t="shared" si="174"/>
        <v>12.086366080285917</v>
      </c>
      <c r="K957" s="13">
        <f t="shared" si="175"/>
        <v>4.1402010540537049E-2</v>
      </c>
      <c r="L957" s="13">
        <f t="shared" si="176"/>
        <v>0</v>
      </c>
      <c r="M957" s="13">
        <f t="shared" si="181"/>
        <v>1.0359643944590037E-8</v>
      </c>
      <c r="N957" s="13">
        <f t="shared" si="177"/>
        <v>6.4229792456458228E-9</v>
      </c>
      <c r="O957" s="13">
        <f t="shared" si="178"/>
        <v>6.4229792456458228E-9</v>
      </c>
      <c r="Q957">
        <v>14.86417162285529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3.162458978994569</v>
      </c>
      <c r="G958" s="13">
        <f t="shared" si="172"/>
        <v>0</v>
      </c>
      <c r="H958" s="13">
        <f t="shared" si="173"/>
        <v>3.162458978994569</v>
      </c>
      <c r="I958" s="16">
        <f t="shared" si="180"/>
        <v>3.203860989535106</v>
      </c>
      <c r="J958" s="13">
        <f t="shared" si="174"/>
        <v>3.202997042421174</v>
      </c>
      <c r="K958" s="13">
        <f t="shared" si="175"/>
        <v>8.6394711393200652E-4</v>
      </c>
      <c r="L958" s="13">
        <f t="shared" si="176"/>
        <v>0</v>
      </c>
      <c r="M958" s="13">
        <f t="shared" si="181"/>
        <v>3.9366646989442137E-9</v>
      </c>
      <c r="N958" s="13">
        <f t="shared" si="177"/>
        <v>2.4407321133454127E-9</v>
      </c>
      <c r="O958" s="13">
        <f t="shared" si="178"/>
        <v>2.4407321133454127E-9</v>
      </c>
      <c r="Q958">
        <v>14.0051935516129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85.288926776697707</v>
      </c>
      <c r="G959" s="13">
        <f t="shared" si="172"/>
        <v>7.6380478739302093</v>
      </c>
      <c r="H959" s="13">
        <f t="shared" si="173"/>
        <v>77.650878902767502</v>
      </c>
      <c r="I959" s="16">
        <f t="shared" si="180"/>
        <v>77.65174284988143</v>
      </c>
      <c r="J959" s="13">
        <f t="shared" si="174"/>
        <v>68.721706318077366</v>
      </c>
      <c r="K959" s="13">
        <f t="shared" si="175"/>
        <v>8.9300365318040633</v>
      </c>
      <c r="L959" s="13">
        <f t="shared" si="176"/>
        <v>0</v>
      </c>
      <c r="M959" s="13">
        <f t="shared" si="181"/>
        <v>1.4959325855988011E-9</v>
      </c>
      <c r="N959" s="13">
        <f t="shared" si="177"/>
        <v>9.2747820307125661E-10</v>
      </c>
      <c r="O959" s="13">
        <f t="shared" si="178"/>
        <v>7.6380478748576879</v>
      </c>
      <c r="Q959">
        <v>14.981826449365419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68.479581597797619</v>
      </c>
      <c r="G960" s="13">
        <f t="shared" si="172"/>
        <v>4.8247232022195519</v>
      </c>
      <c r="H960" s="13">
        <f t="shared" si="173"/>
        <v>63.654858395578067</v>
      </c>
      <c r="I960" s="16">
        <f t="shared" si="180"/>
        <v>72.584894927382123</v>
      </c>
      <c r="J960" s="13">
        <f t="shared" si="174"/>
        <v>65.299541083770009</v>
      </c>
      <c r="K960" s="13">
        <f t="shared" si="175"/>
        <v>7.2853538436121141</v>
      </c>
      <c r="L960" s="13">
        <f t="shared" si="176"/>
        <v>0</v>
      </c>
      <c r="M960" s="13">
        <f t="shared" si="181"/>
        <v>5.6845438252754446E-10</v>
      </c>
      <c r="N960" s="13">
        <f t="shared" si="177"/>
        <v>3.5244171716707756E-10</v>
      </c>
      <c r="O960" s="13">
        <f t="shared" si="178"/>
        <v>4.8247232025719935</v>
      </c>
      <c r="Q960">
        <v>15.16976083754971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11.51511249840434</v>
      </c>
      <c r="G961" s="13">
        <f t="shared" si="172"/>
        <v>0</v>
      </c>
      <c r="H961" s="13">
        <f t="shared" si="173"/>
        <v>11.51511249840434</v>
      </c>
      <c r="I961" s="16">
        <f t="shared" si="180"/>
        <v>18.800466342016456</v>
      </c>
      <c r="J961" s="13">
        <f t="shared" si="174"/>
        <v>18.709795374365154</v>
      </c>
      <c r="K961" s="13">
        <f t="shared" si="175"/>
        <v>9.0670967651302448E-2</v>
      </c>
      <c r="L961" s="13">
        <f t="shared" si="176"/>
        <v>0</v>
      </c>
      <c r="M961" s="13">
        <f t="shared" si="181"/>
        <v>2.160126653604669E-10</v>
      </c>
      <c r="N961" s="13">
        <f t="shared" si="177"/>
        <v>1.3392785252348947E-10</v>
      </c>
      <c r="O961" s="13">
        <f t="shared" si="178"/>
        <v>1.3392785252348947E-10</v>
      </c>
      <c r="Q961">
        <v>18.628591103229269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2.5684364844037448</v>
      </c>
      <c r="G962" s="13">
        <f t="shared" si="172"/>
        <v>0</v>
      </c>
      <c r="H962" s="13">
        <f t="shared" si="173"/>
        <v>2.5684364844037448</v>
      </c>
      <c r="I962" s="16">
        <f t="shared" si="180"/>
        <v>2.6591074520550473</v>
      </c>
      <c r="J962" s="13">
        <f t="shared" si="174"/>
        <v>2.6589943765101003</v>
      </c>
      <c r="K962" s="13">
        <f t="shared" si="175"/>
        <v>1.1307554494699446E-4</v>
      </c>
      <c r="L962" s="13">
        <f t="shared" si="176"/>
        <v>0</v>
      </c>
      <c r="M962" s="13">
        <f t="shared" si="181"/>
        <v>8.2084812836977431E-11</v>
      </c>
      <c r="N962" s="13">
        <f t="shared" si="177"/>
        <v>5.0892583958926008E-11</v>
      </c>
      <c r="O962" s="13">
        <f t="shared" si="178"/>
        <v>5.0892583958926008E-11</v>
      </c>
      <c r="Q962">
        <v>24.485533779493249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11.9818716233206</v>
      </c>
      <c r="G963" s="13">
        <f t="shared" si="172"/>
        <v>0</v>
      </c>
      <c r="H963" s="13">
        <f t="shared" si="173"/>
        <v>11.9818716233206</v>
      </c>
      <c r="I963" s="16">
        <f t="shared" si="180"/>
        <v>11.981984698865547</v>
      </c>
      <c r="J963" s="13">
        <f t="shared" si="174"/>
        <v>11.973944111314013</v>
      </c>
      <c r="K963" s="13">
        <f t="shared" si="175"/>
        <v>8.0405875515339176E-3</v>
      </c>
      <c r="L963" s="13">
        <f t="shared" si="176"/>
        <v>0</v>
      </c>
      <c r="M963" s="13">
        <f t="shared" si="181"/>
        <v>3.1192228878051423E-11</v>
      </c>
      <c r="N963" s="13">
        <f t="shared" si="177"/>
        <v>1.9339181904391884E-11</v>
      </c>
      <c r="O963" s="13">
        <f t="shared" si="178"/>
        <v>1.9339181904391884E-11</v>
      </c>
      <c r="Q963">
        <v>26.294368095821909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0.15161290299999999</v>
      </c>
      <c r="G964" s="13">
        <f t="shared" si="172"/>
        <v>0</v>
      </c>
      <c r="H964" s="13">
        <f t="shared" si="173"/>
        <v>0.15161290299999999</v>
      </c>
      <c r="I964" s="16">
        <f t="shared" si="180"/>
        <v>0.15965349055153391</v>
      </c>
      <c r="J964" s="13">
        <f t="shared" si="174"/>
        <v>0.15965347742229949</v>
      </c>
      <c r="K964" s="13">
        <f t="shared" si="175"/>
        <v>1.3129234421871416E-8</v>
      </c>
      <c r="L964" s="13">
        <f t="shared" si="176"/>
        <v>0</v>
      </c>
      <c r="M964" s="13">
        <f t="shared" si="181"/>
        <v>1.1853046973659539E-11</v>
      </c>
      <c r="N964" s="13">
        <f t="shared" si="177"/>
        <v>7.3488891236689146E-12</v>
      </c>
      <c r="O964" s="13">
        <f t="shared" si="178"/>
        <v>7.3488891236689146E-12</v>
      </c>
      <c r="Q964">
        <v>29.020511870967741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49.772771731011062</v>
      </c>
      <c r="G965" s="13">
        <f t="shared" si="172"/>
        <v>1.6938261228203706</v>
      </c>
      <c r="H965" s="13">
        <f t="shared" si="173"/>
        <v>48.078945608190693</v>
      </c>
      <c r="I965" s="16">
        <f t="shared" si="180"/>
        <v>48.078945621319924</v>
      </c>
      <c r="J965" s="13">
        <f t="shared" si="174"/>
        <v>47.567217197638783</v>
      </c>
      <c r="K965" s="13">
        <f t="shared" si="175"/>
        <v>0.51172842368114146</v>
      </c>
      <c r="L965" s="13">
        <f t="shared" si="176"/>
        <v>0</v>
      </c>
      <c r="M965" s="13">
        <f t="shared" si="181"/>
        <v>4.5041578499906248E-12</v>
      </c>
      <c r="N965" s="13">
        <f t="shared" si="177"/>
        <v>2.7925778669941872E-12</v>
      </c>
      <c r="O965" s="13">
        <f t="shared" si="178"/>
        <v>1.6938261228231632</v>
      </c>
      <c r="Q965">
        <v>26.294152606645621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97.477362338082315</v>
      </c>
      <c r="G966" s="13">
        <f t="shared" ref="G966:G1029" si="183">IF((F966-$J$2)&gt;0,$I$2*(F966-$J$2),0)</f>
        <v>9.6779861409747454</v>
      </c>
      <c r="H966" s="13">
        <f t="shared" ref="H966:H1029" si="184">F966-G966</f>
        <v>87.799376197107563</v>
      </c>
      <c r="I966" s="16">
        <f t="shared" si="180"/>
        <v>88.311104620788711</v>
      </c>
      <c r="J966" s="13">
        <f t="shared" ref="J966:J1029" si="185">I966/SQRT(1+(I966/($K$2*(300+(25*Q966)+0.05*(Q966)^3)))^2)</f>
        <v>84.721614062775203</v>
      </c>
      <c r="K966" s="13">
        <f t="shared" ref="K966:K1029" si="186">I966-J966</f>
        <v>3.5894905580135088</v>
      </c>
      <c r="L966" s="13">
        <f t="shared" ref="L966:L1029" si="187">IF(K966&gt;$N$2,(K966-$N$2)/$L$2,0)</f>
        <v>0</v>
      </c>
      <c r="M966" s="13">
        <f t="shared" si="181"/>
        <v>1.7115799829964376E-12</v>
      </c>
      <c r="N966" s="13">
        <f t="shared" ref="N966:N1029" si="188">$M$2*M966</f>
        <v>1.0611795894577914E-12</v>
      </c>
      <c r="O966" s="13">
        <f t="shared" ref="O966:O1029" si="189">N966+G966</f>
        <v>9.6779861409758059</v>
      </c>
      <c r="Q966">
        <v>25.064966352865419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20.652282934075771</v>
      </c>
      <c r="G967" s="13">
        <f t="shared" si="183"/>
        <v>0</v>
      </c>
      <c r="H967" s="13">
        <f t="shared" si="184"/>
        <v>20.652282934075771</v>
      </c>
      <c r="I967" s="16">
        <f t="shared" ref="I967:I1030" si="191">H967+K966-L966</f>
        <v>24.24177349208928</v>
      </c>
      <c r="J967" s="13">
        <f t="shared" si="185"/>
        <v>24.061834096674115</v>
      </c>
      <c r="K967" s="13">
        <f t="shared" si="186"/>
        <v>0.17993939541516468</v>
      </c>
      <c r="L967" s="13">
        <f t="shared" si="187"/>
        <v>0</v>
      </c>
      <c r="M967" s="13">
        <f t="shared" ref="M967:M1030" si="192">L967+M966-N966</f>
        <v>6.5040039353864623E-13</v>
      </c>
      <c r="N967" s="13">
        <f t="shared" si="188"/>
        <v>4.0324824399396064E-13</v>
      </c>
      <c r="O967" s="13">
        <f t="shared" si="189"/>
        <v>4.0324824399396064E-13</v>
      </c>
      <c r="Q967">
        <v>19.146168091048722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54.922376563109303</v>
      </c>
      <c r="G968" s="13">
        <f t="shared" si="183"/>
        <v>2.555698502113755</v>
      </c>
      <c r="H968" s="13">
        <f t="shared" si="184"/>
        <v>52.366678060995547</v>
      </c>
      <c r="I968" s="16">
        <f t="shared" si="191"/>
        <v>52.546617456410715</v>
      </c>
      <c r="J968" s="13">
        <f t="shared" si="185"/>
        <v>50.125361611140761</v>
      </c>
      <c r="K968" s="13">
        <f t="shared" si="186"/>
        <v>2.421255845269954</v>
      </c>
      <c r="L968" s="13">
        <f t="shared" si="187"/>
        <v>0</v>
      </c>
      <c r="M968" s="13">
        <f t="shared" si="192"/>
        <v>2.4715214954468558E-13</v>
      </c>
      <c r="N968" s="13">
        <f t="shared" si="188"/>
        <v>1.5323433271770507E-13</v>
      </c>
      <c r="O968" s="13">
        <f t="shared" si="189"/>
        <v>2.5556985021139083</v>
      </c>
      <c r="Q968">
        <v>16.750375588271471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4.7118125965470199</v>
      </c>
      <c r="G969" s="13">
        <f t="shared" si="183"/>
        <v>0</v>
      </c>
      <c r="H969" s="13">
        <f t="shared" si="184"/>
        <v>4.7118125965470199</v>
      </c>
      <c r="I969" s="16">
        <f t="shared" si="191"/>
        <v>7.1330684418169739</v>
      </c>
      <c r="J969" s="13">
        <f t="shared" si="185"/>
        <v>7.1258139565535199</v>
      </c>
      <c r="K969" s="13">
        <f t="shared" si="186"/>
        <v>7.2544852634539581E-3</v>
      </c>
      <c r="L969" s="13">
        <f t="shared" si="187"/>
        <v>0</v>
      </c>
      <c r="M969" s="13">
        <f t="shared" si="192"/>
        <v>9.3917816826980514E-14</v>
      </c>
      <c r="N969" s="13">
        <f t="shared" si="188"/>
        <v>5.8229046432727923E-14</v>
      </c>
      <c r="O969" s="13">
        <f t="shared" si="189"/>
        <v>5.8229046432727923E-14</v>
      </c>
      <c r="Q969">
        <v>15.960204942378841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29.52280041754403</v>
      </c>
      <c r="G970" s="13">
        <f t="shared" si="183"/>
        <v>0</v>
      </c>
      <c r="H970" s="13">
        <f t="shared" si="184"/>
        <v>29.52280041754403</v>
      </c>
      <c r="I970" s="16">
        <f t="shared" si="191"/>
        <v>29.530054902807485</v>
      </c>
      <c r="J970" s="13">
        <f t="shared" si="185"/>
        <v>28.789445028828595</v>
      </c>
      <c r="K970" s="13">
        <f t="shared" si="186"/>
        <v>0.74060987397889022</v>
      </c>
      <c r="L970" s="13">
        <f t="shared" si="187"/>
        <v>0</v>
      </c>
      <c r="M970" s="13">
        <f t="shared" si="192"/>
        <v>3.5688770394252591E-14</v>
      </c>
      <c r="N970" s="13">
        <f t="shared" si="188"/>
        <v>2.2127037644436607E-14</v>
      </c>
      <c r="O970" s="13">
        <f t="shared" si="189"/>
        <v>2.2127037644436607E-14</v>
      </c>
      <c r="Q970">
        <v>13.073038351612899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12.032469444971291</v>
      </c>
      <c r="G971" s="13">
        <f t="shared" si="183"/>
        <v>0</v>
      </c>
      <c r="H971" s="13">
        <f t="shared" si="184"/>
        <v>12.032469444971291</v>
      </c>
      <c r="I971" s="16">
        <f t="shared" si="191"/>
        <v>12.773079318950181</v>
      </c>
      <c r="J971" s="13">
        <f t="shared" si="185"/>
        <v>12.730651563933613</v>
      </c>
      <c r="K971" s="13">
        <f t="shared" si="186"/>
        <v>4.2427755016568369E-2</v>
      </c>
      <c r="L971" s="13">
        <f t="shared" si="187"/>
        <v>0</v>
      </c>
      <c r="M971" s="13">
        <f t="shared" si="192"/>
        <v>1.3561732749815984E-14</v>
      </c>
      <c r="N971" s="13">
        <f t="shared" si="188"/>
        <v>8.4082743048859099E-15</v>
      </c>
      <c r="O971" s="13">
        <f t="shared" si="189"/>
        <v>8.4082743048859099E-15</v>
      </c>
      <c r="Q971">
        <v>15.804159340427519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112.6394031533511</v>
      </c>
      <c r="G972" s="13">
        <f t="shared" si="183"/>
        <v>12.215606913533049</v>
      </c>
      <c r="H972" s="13">
        <f t="shared" si="184"/>
        <v>100.42379623981805</v>
      </c>
      <c r="I972" s="16">
        <f t="shared" si="191"/>
        <v>100.46622399483462</v>
      </c>
      <c r="J972" s="13">
        <f t="shared" si="185"/>
        <v>84.678036575083652</v>
      </c>
      <c r="K972" s="13">
        <f t="shared" si="186"/>
        <v>15.788187419750969</v>
      </c>
      <c r="L972" s="13">
        <f t="shared" si="187"/>
        <v>0</v>
      </c>
      <c r="M972" s="13">
        <f t="shared" si="192"/>
        <v>5.153458444930074E-15</v>
      </c>
      <c r="N972" s="13">
        <f t="shared" si="188"/>
        <v>3.1951442358566459E-15</v>
      </c>
      <c r="O972" s="13">
        <f t="shared" si="189"/>
        <v>12.215606913533053</v>
      </c>
      <c r="Q972">
        <v>15.89790089565258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63.23124855386957</v>
      </c>
      <c r="G973" s="13">
        <f t="shared" si="183"/>
        <v>3.9463270076806256</v>
      </c>
      <c r="H973" s="13">
        <f t="shared" si="184"/>
        <v>59.284921546188947</v>
      </c>
      <c r="I973" s="16">
        <f t="shared" si="191"/>
        <v>75.073108965939923</v>
      </c>
      <c r="J973" s="13">
        <f t="shared" si="185"/>
        <v>69.396818447475468</v>
      </c>
      <c r="K973" s="13">
        <f t="shared" si="186"/>
        <v>5.6762905184644552</v>
      </c>
      <c r="L973" s="13">
        <f t="shared" si="187"/>
        <v>0</v>
      </c>
      <c r="M973" s="13">
        <f t="shared" si="192"/>
        <v>1.9583142090734281E-15</v>
      </c>
      <c r="N973" s="13">
        <f t="shared" si="188"/>
        <v>1.2141548096255255E-15</v>
      </c>
      <c r="O973" s="13">
        <f t="shared" si="189"/>
        <v>3.9463270076806269</v>
      </c>
      <c r="Q973">
        <v>17.960204464463999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49.386161588943601</v>
      </c>
      <c r="G974" s="13">
        <f t="shared" si="183"/>
        <v>1.6291204582370034</v>
      </c>
      <c r="H974" s="13">
        <f t="shared" si="184"/>
        <v>47.757041130706597</v>
      </c>
      <c r="I974" s="16">
        <f t="shared" si="191"/>
        <v>53.433331649171052</v>
      </c>
      <c r="J974" s="13">
        <f t="shared" si="185"/>
        <v>51.250285583137455</v>
      </c>
      <c r="K974" s="13">
        <f t="shared" si="186"/>
        <v>2.1830460660335973</v>
      </c>
      <c r="L974" s="13">
        <f t="shared" si="187"/>
        <v>0</v>
      </c>
      <c r="M974" s="13">
        <f t="shared" si="192"/>
        <v>7.4415939944790264E-16</v>
      </c>
      <c r="N974" s="13">
        <f t="shared" si="188"/>
        <v>4.6137882765769963E-16</v>
      </c>
      <c r="O974" s="13">
        <f t="shared" si="189"/>
        <v>1.6291204582370038</v>
      </c>
      <c r="Q974">
        <v>17.899412372150969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11.9495162285333</v>
      </c>
      <c r="G975" s="13">
        <f t="shared" si="183"/>
        <v>0</v>
      </c>
      <c r="H975" s="13">
        <f t="shared" si="184"/>
        <v>11.9495162285333</v>
      </c>
      <c r="I975" s="16">
        <f t="shared" si="191"/>
        <v>14.132562294566897</v>
      </c>
      <c r="J975" s="13">
        <f t="shared" si="185"/>
        <v>14.11586831506612</v>
      </c>
      <c r="K975" s="13">
        <f t="shared" si="186"/>
        <v>1.6693979500777445E-2</v>
      </c>
      <c r="L975" s="13">
        <f t="shared" si="187"/>
        <v>0</v>
      </c>
      <c r="M975" s="13">
        <f t="shared" si="192"/>
        <v>2.82780571790203E-16</v>
      </c>
      <c r="N975" s="13">
        <f t="shared" si="188"/>
        <v>1.7532395450992587E-16</v>
      </c>
      <c r="O975" s="13">
        <f t="shared" si="189"/>
        <v>1.7532395450992587E-16</v>
      </c>
      <c r="Q975">
        <v>24.59310699756989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17.142995867706261</v>
      </c>
      <c r="G976" s="13">
        <f t="shared" si="183"/>
        <v>0</v>
      </c>
      <c r="H976" s="13">
        <f t="shared" si="184"/>
        <v>17.142995867706261</v>
      </c>
      <c r="I976" s="16">
        <f t="shared" si="191"/>
        <v>17.159689847207041</v>
      </c>
      <c r="J976" s="13">
        <f t="shared" si="185"/>
        <v>17.135689469451911</v>
      </c>
      <c r="K976" s="13">
        <f t="shared" si="186"/>
        <v>2.4000377755129421E-2</v>
      </c>
      <c r="L976" s="13">
        <f t="shared" si="187"/>
        <v>0</v>
      </c>
      <c r="M976" s="13">
        <f t="shared" si="192"/>
        <v>1.0745661728027713E-16</v>
      </c>
      <c r="N976" s="13">
        <f t="shared" si="188"/>
        <v>6.6623102713771821E-17</v>
      </c>
      <c r="O976" s="13">
        <f t="shared" si="189"/>
        <v>6.6623102713771821E-17</v>
      </c>
      <c r="Q976">
        <v>26.169840394426451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27.765699848975942</v>
      </c>
      <c r="G977" s="13">
        <f t="shared" si="183"/>
        <v>0</v>
      </c>
      <c r="H977" s="13">
        <f t="shared" si="184"/>
        <v>27.765699848975942</v>
      </c>
      <c r="I977" s="16">
        <f t="shared" si="191"/>
        <v>27.789700226731071</v>
      </c>
      <c r="J977" s="13">
        <f t="shared" si="185"/>
        <v>27.673775441698421</v>
      </c>
      <c r="K977" s="13">
        <f t="shared" si="186"/>
        <v>0.11592478503265014</v>
      </c>
      <c r="L977" s="13">
        <f t="shared" si="187"/>
        <v>0</v>
      </c>
      <c r="M977" s="13">
        <f t="shared" si="192"/>
        <v>4.0833514566505314E-17</v>
      </c>
      <c r="N977" s="13">
        <f t="shared" si="188"/>
        <v>2.5316779031233293E-17</v>
      </c>
      <c r="O977" s="13">
        <f t="shared" si="189"/>
        <v>2.5316779031233293E-17</v>
      </c>
      <c r="Q977">
        <v>25.21171487096775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19.320134283063162</v>
      </c>
      <c r="G978" s="13">
        <f t="shared" si="183"/>
        <v>0</v>
      </c>
      <c r="H978" s="13">
        <f t="shared" si="184"/>
        <v>19.320134283063162</v>
      </c>
      <c r="I978" s="16">
        <f t="shared" si="191"/>
        <v>19.436059068095812</v>
      </c>
      <c r="J978" s="13">
        <f t="shared" si="185"/>
        <v>19.382349276049883</v>
      </c>
      <c r="K978" s="13">
        <f t="shared" si="186"/>
        <v>5.370979204592885E-2</v>
      </c>
      <c r="L978" s="13">
        <f t="shared" si="187"/>
        <v>0</v>
      </c>
      <c r="M978" s="13">
        <f t="shared" si="192"/>
        <v>1.5516735535272021E-17</v>
      </c>
      <c r="N978" s="13">
        <f t="shared" si="188"/>
        <v>9.6203760318686534E-18</v>
      </c>
      <c r="O978" s="13">
        <f t="shared" si="189"/>
        <v>9.6203760318686534E-18</v>
      </c>
      <c r="Q978">
        <v>23.058998792264809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107.50276794381151</v>
      </c>
      <c r="G979" s="13">
        <f t="shared" si="183"/>
        <v>11.35590521719838</v>
      </c>
      <c r="H979" s="13">
        <f t="shared" si="184"/>
        <v>96.146862726613122</v>
      </c>
      <c r="I979" s="16">
        <f t="shared" si="191"/>
        <v>96.200572518659044</v>
      </c>
      <c r="J979" s="13">
        <f t="shared" si="185"/>
        <v>87.855417391444561</v>
      </c>
      <c r="K979" s="13">
        <f t="shared" si="186"/>
        <v>8.3451551272144826</v>
      </c>
      <c r="L979" s="13">
        <f t="shared" si="187"/>
        <v>0</v>
      </c>
      <c r="M979" s="13">
        <f t="shared" si="192"/>
        <v>5.8963595034033672E-18</v>
      </c>
      <c r="N979" s="13">
        <f t="shared" si="188"/>
        <v>3.6557428921100874E-18</v>
      </c>
      <c r="O979" s="13">
        <f t="shared" si="189"/>
        <v>11.35590521719838</v>
      </c>
      <c r="Q979">
        <v>20.362470323113289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101.2267783915553</v>
      </c>
      <c r="G980" s="13">
        <f t="shared" si="183"/>
        <v>10.305513541684222</v>
      </c>
      <c r="H980" s="13">
        <f t="shared" si="184"/>
        <v>90.921264849871079</v>
      </c>
      <c r="I980" s="16">
        <f t="shared" si="191"/>
        <v>99.266419977085562</v>
      </c>
      <c r="J980" s="13">
        <f t="shared" si="185"/>
        <v>84.52303003399004</v>
      </c>
      <c r="K980" s="13">
        <f t="shared" si="186"/>
        <v>14.743389943095522</v>
      </c>
      <c r="L980" s="13">
        <f t="shared" si="187"/>
        <v>0</v>
      </c>
      <c r="M980" s="13">
        <f t="shared" si="192"/>
        <v>2.2406166112932799E-18</v>
      </c>
      <c r="N980" s="13">
        <f t="shared" si="188"/>
        <v>1.3891822990018336E-18</v>
      </c>
      <c r="O980" s="13">
        <f t="shared" si="189"/>
        <v>10.305513541684222</v>
      </c>
      <c r="Q980">
        <v>16.241128267834331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79.685945239610874</v>
      </c>
      <c r="G981" s="13">
        <f t="shared" si="183"/>
        <v>6.700295330588296</v>
      </c>
      <c r="H981" s="13">
        <f t="shared" si="184"/>
        <v>72.985649909022584</v>
      </c>
      <c r="I981" s="16">
        <f t="shared" si="191"/>
        <v>87.729039852118106</v>
      </c>
      <c r="J981" s="13">
        <f t="shared" si="185"/>
        <v>72.628395363001275</v>
      </c>
      <c r="K981" s="13">
        <f t="shared" si="186"/>
        <v>15.100644489116831</v>
      </c>
      <c r="L981" s="13">
        <f t="shared" si="187"/>
        <v>0</v>
      </c>
      <c r="M981" s="13">
        <f t="shared" si="192"/>
        <v>8.514343122914463E-19</v>
      </c>
      <c r="N981" s="13">
        <f t="shared" si="188"/>
        <v>5.2788927362069669E-19</v>
      </c>
      <c r="O981" s="13">
        <f t="shared" si="189"/>
        <v>6.700295330588296</v>
      </c>
      <c r="Q981">
        <v>13.0868616773312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107.0463462574388</v>
      </c>
      <c r="G982" s="13">
        <f t="shared" si="183"/>
        <v>11.279515424656793</v>
      </c>
      <c r="H982" s="13">
        <f t="shared" si="184"/>
        <v>95.766830832782006</v>
      </c>
      <c r="I982" s="16">
        <f t="shared" si="191"/>
        <v>110.86747532189884</v>
      </c>
      <c r="J982" s="13">
        <f t="shared" si="185"/>
        <v>75.782750033245705</v>
      </c>
      <c r="K982" s="13">
        <f t="shared" si="186"/>
        <v>35.084725288653132</v>
      </c>
      <c r="L982" s="13">
        <f t="shared" si="187"/>
        <v>10.958969184579411</v>
      </c>
      <c r="M982" s="13">
        <f t="shared" si="192"/>
        <v>10.958969184579411</v>
      </c>
      <c r="N982" s="13">
        <f t="shared" si="188"/>
        <v>6.7945608944392344</v>
      </c>
      <c r="O982" s="13">
        <f t="shared" si="189"/>
        <v>18.074076319096029</v>
      </c>
      <c r="Q982">
        <v>9.8177350516129049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2.87042816235377</v>
      </c>
      <c r="G983" s="13">
        <f t="shared" si="183"/>
        <v>0</v>
      </c>
      <c r="H983" s="13">
        <f t="shared" si="184"/>
        <v>2.87042816235377</v>
      </c>
      <c r="I983" s="16">
        <f t="shared" si="191"/>
        <v>26.996184266427491</v>
      </c>
      <c r="J983" s="13">
        <f t="shared" si="185"/>
        <v>26.500384239159001</v>
      </c>
      <c r="K983" s="13">
        <f t="shared" si="186"/>
        <v>0.4958000272684906</v>
      </c>
      <c r="L983" s="13">
        <f t="shared" si="187"/>
        <v>0</v>
      </c>
      <c r="M983" s="13">
        <f t="shared" si="192"/>
        <v>4.1644082901401767</v>
      </c>
      <c r="N983" s="13">
        <f t="shared" si="188"/>
        <v>2.5819331398869094</v>
      </c>
      <c r="O983" s="13">
        <f t="shared" si="189"/>
        <v>2.5819331398869094</v>
      </c>
      <c r="Q983">
        <v>14.10758013301562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76.190219632025489</v>
      </c>
      <c r="G984" s="13">
        <f t="shared" si="183"/>
        <v>6.1152272632315983</v>
      </c>
      <c r="H984" s="13">
        <f t="shared" si="184"/>
        <v>70.074992368793886</v>
      </c>
      <c r="I984" s="16">
        <f t="shared" si="191"/>
        <v>70.570792396062373</v>
      </c>
      <c r="J984" s="13">
        <f t="shared" si="185"/>
        <v>64.926750543623939</v>
      </c>
      <c r="K984" s="13">
        <f t="shared" si="186"/>
        <v>5.6440418524384341</v>
      </c>
      <c r="L984" s="13">
        <f t="shared" si="187"/>
        <v>0</v>
      </c>
      <c r="M984" s="13">
        <f t="shared" si="192"/>
        <v>1.5824751502532672</v>
      </c>
      <c r="N984" s="13">
        <f t="shared" si="188"/>
        <v>0.98113459315702567</v>
      </c>
      <c r="O984" s="13">
        <f t="shared" si="189"/>
        <v>7.0963618563886239</v>
      </c>
      <c r="Q984">
        <v>16.633540389682089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54.609190372060731</v>
      </c>
      <c r="G985" s="13">
        <f t="shared" si="183"/>
        <v>2.5032815620879156</v>
      </c>
      <c r="H985" s="13">
        <f t="shared" si="184"/>
        <v>52.105908809972817</v>
      </c>
      <c r="I985" s="16">
        <f t="shared" si="191"/>
        <v>57.749950662411251</v>
      </c>
      <c r="J985" s="13">
        <f t="shared" si="185"/>
        <v>54.56435083067452</v>
      </c>
      <c r="K985" s="13">
        <f t="shared" si="186"/>
        <v>3.1855998317367309</v>
      </c>
      <c r="L985" s="13">
        <f t="shared" si="187"/>
        <v>0</v>
      </c>
      <c r="M985" s="13">
        <f t="shared" si="192"/>
        <v>0.60134055709624157</v>
      </c>
      <c r="N985" s="13">
        <f t="shared" si="188"/>
        <v>0.37283114539966977</v>
      </c>
      <c r="O985" s="13">
        <f t="shared" si="189"/>
        <v>2.8761127074875854</v>
      </c>
      <c r="Q985">
        <v>16.710811331359249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22.700448582532609</v>
      </c>
      <c r="G986" s="13">
        <f t="shared" si="183"/>
        <v>0</v>
      </c>
      <c r="H986" s="13">
        <f t="shared" si="184"/>
        <v>22.700448582532609</v>
      </c>
      <c r="I986" s="16">
        <f t="shared" si="191"/>
        <v>25.886048414269339</v>
      </c>
      <c r="J986" s="13">
        <f t="shared" si="185"/>
        <v>25.646064510851957</v>
      </c>
      <c r="K986" s="13">
        <f t="shared" si="186"/>
        <v>0.23998390341738229</v>
      </c>
      <c r="L986" s="13">
        <f t="shared" si="187"/>
        <v>0</v>
      </c>
      <c r="M986" s="13">
        <f t="shared" si="192"/>
        <v>0.2285094116965718</v>
      </c>
      <c r="N986" s="13">
        <f t="shared" si="188"/>
        <v>0.14167583525187452</v>
      </c>
      <c r="O986" s="13">
        <f t="shared" si="189"/>
        <v>0.14167583525187452</v>
      </c>
      <c r="Q986">
        <v>18.48304834856177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18.88421224806612</v>
      </c>
      <c r="G987" s="13">
        <f t="shared" si="183"/>
        <v>0</v>
      </c>
      <c r="H987" s="13">
        <f t="shared" si="184"/>
        <v>18.88421224806612</v>
      </c>
      <c r="I987" s="16">
        <f t="shared" si="191"/>
        <v>19.124196151483503</v>
      </c>
      <c r="J987" s="13">
        <f t="shared" si="185"/>
        <v>19.064094433552704</v>
      </c>
      <c r="K987" s="13">
        <f t="shared" si="186"/>
        <v>6.010171793079877E-2</v>
      </c>
      <c r="L987" s="13">
        <f t="shared" si="187"/>
        <v>0</v>
      </c>
      <c r="M987" s="13">
        <f t="shared" si="192"/>
        <v>8.6833576444697275E-2</v>
      </c>
      <c r="N987" s="13">
        <f t="shared" si="188"/>
        <v>5.3836817395712312E-2</v>
      </c>
      <c r="O987" s="13">
        <f t="shared" si="189"/>
        <v>5.3836817395712312E-2</v>
      </c>
      <c r="Q987">
        <v>21.913062394649302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6.1890917148257252</v>
      </c>
      <c r="G988" s="13">
        <f t="shared" si="183"/>
        <v>0</v>
      </c>
      <c r="H988" s="13">
        <f t="shared" si="184"/>
        <v>6.1890917148257252</v>
      </c>
      <c r="I988" s="16">
        <f t="shared" si="191"/>
        <v>6.2491934327565239</v>
      </c>
      <c r="J988" s="13">
        <f t="shared" si="185"/>
        <v>6.2476359514833408</v>
      </c>
      <c r="K988" s="13">
        <f t="shared" si="186"/>
        <v>1.5574812731831145E-3</v>
      </c>
      <c r="L988" s="13">
        <f t="shared" si="187"/>
        <v>0</v>
      </c>
      <c r="M988" s="13">
        <f t="shared" si="192"/>
        <v>3.2996759048984962E-2</v>
      </c>
      <c r="N988" s="13">
        <f t="shared" si="188"/>
        <v>2.0457990610370676E-2</v>
      </c>
      <c r="O988" s="13">
        <f t="shared" si="189"/>
        <v>2.0457990610370676E-2</v>
      </c>
      <c r="Q988">
        <v>24.058567492411271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97.772472834039689</v>
      </c>
      <c r="G989" s="13">
        <f t="shared" si="183"/>
        <v>9.7273778115199967</v>
      </c>
      <c r="H989" s="13">
        <f t="shared" si="184"/>
        <v>88.045095022519689</v>
      </c>
      <c r="I989" s="16">
        <f t="shared" si="191"/>
        <v>88.04665250379287</v>
      </c>
      <c r="J989" s="13">
        <f t="shared" si="185"/>
        <v>83.964950828255155</v>
      </c>
      <c r="K989" s="13">
        <f t="shared" si="186"/>
        <v>4.0817016755377153</v>
      </c>
      <c r="L989" s="13">
        <f t="shared" si="187"/>
        <v>0</v>
      </c>
      <c r="M989" s="13">
        <f t="shared" si="192"/>
        <v>1.2538768438614286E-2</v>
      </c>
      <c r="N989" s="13">
        <f t="shared" si="188"/>
        <v>7.774036431940857E-3</v>
      </c>
      <c r="O989" s="13">
        <f t="shared" si="189"/>
        <v>9.7351518479519381</v>
      </c>
      <c r="Q989">
        <v>24.015244870967749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75.430610923597925</v>
      </c>
      <c r="G990" s="13">
        <f t="shared" si="183"/>
        <v>5.9880940586051601</v>
      </c>
      <c r="H990" s="13">
        <f t="shared" si="184"/>
        <v>69.442516864992768</v>
      </c>
      <c r="I990" s="16">
        <f t="shared" si="191"/>
        <v>73.524218540530484</v>
      </c>
      <c r="J990" s="13">
        <f t="shared" si="185"/>
        <v>70.893889916837523</v>
      </c>
      <c r="K990" s="13">
        <f t="shared" si="186"/>
        <v>2.6303286236929608</v>
      </c>
      <c r="L990" s="13">
        <f t="shared" si="187"/>
        <v>0</v>
      </c>
      <c r="M990" s="13">
        <f t="shared" si="192"/>
        <v>4.764732006673429E-3</v>
      </c>
      <c r="N990" s="13">
        <f t="shared" si="188"/>
        <v>2.9541338441375258E-3</v>
      </c>
      <c r="O990" s="13">
        <f t="shared" si="189"/>
        <v>5.9910481924492975</v>
      </c>
      <c r="Q990">
        <v>23.41136962990802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84.918687022955098</v>
      </c>
      <c r="G991" s="13">
        <f t="shared" si="183"/>
        <v>7.5760820672574045</v>
      </c>
      <c r="H991" s="13">
        <f t="shared" si="184"/>
        <v>77.342604955697695</v>
      </c>
      <c r="I991" s="16">
        <f t="shared" si="191"/>
        <v>79.972933579390656</v>
      </c>
      <c r="J991" s="13">
        <f t="shared" si="185"/>
        <v>74.243440408814521</v>
      </c>
      <c r="K991" s="13">
        <f t="shared" si="186"/>
        <v>5.7294931705761343</v>
      </c>
      <c r="L991" s="13">
        <f t="shared" si="187"/>
        <v>0</v>
      </c>
      <c r="M991" s="13">
        <f t="shared" si="192"/>
        <v>1.8105981625359032E-3</v>
      </c>
      <c r="N991" s="13">
        <f t="shared" si="188"/>
        <v>1.1225708607722599E-3</v>
      </c>
      <c r="O991" s="13">
        <f t="shared" si="189"/>
        <v>7.577204638118177</v>
      </c>
      <c r="Q991">
        <v>19.280702788655951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47.87914636477884</v>
      </c>
      <c r="G992" s="13">
        <f t="shared" si="183"/>
        <v>1.376896289736484</v>
      </c>
      <c r="H992" s="13">
        <f t="shared" si="184"/>
        <v>46.502250075042355</v>
      </c>
      <c r="I992" s="16">
        <f t="shared" si="191"/>
        <v>52.231743245618489</v>
      </c>
      <c r="J992" s="13">
        <f t="shared" si="185"/>
        <v>48.929383714132349</v>
      </c>
      <c r="K992" s="13">
        <f t="shared" si="186"/>
        <v>3.3023595314861396</v>
      </c>
      <c r="L992" s="13">
        <f t="shared" si="187"/>
        <v>0</v>
      </c>
      <c r="M992" s="13">
        <f t="shared" si="192"/>
        <v>6.8802730176364328E-4</v>
      </c>
      <c r="N992" s="13">
        <f t="shared" si="188"/>
        <v>4.2657692709345882E-4</v>
      </c>
      <c r="O992" s="13">
        <f t="shared" si="189"/>
        <v>1.3773228666635775</v>
      </c>
      <c r="Q992">
        <v>14.20232174450104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12.6251029854621</v>
      </c>
      <c r="G993" s="13">
        <f t="shared" si="183"/>
        <v>0</v>
      </c>
      <c r="H993" s="13">
        <f t="shared" si="184"/>
        <v>12.6251029854621</v>
      </c>
      <c r="I993" s="16">
        <f t="shared" si="191"/>
        <v>15.927462516948239</v>
      </c>
      <c r="J993" s="13">
        <f t="shared" si="185"/>
        <v>15.806132522701377</v>
      </c>
      <c r="K993" s="13">
        <f t="shared" si="186"/>
        <v>0.12132999424686197</v>
      </c>
      <c r="L993" s="13">
        <f t="shared" si="187"/>
        <v>0</v>
      </c>
      <c r="M993" s="13">
        <f t="shared" si="192"/>
        <v>2.6145037467018446E-4</v>
      </c>
      <c r="N993" s="13">
        <f t="shared" si="188"/>
        <v>1.6209923229551436E-4</v>
      </c>
      <c r="O993" s="13">
        <f t="shared" si="189"/>
        <v>1.6209923229551436E-4</v>
      </c>
      <c r="Q993">
        <v>12.95316620798971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30.913390868434561</v>
      </c>
      <c r="G994" s="13">
        <f t="shared" si="183"/>
        <v>0</v>
      </c>
      <c r="H994" s="13">
        <f t="shared" si="184"/>
        <v>30.913390868434561</v>
      </c>
      <c r="I994" s="16">
        <f t="shared" si="191"/>
        <v>31.034720862681425</v>
      </c>
      <c r="J994" s="13">
        <f t="shared" si="185"/>
        <v>30.184127569070267</v>
      </c>
      <c r="K994" s="13">
        <f t="shared" si="186"/>
        <v>0.85059329361115843</v>
      </c>
      <c r="L994" s="13">
        <f t="shared" si="187"/>
        <v>0</v>
      </c>
      <c r="M994" s="13">
        <f t="shared" si="192"/>
        <v>9.9351142374670096E-5</v>
      </c>
      <c r="N994" s="13">
        <f t="shared" si="188"/>
        <v>6.1597708272295455E-5</v>
      </c>
      <c r="O994" s="13">
        <f t="shared" si="189"/>
        <v>6.1597708272295455E-5</v>
      </c>
      <c r="Q994">
        <v>13.1243098516129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45.332726079690907</v>
      </c>
      <c r="G995" s="13">
        <f t="shared" si="183"/>
        <v>0.95071032375520015</v>
      </c>
      <c r="H995" s="13">
        <f t="shared" si="184"/>
        <v>44.382015755935704</v>
      </c>
      <c r="I995" s="16">
        <f t="shared" si="191"/>
        <v>45.232609049546866</v>
      </c>
      <c r="J995" s="13">
        <f t="shared" si="185"/>
        <v>42.869285582502165</v>
      </c>
      <c r="K995" s="13">
        <f t="shared" si="186"/>
        <v>2.363323467044701</v>
      </c>
      <c r="L995" s="13">
        <f t="shared" si="187"/>
        <v>0</v>
      </c>
      <c r="M995" s="13">
        <f t="shared" si="192"/>
        <v>3.7753434102374641E-5</v>
      </c>
      <c r="N995" s="13">
        <f t="shared" si="188"/>
        <v>2.3407129143472278E-5</v>
      </c>
      <c r="O995" s="13">
        <f t="shared" si="189"/>
        <v>0.95073373088434365</v>
      </c>
      <c r="Q995">
        <v>13.62743076338854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37.84678101964144</v>
      </c>
      <c r="G996" s="13">
        <f t="shared" si="183"/>
        <v>0</v>
      </c>
      <c r="H996" s="13">
        <f t="shared" si="184"/>
        <v>37.84678101964144</v>
      </c>
      <c r="I996" s="16">
        <f t="shared" si="191"/>
        <v>40.210104486686141</v>
      </c>
      <c r="J996" s="13">
        <f t="shared" si="185"/>
        <v>38.609910327335967</v>
      </c>
      <c r="K996" s="13">
        <f t="shared" si="186"/>
        <v>1.6001941593501741</v>
      </c>
      <c r="L996" s="13">
        <f t="shared" si="187"/>
        <v>0</v>
      </c>
      <c r="M996" s="13">
        <f t="shared" si="192"/>
        <v>1.4346304958902363E-5</v>
      </c>
      <c r="N996" s="13">
        <f t="shared" si="188"/>
        <v>8.8947090745194661E-6</v>
      </c>
      <c r="O996" s="13">
        <f t="shared" si="189"/>
        <v>8.8947090745194661E-6</v>
      </c>
      <c r="Q996">
        <v>14.03735242855285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71.637724561662353</v>
      </c>
      <c r="G997" s="13">
        <f t="shared" si="183"/>
        <v>5.3532911757169854</v>
      </c>
      <c r="H997" s="13">
        <f t="shared" si="184"/>
        <v>66.284433385945363</v>
      </c>
      <c r="I997" s="16">
        <f t="shared" si="191"/>
        <v>67.88462754529553</v>
      </c>
      <c r="J997" s="13">
        <f t="shared" si="185"/>
        <v>61.014852228558553</v>
      </c>
      <c r="K997" s="13">
        <f t="shared" si="186"/>
        <v>6.8697753167369768</v>
      </c>
      <c r="L997" s="13">
        <f t="shared" si="187"/>
        <v>0</v>
      </c>
      <c r="M997" s="13">
        <f t="shared" si="192"/>
        <v>5.4515958843828974E-6</v>
      </c>
      <c r="N997" s="13">
        <f t="shared" si="188"/>
        <v>3.3799894483173965E-6</v>
      </c>
      <c r="O997" s="13">
        <f t="shared" si="189"/>
        <v>5.3532945557064338</v>
      </c>
      <c r="Q997">
        <v>14.136600990489841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3.140434120381697</v>
      </c>
      <c r="G998" s="13">
        <f t="shared" si="183"/>
        <v>0</v>
      </c>
      <c r="H998" s="13">
        <f t="shared" si="184"/>
        <v>3.140434120381697</v>
      </c>
      <c r="I998" s="16">
        <f t="shared" si="191"/>
        <v>10.010209437118673</v>
      </c>
      <c r="J998" s="13">
        <f t="shared" si="185"/>
        <v>10.000435508936626</v>
      </c>
      <c r="K998" s="13">
        <f t="shared" si="186"/>
        <v>9.7739281820476975E-3</v>
      </c>
      <c r="L998" s="13">
        <f t="shared" si="187"/>
        <v>0</v>
      </c>
      <c r="M998" s="13">
        <f t="shared" si="192"/>
        <v>2.0716064360655009E-6</v>
      </c>
      <c r="N998" s="13">
        <f t="shared" si="188"/>
        <v>1.2843959903606105E-6</v>
      </c>
      <c r="O998" s="13">
        <f t="shared" si="189"/>
        <v>1.2843959903606105E-6</v>
      </c>
      <c r="Q998">
        <v>21.046893313070921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12.79735652930586</v>
      </c>
      <c r="G999" s="13">
        <f t="shared" si="183"/>
        <v>0</v>
      </c>
      <c r="H999" s="13">
        <f t="shared" si="184"/>
        <v>12.79735652930586</v>
      </c>
      <c r="I999" s="16">
        <f t="shared" si="191"/>
        <v>12.807130457487908</v>
      </c>
      <c r="J999" s="13">
        <f t="shared" si="185"/>
        <v>12.79544260706183</v>
      </c>
      <c r="K999" s="13">
        <f t="shared" si="186"/>
        <v>1.1687850426078228E-2</v>
      </c>
      <c r="L999" s="13">
        <f t="shared" si="187"/>
        <v>0</v>
      </c>
      <c r="M999" s="13">
        <f t="shared" si="192"/>
        <v>7.8721044570489038E-7</v>
      </c>
      <c r="N999" s="13">
        <f t="shared" si="188"/>
        <v>4.8807047633703206E-7</v>
      </c>
      <c r="O999" s="13">
        <f t="shared" si="189"/>
        <v>4.8807047633703206E-7</v>
      </c>
      <c r="Q999">
        <v>25.03415487096775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23.780282203360048</v>
      </c>
      <c r="G1000" s="13">
        <f t="shared" si="183"/>
        <v>0</v>
      </c>
      <c r="H1000" s="13">
        <f t="shared" si="184"/>
        <v>23.780282203360048</v>
      </c>
      <c r="I1000" s="16">
        <f t="shared" si="191"/>
        <v>23.791970053786127</v>
      </c>
      <c r="J1000" s="13">
        <f t="shared" si="185"/>
        <v>23.725410423102023</v>
      </c>
      <c r="K1000" s="13">
        <f t="shared" si="186"/>
        <v>6.6559630684103865E-2</v>
      </c>
      <c r="L1000" s="13">
        <f t="shared" si="187"/>
        <v>0</v>
      </c>
      <c r="M1000" s="13">
        <f t="shared" si="192"/>
        <v>2.9913996936785832E-7</v>
      </c>
      <c r="N1000" s="13">
        <f t="shared" si="188"/>
        <v>1.8546678100807215E-7</v>
      </c>
      <c r="O1000" s="13">
        <f t="shared" si="189"/>
        <v>1.8546678100807215E-7</v>
      </c>
      <c r="Q1000">
        <v>25.867576184831009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56.731242817048603</v>
      </c>
      <c r="G1001" s="13">
        <f t="shared" si="183"/>
        <v>2.8584424820767662</v>
      </c>
      <c r="H1001" s="13">
        <f t="shared" si="184"/>
        <v>53.872800334971835</v>
      </c>
      <c r="I1001" s="16">
        <f t="shared" si="191"/>
        <v>53.939359965655939</v>
      </c>
      <c r="J1001" s="13">
        <f t="shared" si="185"/>
        <v>53.16762612621099</v>
      </c>
      <c r="K1001" s="13">
        <f t="shared" si="186"/>
        <v>0.77173383944494844</v>
      </c>
      <c r="L1001" s="13">
        <f t="shared" si="187"/>
        <v>0</v>
      </c>
      <c r="M1001" s="13">
        <f t="shared" si="192"/>
        <v>1.1367318835978617E-7</v>
      </c>
      <c r="N1001" s="13">
        <f t="shared" si="188"/>
        <v>7.0477376783067432E-8</v>
      </c>
      <c r="O1001" s="13">
        <f t="shared" si="189"/>
        <v>2.858442552554143</v>
      </c>
      <c r="Q1001">
        <v>25.77767515808689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27.245550701745511</v>
      </c>
      <c r="G1002" s="13">
        <f t="shared" si="183"/>
        <v>0</v>
      </c>
      <c r="H1002" s="13">
        <f t="shared" si="184"/>
        <v>27.245550701745511</v>
      </c>
      <c r="I1002" s="16">
        <f t="shared" si="191"/>
        <v>28.01728454119046</v>
      </c>
      <c r="J1002" s="13">
        <f t="shared" si="185"/>
        <v>27.862096574801658</v>
      </c>
      <c r="K1002" s="13">
        <f t="shared" si="186"/>
        <v>0.15518796638880161</v>
      </c>
      <c r="L1002" s="13">
        <f t="shared" si="187"/>
        <v>0</v>
      </c>
      <c r="M1002" s="13">
        <f t="shared" si="192"/>
        <v>4.3195811576718742E-8</v>
      </c>
      <c r="N1002" s="13">
        <f t="shared" si="188"/>
        <v>2.6781403177565621E-8</v>
      </c>
      <c r="O1002" s="13">
        <f t="shared" si="189"/>
        <v>2.6781403177565621E-8</v>
      </c>
      <c r="Q1002">
        <v>23.285539416349661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19.470669051849779</v>
      </c>
      <c r="G1003" s="13">
        <f t="shared" si="183"/>
        <v>0</v>
      </c>
      <c r="H1003" s="13">
        <f t="shared" si="184"/>
        <v>19.470669051849779</v>
      </c>
      <c r="I1003" s="16">
        <f t="shared" si="191"/>
        <v>19.62585701823858</v>
      </c>
      <c r="J1003" s="13">
        <f t="shared" si="185"/>
        <v>19.525460236963518</v>
      </c>
      <c r="K1003" s="13">
        <f t="shared" si="186"/>
        <v>0.10039678127506235</v>
      </c>
      <c r="L1003" s="13">
        <f t="shared" si="187"/>
        <v>0</v>
      </c>
      <c r="M1003" s="13">
        <f t="shared" si="192"/>
        <v>1.6414408399153121E-8</v>
      </c>
      <c r="N1003" s="13">
        <f t="shared" si="188"/>
        <v>1.0176933207474934E-8</v>
      </c>
      <c r="O1003" s="13">
        <f t="shared" si="189"/>
        <v>1.0176933207474934E-8</v>
      </c>
      <c r="Q1003">
        <v>18.81626776438813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52.269786343745551</v>
      </c>
      <c r="G1004" s="13">
        <f t="shared" si="183"/>
        <v>2.1117432243411356</v>
      </c>
      <c r="H1004" s="13">
        <f t="shared" si="184"/>
        <v>50.158043119404418</v>
      </c>
      <c r="I1004" s="16">
        <f t="shared" si="191"/>
        <v>50.258439900679477</v>
      </c>
      <c r="J1004" s="13">
        <f t="shared" si="185"/>
        <v>47.994562667161233</v>
      </c>
      <c r="K1004" s="13">
        <f t="shared" si="186"/>
        <v>2.2638772335182438</v>
      </c>
      <c r="L1004" s="13">
        <f t="shared" si="187"/>
        <v>0</v>
      </c>
      <c r="M1004" s="13">
        <f t="shared" si="192"/>
        <v>6.2374751916781866E-9</v>
      </c>
      <c r="N1004" s="13">
        <f t="shared" si="188"/>
        <v>3.8672346188404756E-9</v>
      </c>
      <c r="O1004" s="13">
        <f t="shared" si="189"/>
        <v>2.1117432282083701</v>
      </c>
      <c r="Q1004">
        <v>16.289798283475829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39.417656291068987</v>
      </c>
      <c r="G1005" s="13">
        <f t="shared" si="183"/>
        <v>0</v>
      </c>
      <c r="H1005" s="13">
        <f t="shared" si="184"/>
        <v>39.417656291068987</v>
      </c>
      <c r="I1005" s="16">
        <f t="shared" si="191"/>
        <v>41.68153352458723</v>
      </c>
      <c r="J1005" s="13">
        <f t="shared" si="185"/>
        <v>39.98828402362475</v>
      </c>
      <c r="K1005" s="13">
        <f t="shared" si="186"/>
        <v>1.6932495009624802</v>
      </c>
      <c r="L1005" s="13">
        <f t="shared" si="187"/>
        <v>0</v>
      </c>
      <c r="M1005" s="13">
        <f t="shared" si="192"/>
        <v>2.3702405728377111E-9</v>
      </c>
      <c r="N1005" s="13">
        <f t="shared" si="188"/>
        <v>1.4695491551593808E-9</v>
      </c>
      <c r="O1005" s="13">
        <f t="shared" si="189"/>
        <v>1.4695491551593808E-9</v>
      </c>
      <c r="Q1005">
        <v>14.39843760626966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16.998124976658321</v>
      </c>
      <c r="G1006" s="13">
        <f t="shared" si="183"/>
        <v>0</v>
      </c>
      <c r="H1006" s="13">
        <f t="shared" si="184"/>
        <v>16.998124976658321</v>
      </c>
      <c r="I1006" s="16">
        <f t="shared" si="191"/>
        <v>18.691374477620801</v>
      </c>
      <c r="J1006" s="13">
        <f t="shared" si="185"/>
        <v>18.497986959191376</v>
      </c>
      <c r="K1006" s="13">
        <f t="shared" si="186"/>
        <v>0.19338751842942514</v>
      </c>
      <c r="L1006" s="13">
        <f t="shared" si="187"/>
        <v>0</v>
      </c>
      <c r="M1006" s="13">
        <f t="shared" si="192"/>
        <v>9.0069141767833029E-10</v>
      </c>
      <c r="N1006" s="13">
        <f t="shared" si="188"/>
        <v>5.5842867896056476E-10</v>
      </c>
      <c r="O1006" s="13">
        <f t="shared" si="189"/>
        <v>5.5842867896056476E-10</v>
      </c>
      <c r="Q1006">
        <v>13.024204151612899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85.388373591750479</v>
      </c>
      <c r="G1007" s="13">
        <f t="shared" si="183"/>
        <v>7.6546919594274954</v>
      </c>
      <c r="H1007" s="13">
        <f t="shared" si="184"/>
        <v>77.733681632322984</v>
      </c>
      <c r="I1007" s="16">
        <f t="shared" si="191"/>
        <v>77.927069150752402</v>
      </c>
      <c r="J1007" s="13">
        <f t="shared" si="185"/>
        <v>68.708406614354871</v>
      </c>
      <c r="K1007" s="13">
        <f t="shared" si="186"/>
        <v>9.218662536397531</v>
      </c>
      <c r="L1007" s="13">
        <f t="shared" si="187"/>
        <v>0</v>
      </c>
      <c r="M1007" s="13">
        <f t="shared" si="192"/>
        <v>3.4226273871776554E-10</v>
      </c>
      <c r="N1007" s="13">
        <f t="shared" si="188"/>
        <v>2.1220289800501463E-10</v>
      </c>
      <c r="O1007" s="13">
        <f t="shared" si="189"/>
        <v>7.6546919596396981</v>
      </c>
      <c r="Q1007">
        <v>14.788459499250671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139.0206190361655</v>
      </c>
      <c r="G1008" s="13">
        <f t="shared" si="183"/>
        <v>16.630944020537672</v>
      </c>
      <c r="H1008" s="13">
        <f t="shared" si="184"/>
        <v>122.38967501562783</v>
      </c>
      <c r="I1008" s="16">
        <f t="shared" si="191"/>
        <v>131.60833755202538</v>
      </c>
      <c r="J1008" s="13">
        <f t="shared" si="185"/>
        <v>88.982314653875306</v>
      </c>
      <c r="K1008" s="13">
        <f t="shared" si="186"/>
        <v>42.626022898150069</v>
      </c>
      <c r="L1008" s="13">
        <f t="shared" si="187"/>
        <v>15.551756840717648</v>
      </c>
      <c r="M1008" s="13">
        <f t="shared" si="192"/>
        <v>15.551756840847707</v>
      </c>
      <c r="N1008" s="13">
        <f t="shared" si="188"/>
        <v>9.6420892413255785</v>
      </c>
      <c r="O1008" s="13">
        <f t="shared" si="189"/>
        <v>26.273033261863251</v>
      </c>
      <c r="Q1008">
        <v>12.06631113358643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149.17069312360951</v>
      </c>
      <c r="G1009" s="13">
        <f t="shared" si="183"/>
        <v>18.329728449436274</v>
      </c>
      <c r="H1009" s="13">
        <f t="shared" si="184"/>
        <v>130.84096467417322</v>
      </c>
      <c r="I1009" s="16">
        <f t="shared" si="191"/>
        <v>157.91523073160565</v>
      </c>
      <c r="J1009" s="13">
        <f t="shared" si="185"/>
        <v>113.58000863864227</v>
      </c>
      <c r="K1009" s="13">
        <f t="shared" si="186"/>
        <v>44.335222092963377</v>
      </c>
      <c r="L1009" s="13">
        <f t="shared" si="187"/>
        <v>16.592690294124168</v>
      </c>
      <c r="M1009" s="13">
        <f t="shared" si="192"/>
        <v>22.502357893646298</v>
      </c>
      <c r="N1009" s="13">
        <f t="shared" si="188"/>
        <v>13.951461894060705</v>
      </c>
      <c r="O1009" s="13">
        <f t="shared" si="189"/>
        <v>32.281190343496981</v>
      </c>
      <c r="Q1009">
        <v>16.442912978128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79.679430457917505</v>
      </c>
      <c r="G1010" s="13">
        <f t="shared" si="183"/>
        <v>6.6992049730595697</v>
      </c>
      <c r="H1010" s="13">
        <f t="shared" si="184"/>
        <v>72.980225484857939</v>
      </c>
      <c r="I1010" s="16">
        <f t="shared" si="191"/>
        <v>100.72275728369715</v>
      </c>
      <c r="J1010" s="13">
        <f t="shared" si="185"/>
        <v>90.29726215557406</v>
      </c>
      <c r="K1010" s="13">
        <f t="shared" si="186"/>
        <v>10.425495128123089</v>
      </c>
      <c r="L1010" s="13">
        <f t="shared" si="187"/>
        <v>0</v>
      </c>
      <c r="M1010" s="13">
        <f t="shared" si="192"/>
        <v>8.5508959995855935</v>
      </c>
      <c r="N1010" s="13">
        <f t="shared" si="188"/>
        <v>5.3015555197430677</v>
      </c>
      <c r="O1010" s="13">
        <f t="shared" si="189"/>
        <v>12.000760492802637</v>
      </c>
      <c r="Q1010">
        <v>19.564734891144809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25.38760649651498</v>
      </c>
      <c r="G1011" s="13">
        <f t="shared" si="183"/>
        <v>0</v>
      </c>
      <c r="H1011" s="13">
        <f t="shared" si="184"/>
        <v>25.38760649651498</v>
      </c>
      <c r="I1011" s="16">
        <f t="shared" si="191"/>
        <v>35.813101624638065</v>
      </c>
      <c r="J1011" s="13">
        <f t="shared" si="185"/>
        <v>35.492960501766149</v>
      </c>
      <c r="K1011" s="13">
        <f t="shared" si="186"/>
        <v>0.32014112287191665</v>
      </c>
      <c r="L1011" s="13">
        <f t="shared" si="187"/>
        <v>0</v>
      </c>
      <c r="M1011" s="13">
        <f t="shared" si="192"/>
        <v>3.2493404798425258</v>
      </c>
      <c r="N1011" s="13">
        <f t="shared" si="188"/>
        <v>2.014591097502366</v>
      </c>
      <c r="O1011" s="13">
        <f t="shared" si="189"/>
        <v>2.014591097502366</v>
      </c>
      <c r="Q1011">
        <v>23.336840668529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32.391135691715277</v>
      </c>
      <c r="G1012" s="13">
        <f t="shared" si="183"/>
        <v>0</v>
      </c>
      <c r="H1012" s="13">
        <f t="shared" si="184"/>
        <v>32.391135691715277</v>
      </c>
      <c r="I1012" s="16">
        <f t="shared" si="191"/>
        <v>32.711276814587194</v>
      </c>
      <c r="J1012" s="13">
        <f t="shared" si="185"/>
        <v>32.51855506922292</v>
      </c>
      <c r="K1012" s="13">
        <f t="shared" si="186"/>
        <v>0.192721745364274</v>
      </c>
      <c r="L1012" s="13">
        <f t="shared" si="187"/>
        <v>0</v>
      </c>
      <c r="M1012" s="13">
        <f t="shared" si="192"/>
        <v>1.2347493823401599</v>
      </c>
      <c r="N1012" s="13">
        <f t="shared" si="188"/>
        <v>0.76554461705089916</v>
      </c>
      <c r="O1012" s="13">
        <f t="shared" si="189"/>
        <v>0.76554461705089916</v>
      </c>
      <c r="Q1012">
        <v>25.055408870967749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163.346039817921</v>
      </c>
      <c r="G1013" s="13">
        <f t="shared" si="183"/>
        <v>20.702209480715101</v>
      </c>
      <c r="H1013" s="13">
        <f t="shared" si="184"/>
        <v>142.64383033720588</v>
      </c>
      <c r="I1013" s="16">
        <f t="shared" si="191"/>
        <v>142.83655208257017</v>
      </c>
      <c r="J1013" s="13">
        <f t="shared" si="185"/>
        <v>125.54457835824336</v>
      </c>
      <c r="K1013" s="13">
        <f t="shared" si="186"/>
        <v>17.291973724326809</v>
      </c>
      <c r="L1013" s="13">
        <f t="shared" si="187"/>
        <v>0.12285927552843262</v>
      </c>
      <c r="M1013" s="13">
        <f t="shared" si="192"/>
        <v>0.59206404081769326</v>
      </c>
      <c r="N1013" s="13">
        <f t="shared" si="188"/>
        <v>0.36707970530696982</v>
      </c>
      <c r="O1013" s="13">
        <f t="shared" si="189"/>
        <v>21.069289186022072</v>
      </c>
      <c r="Q1013">
        <v>23.185737362937481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101.27574920319501</v>
      </c>
      <c r="G1014" s="13">
        <f t="shared" si="183"/>
        <v>10.313709624941088</v>
      </c>
      <c r="H1014" s="13">
        <f t="shared" si="184"/>
        <v>90.962039578253922</v>
      </c>
      <c r="I1014" s="16">
        <f t="shared" si="191"/>
        <v>108.1311540270523</v>
      </c>
      <c r="J1014" s="13">
        <f t="shared" si="185"/>
        <v>99.013015480081506</v>
      </c>
      <c r="K1014" s="13">
        <f t="shared" si="186"/>
        <v>9.1181385469707976</v>
      </c>
      <c r="L1014" s="13">
        <f t="shared" si="187"/>
        <v>0</v>
      </c>
      <c r="M1014" s="13">
        <f t="shared" si="192"/>
        <v>0.22498433551072344</v>
      </c>
      <c r="N1014" s="13">
        <f t="shared" si="188"/>
        <v>0.13949028801664853</v>
      </c>
      <c r="O1014" s="13">
        <f t="shared" si="189"/>
        <v>10.453199912957738</v>
      </c>
      <c r="Q1014">
        <v>22.244591503611669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73.701030859576178</v>
      </c>
      <c r="G1015" s="13">
        <f t="shared" si="183"/>
        <v>5.698619946792693</v>
      </c>
      <c r="H1015" s="13">
        <f t="shared" si="184"/>
        <v>68.002410912783489</v>
      </c>
      <c r="I1015" s="16">
        <f t="shared" si="191"/>
        <v>77.120549459754287</v>
      </c>
      <c r="J1015" s="13">
        <f t="shared" si="185"/>
        <v>71.78312436376558</v>
      </c>
      <c r="K1015" s="13">
        <f t="shared" si="186"/>
        <v>5.3374250959887064</v>
      </c>
      <c r="L1015" s="13">
        <f t="shared" si="187"/>
        <v>0</v>
      </c>
      <c r="M1015" s="13">
        <f t="shared" si="192"/>
        <v>8.549404749407491E-2</v>
      </c>
      <c r="N1015" s="13">
        <f t="shared" si="188"/>
        <v>5.3006309446326443E-2</v>
      </c>
      <c r="O1015" s="13">
        <f t="shared" si="189"/>
        <v>5.7516262562390192</v>
      </c>
      <c r="Q1015">
        <v>19.039949161797121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34.612442948355387</v>
      </c>
      <c r="G1016" s="13">
        <f t="shared" si="183"/>
        <v>0</v>
      </c>
      <c r="H1016" s="13">
        <f t="shared" si="184"/>
        <v>34.612442948355387</v>
      </c>
      <c r="I1016" s="16">
        <f t="shared" si="191"/>
        <v>39.949868044344093</v>
      </c>
      <c r="J1016" s="13">
        <f t="shared" si="185"/>
        <v>38.536719133735005</v>
      </c>
      <c r="K1016" s="13">
        <f t="shared" si="186"/>
        <v>1.4131489106090882</v>
      </c>
      <c r="L1016" s="13">
        <f t="shared" si="187"/>
        <v>0</v>
      </c>
      <c r="M1016" s="13">
        <f t="shared" si="192"/>
        <v>3.2487738047748467E-2</v>
      </c>
      <c r="N1016" s="13">
        <f t="shared" si="188"/>
        <v>2.0142397589604049E-2</v>
      </c>
      <c r="O1016" s="13">
        <f t="shared" si="189"/>
        <v>2.0142397589604049E-2</v>
      </c>
      <c r="Q1016">
        <v>14.843215983995719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100.6196806338737</v>
      </c>
      <c r="G1017" s="13">
        <f t="shared" si="183"/>
        <v>10.203905591960529</v>
      </c>
      <c r="H1017" s="13">
        <f t="shared" si="184"/>
        <v>90.415775041913165</v>
      </c>
      <c r="I1017" s="16">
        <f t="shared" si="191"/>
        <v>91.828923952522246</v>
      </c>
      <c r="J1017" s="13">
        <f t="shared" si="185"/>
        <v>69.92414486398323</v>
      </c>
      <c r="K1017" s="13">
        <f t="shared" si="186"/>
        <v>21.904779088539016</v>
      </c>
      <c r="L1017" s="13">
        <f t="shared" si="187"/>
        <v>2.9321417934657279</v>
      </c>
      <c r="M1017" s="13">
        <f t="shared" si="192"/>
        <v>2.9444871339238721</v>
      </c>
      <c r="N1017" s="13">
        <f t="shared" si="188"/>
        <v>1.8255820230328006</v>
      </c>
      <c r="O1017" s="13">
        <f t="shared" si="189"/>
        <v>12.029487614993331</v>
      </c>
      <c r="Q1017">
        <v>10.390902351612899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51.274088775928632</v>
      </c>
      <c r="G1018" s="13">
        <f t="shared" si="183"/>
        <v>1.9450966058507342</v>
      </c>
      <c r="H1018" s="13">
        <f t="shared" si="184"/>
        <v>49.328992170077896</v>
      </c>
      <c r="I1018" s="16">
        <f t="shared" si="191"/>
        <v>68.30162946515118</v>
      </c>
      <c r="J1018" s="13">
        <f t="shared" si="185"/>
        <v>59.260871344540696</v>
      </c>
      <c r="K1018" s="13">
        <f t="shared" si="186"/>
        <v>9.0407581206104837</v>
      </c>
      <c r="L1018" s="13">
        <f t="shared" si="187"/>
        <v>0</v>
      </c>
      <c r="M1018" s="13">
        <f t="shared" si="192"/>
        <v>1.1189051108910715</v>
      </c>
      <c r="N1018" s="13">
        <f t="shared" si="188"/>
        <v>0.69372116875246426</v>
      </c>
      <c r="O1018" s="13">
        <f t="shared" si="189"/>
        <v>2.6388177746031984</v>
      </c>
      <c r="Q1018">
        <v>11.872221335701351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64.594751128490728</v>
      </c>
      <c r="G1019" s="13">
        <f t="shared" si="183"/>
        <v>4.1745319372776342</v>
      </c>
      <c r="H1019" s="13">
        <f t="shared" si="184"/>
        <v>60.420219191213093</v>
      </c>
      <c r="I1019" s="16">
        <f t="shared" si="191"/>
        <v>69.460977311823569</v>
      </c>
      <c r="J1019" s="13">
        <f t="shared" si="185"/>
        <v>61.238121223891191</v>
      </c>
      <c r="K1019" s="13">
        <f t="shared" si="186"/>
        <v>8.222856087932378</v>
      </c>
      <c r="L1019" s="13">
        <f t="shared" si="187"/>
        <v>0</v>
      </c>
      <c r="M1019" s="13">
        <f t="shared" si="192"/>
        <v>0.42518394213860722</v>
      </c>
      <c r="N1019" s="13">
        <f t="shared" si="188"/>
        <v>0.26361404412593648</v>
      </c>
      <c r="O1019" s="13">
        <f t="shared" si="189"/>
        <v>4.4381459814035704</v>
      </c>
      <c r="Q1019">
        <v>13.11733374847066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40.256898386822478</v>
      </c>
      <c r="G1020" s="13">
        <f t="shared" si="183"/>
        <v>0.10118578096552423</v>
      </c>
      <c r="H1020" s="13">
        <f t="shared" si="184"/>
        <v>40.155712605856955</v>
      </c>
      <c r="I1020" s="16">
        <f t="shared" si="191"/>
        <v>48.378568693789333</v>
      </c>
      <c r="J1020" s="13">
        <f t="shared" si="185"/>
        <v>46.739481457163343</v>
      </c>
      <c r="K1020" s="13">
        <f t="shared" si="186"/>
        <v>1.6390872366259899</v>
      </c>
      <c r="L1020" s="13">
        <f t="shared" si="187"/>
        <v>0</v>
      </c>
      <c r="M1020" s="13">
        <f t="shared" si="192"/>
        <v>0.16156989801267074</v>
      </c>
      <c r="N1020" s="13">
        <f t="shared" si="188"/>
        <v>0.10017333676785586</v>
      </c>
      <c r="O1020" s="13">
        <f t="shared" si="189"/>
        <v>0.20135911773338011</v>
      </c>
      <c r="Q1020">
        <v>17.89506630313576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257.01857110647683</v>
      </c>
      <c r="G1021" s="13">
        <f t="shared" si="183"/>
        <v>36.379872145794998</v>
      </c>
      <c r="H1021" s="13">
        <f t="shared" si="184"/>
        <v>220.63869896068184</v>
      </c>
      <c r="I1021" s="16">
        <f t="shared" si="191"/>
        <v>222.27778619730782</v>
      </c>
      <c r="J1021" s="13">
        <f t="shared" si="185"/>
        <v>134.70833625410663</v>
      </c>
      <c r="K1021" s="13">
        <f t="shared" si="186"/>
        <v>87.569449943201192</v>
      </c>
      <c r="L1021" s="13">
        <f t="shared" si="187"/>
        <v>42.923122837083575</v>
      </c>
      <c r="M1021" s="13">
        <f t="shared" si="192"/>
        <v>42.984519398328395</v>
      </c>
      <c r="N1021" s="13">
        <f t="shared" si="188"/>
        <v>26.650402026963604</v>
      </c>
      <c r="O1021" s="13">
        <f t="shared" si="189"/>
        <v>63.030274172758602</v>
      </c>
      <c r="Q1021">
        <v>16.944495556661568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116.7268325425558</v>
      </c>
      <c r="G1022" s="13">
        <f t="shared" si="183"/>
        <v>12.899706491603421</v>
      </c>
      <c r="H1022" s="13">
        <f t="shared" si="184"/>
        <v>103.82712605095237</v>
      </c>
      <c r="I1022" s="16">
        <f t="shared" si="191"/>
        <v>148.47345315707</v>
      </c>
      <c r="J1022" s="13">
        <f t="shared" si="185"/>
        <v>119.05057900009315</v>
      </c>
      <c r="K1022" s="13">
        <f t="shared" si="186"/>
        <v>29.422874156976846</v>
      </c>
      <c r="L1022" s="13">
        <f t="shared" si="187"/>
        <v>7.5107986793194028</v>
      </c>
      <c r="M1022" s="13">
        <f t="shared" si="192"/>
        <v>23.844916050684191</v>
      </c>
      <c r="N1022" s="13">
        <f t="shared" si="188"/>
        <v>14.783847951424198</v>
      </c>
      <c r="O1022" s="13">
        <f t="shared" si="189"/>
        <v>27.683554443027617</v>
      </c>
      <c r="Q1022">
        <v>19.244241704553239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5.0375768837676409</v>
      </c>
      <c r="G1023" s="13">
        <f t="shared" si="183"/>
        <v>0</v>
      </c>
      <c r="H1023" s="13">
        <f t="shared" si="184"/>
        <v>5.0375768837676409</v>
      </c>
      <c r="I1023" s="16">
        <f t="shared" si="191"/>
        <v>26.949652361425084</v>
      </c>
      <c r="J1023" s="13">
        <f t="shared" si="185"/>
        <v>26.839552654654323</v>
      </c>
      <c r="K1023" s="13">
        <f t="shared" si="186"/>
        <v>0.11009970677076097</v>
      </c>
      <c r="L1023" s="13">
        <f t="shared" si="187"/>
        <v>0</v>
      </c>
      <c r="M1023" s="13">
        <f t="shared" si="192"/>
        <v>9.0610680992599928</v>
      </c>
      <c r="N1023" s="13">
        <f t="shared" si="188"/>
        <v>5.6178622215411957</v>
      </c>
      <c r="O1023" s="13">
        <f t="shared" si="189"/>
        <v>5.6178622215411957</v>
      </c>
      <c r="Q1023">
        <v>24.921345465624171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12.560469983664669</v>
      </c>
      <c r="G1024" s="13">
        <f t="shared" si="183"/>
        <v>0</v>
      </c>
      <c r="H1024" s="13">
        <f t="shared" si="184"/>
        <v>12.560469983664669</v>
      </c>
      <c r="I1024" s="16">
        <f t="shared" si="191"/>
        <v>12.67056969043543</v>
      </c>
      <c r="J1024" s="13">
        <f t="shared" si="185"/>
        <v>12.659476731371718</v>
      </c>
      <c r="K1024" s="13">
        <f t="shared" si="186"/>
        <v>1.109295906371166E-2</v>
      </c>
      <c r="L1024" s="13">
        <f t="shared" si="187"/>
        <v>0</v>
      </c>
      <c r="M1024" s="13">
        <f t="shared" si="192"/>
        <v>3.443205877718797</v>
      </c>
      <c r="N1024" s="13">
        <f t="shared" si="188"/>
        <v>2.1347876441856544</v>
      </c>
      <c r="O1024" s="13">
        <f t="shared" si="189"/>
        <v>2.1347876441856544</v>
      </c>
      <c r="Q1024">
        <v>25.17890658834974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44.293446496403668</v>
      </c>
      <c r="G1025" s="13">
        <f t="shared" si="183"/>
        <v>0.77676952705258395</v>
      </c>
      <c r="H1025" s="13">
        <f t="shared" si="184"/>
        <v>43.516676969351082</v>
      </c>
      <c r="I1025" s="16">
        <f t="shared" si="191"/>
        <v>43.527769928414791</v>
      </c>
      <c r="J1025" s="13">
        <f t="shared" si="185"/>
        <v>43.167054471344322</v>
      </c>
      <c r="K1025" s="13">
        <f t="shared" si="186"/>
        <v>0.36071545707046937</v>
      </c>
      <c r="L1025" s="13">
        <f t="shared" si="187"/>
        <v>0</v>
      </c>
      <c r="M1025" s="13">
        <f t="shared" si="192"/>
        <v>1.3084182335331427</v>
      </c>
      <c r="N1025" s="13">
        <f t="shared" si="188"/>
        <v>0.81121930479054849</v>
      </c>
      <c r="O1025" s="13">
        <f t="shared" si="189"/>
        <v>1.5879888318431323</v>
      </c>
      <c r="Q1025">
        <v>26.693122870967741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81.385715246033726</v>
      </c>
      <c r="G1026" s="13">
        <f t="shared" si="183"/>
        <v>6.9847802313627652</v>
      </c>
      <c r="H1026" s="13">
        <f t="shared" si="184"/>
        <v>74.400935014670964</v>
      </c>
      <c r="I1026" s="16">
        <f t="shared" si="191"/>
        <v>74.761650471741433</v>
      </c>
      <c r="J1026" s="13">
        <f t="shared" si="185"/>
        <v>72.550666997534719</v>
      </c>
      <c r="K1026" s="13">
        <f t="shared" si="186"/>
        <v>2.2109834742067136</v>
      </c>
      <c r="L1026" s="13">
        <f t="shared" si="187"/>
        <v>0</v>
      </c>
      <c r="M1026" s="13">
        <f t="shared" si="192"/>
        <v>0.49719892874259419</v>
      </c>
      <c r="N1026" s="13">
        <f t="shared" si="188"/>
        <v>0.30826333582040838</v>
      </c>
      <c r="O1026" s="13">
        <f t="shared" si="189"/>
        <v>7.2930435671831733</v>
      </c>
      <c r="Q1026">
        <v>25.080821187073319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3.1588675287703261</v>
      </c>
      <c r="G1027" s="13">
        <f t="shared" si="183"/>
        <v>0</v>
      </c>
      <c r="H1027" s="13">
        <f t="shared" si="184"/>
        <v>3.1588675287703261</v>
      </c>
      <c r="I1027" s="16">
        <f t="shared" si="191"/>
        <v>5.3698510029770397</v>
      </c>
      <c r="J1027" s="13">
        <f t="shared" si="185"/>
        <v>5.368193569510848</v>
      </c>
      <c r="K1027" s="13">
        <f t="shared" si="186"/>
        <v>1.6574334661916268E-3</v>
      </c>
      <c r="L1027" s="13">
        <f t="shared" si="187"/>
        <v>0</v>
      </c>
      <c r="M1027" s="13">
        <f t="shared" si="192"/>
        <v>0.18893559292218581</v>
      </c>
      <c r="N1027" s="13">
        <f t="shared" si="188"/>
        <v>0.1171400676117552</v>
      </c>
      <c r="O1027" s="13">
        <f t="shared" si="189"/>
        <v>0.1171400676117552</v>
      </c>
      <c r="Q1027">
        <v>20.390293052983321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11.67597023006125</v>
      </c>
      <c r="G1028" s="13">
        <f t="shared" si="183"/>
        <v>0</v>
      </c>
      <c r="H1028" s="13">
        <f t="shared" si="184"/>
        <v>11.67597023006125</v>
      </c>
      <c r="I1028" s="16">
        <f t="shared" si="191"/>
        <v>11.677627663527442</v>
      </c>
      <c r="J1028" s="13">
        <f t="shared" si="185"/>
        <v>11.651073062820554</v>
      </c>
      <c r="K1028" s="13">
        <f t="shared" si="186"/>
        <v>2.6554600706887754E-2</v>
      </c>
      <c r="L1028" s="13">
        <f t="shared" si="187"/>
        <v>0</v>
      </c>
      <c r="M1028" s="13">
        <f t="shared" si="192"/>
        <v>7.1795525310430611E-2</v>
      </c>
      <c r="N1028" s="13">
        <f t="shared" si="188"/>
        <v>4.4513225692466976E-2</v>
      </c>
      <c r="O1028" s="13">
        <f t="shared" si="189"/>
        <v>4.4513225692466976E-2</v>
      </c>
      <c r="Q1028">
        <v>17.235963333449138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70.855703511501048</v>
      </c>
      <c r="G1029" s="13">
        <f t="shared" si="183"/>
        <v>5.2224068913620227</v>
      </c>
      <c r="H1029" s="13">
        <f t="shared" si="184"/>
        <v>65.633296620139021</v>
      </c>
      <c r="I1029" s="16">
        <f t="shared" si="191"/>
        <v>65.659851220845908</v>
      </c>
      <c r="J1029" s="13">
        <f t="shared" si="185"/>
        <v>59.187039175952833</v>
      </c>
      <c r="K1029" s="13">
        <f t="shared" si="186"/>
        <v>6.4728120448930753</v>
      </c>
      <c r="L1029" s="13">
        <f t="shared" si="187"/>
        <v>0</v>
      </c>
      <c r="M1029" s="13">
        <f t="shared" si="192"/>
        <v>2.7282299617963635E-2</v>
      </c>
      <c r="N1029" s="13">
        <f t="shared" si="188"/>
        <v>1.6915025763137453E-2</v>
      </c>
      <c r="O1029" s="13">
        <f t="shared" si="189"/>
        <v>5.2393219171251602</v>
      </c>
      <c r="Q1029">
        <v>13.876086197430659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73.210928236574532</v>
      </c>
      <c r="G1030" s="13">
        <f t="shared" ref="G1030:G1093" si="194">IF((F1030-$J$2)&gt;0,$I$2*(F1030-$J$2),0)</f>
        <v>5.6165930869545484</v>
      </c>
      <c r="H1030" s="13">
        <f t="shared" ref="H1030:H1093" si="195">F1030-G1030</f>
        <v>67.59433514961998</v>
      </c>
      <c r="I1030" s="16">
        <f t="shared" si="191"/>
        <v>74.067147194513055</v>
      </c>
      <c r="J1030" s="13">
        <f t="shared" ref="J1030:J1093" si="196">I1030/SQRT(1+(I1030/($K$2*(300+(25*Q1030)+0.05*(Q1030)^3)))^2)</f>
        <v>63.495398902045274</v>
      </c>
      <c r="K1030" s="13">
        <f t="shared" ref="K1030:K1093" si="197">I1030-J1030</f>
        <v>10.571748292467781</v>
      </c>
      <c r="L1030" s="13">
        <f t="shared" ref="L1030:L1093" si="198">IF(K1030&gt;$N$2,(K1030-$N$2)/$L$2,0)</f>
        <v>0</v>
      </c>
      <c r="M1030" s="13">
        <f t="shared" si="192"/>
        <v>1.0367273854826182E-2</v>
      </c>
      <c r="N1030" s="13">
        <f t="shared" ref="N1030:N1093" si="199">$M$2*M1030</f>
        <v>6.4277097899922324E-3</v>
      </c>
      <c r="O1030" s="13">
        <f t="shared" ref="O1030:O1093" si="200">N1030+G1030</f>
        <v>5.6230207967445409</v>
      </c>
      <c r="Q1030">
        <v>12.373916151612899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26.364057436827341</v>
      </c>
      <c r="G1031" s="13">
        <f t="shared" si="194"/>
        <v>0</v>
      </c>
      <c r="H1031" s="13">
        <f t="shared" si="195"/>
        <v>26.364057436827341</v>
      </c>
      <c r="I1031" s="16">
        <f t="shared" ref="I1031:I1094" si="202">H1031+K1030-L1030</f>
        <v>36.935805729295126</v>
      </c>
      <c r="J1031" s="13">
        <f t="shared" si="196"/>
        <v>35.524713672857324</v>
      </c>
      <c r="K1031" s="13">
        <f t="shared" si="197"/>
        <v>1.411092056437802</v>
      </c>
      <c r="L1031" s="13">
        <f t="shared" si="198"/>
        <v>0</v>
      </c>
      <c r="M1031" s="13">
        <f t="shared" ref="M1031:M1094" si="203">L1031+M1030-N1030</f>
        <v>3.9395640648339494E-3</v>
      </c>
      <c r="N1031" s="13">
        <f t="shared" si="199"/>
        <v>2.4425297201970484E-3</v>
      </c>
      <c r="O1031" s="13">
        <f t="shared" si="200"/>
        <v>2.4425297201970484E-3</v>
      </c>
      <c r="Q1031">
        <v>13.11849736568189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159.28312020715421</v>
      </c>
      <c r="G1032" s="13">
        <f t="shared" si="194"/>
        <v>20.022212023437874</v>
      </c>
      <c r="H1032" s="13">
        <f t="shared" si="195"/>
        <v>139.26090818371634</v>
      </c>
      <c r="I1032" s="16">
        <f t="shared" si="202"/>
        <v>140.67200024015415</v>
      </c>
      <c r="J1032" s="13">
        <f t="shared" si="196"/>
        <v>110.7661767268218</v>
      </c>
      <c r="K1032" s="13">
        <f t="shared" si="197"/>
        <v>29.905823513332351</v>
      </c>
      <c r="L1032" s="13">
        <f t="shared" si="198"/>
        <v>7.8049236372863424</v>
      </c>
      <c r="M1032" s="13">
        <f t="shared" si="203"/>
        <v>7.8064206716309794</v>
      </c>
      <c r="N1032" s="13">
        <f t="shared" si="199"/>
        <v>4.8399808164112068</v>
      </c>
      <c r="O1032" s="13">
        <f t="shared" si="200"/>
        <v>24.862192839849079</v>
      </c>
      <c r="Q1032">
        <v>17.78477372657089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6.6053679639813563</v>
      </c>
      <c r="G1033" s="13">
        <f t="shared" si="194"/>
        <v>0</v>
      </c>
      <c r="H1033" s="13">
        <f t="shared" si="195"/>
        <v>6.6053679639813563</v>
      </c>
      <c r="I1033" s="16">
        <f t="shared" si="202"/>
        <v>28.706267840027365</v>
      </c>
      <c r="J1033" s="13">
        <f t="shared" si="196"/>
        <v>28.458304305343461</v>
      </c>
      <c r="K1033" s="13">
        <f t="shared" si="197"/>
        <v>0.24796353468390464</v>
      </c>
      <c r="L1033" s="13">
        <f t="shared" si="198"/>
        <v>0</v>
      </c>
      <c r="M1033" s="13">
        <f t="shared" si="203"/>
        <v>2.9664398552197726</v>
      </c>
      <c r="N1033" s="13">
        <f t="shared" si="199"/>
        <v>1.8391927102362591</v>
      </c>
      <c r="O1033" s="13">
        <f t="shared" si="200"/>
        <v>1.8391927102362591</v>
      </c>
      <c r="Q1033">
        <v>20.44942441743143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71.027882284276956</v>
      </c>
      <c r="G1034" s="13">
        <f t="shared" si="194"/>
        <v>5.2512238847808597</v>
      </c>
      <c r="H1034" s="13">
        <f t="shared" si="195"/>
        <v>65.7766583994961</v>
      </c>
      <c r="I1034" s="16">
        <f t="shared" si="202"/>
        <v>66.024621934180004</v>
      </c>
      <c r="J1034" s="13">
        <f t="shared" si="196"/>
        <v>62.903941400975441</v>
      </c>
      <c r="K1034" s="13">
        <f t="shared" si="197"/>
        <v>3.1206805332045633</v>
      </c>
      <c r="L1034" s="13">
        <f t="shared" si="198"/>
        <v>0</v>
      </c>
      <c r="M1034" s="13">
        <f t="shared" si="203"/>
        <v>1.1272471449835135</v>
      </c>
      <c r="N1034" s="13">
        <f t="shared" si="199"/>
        <v>0.69889322988977842</v>
      </c>
      <c r="O1034" s="13">
        <f t="shared" si="200"/>
        <v>5.950117114670638</v>
      </c>
      <c r="Q1034">
        <v>19.78806332799368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3.3289277157215462</v>
      </c>
      <c r="G1035" s="13">
        <f t="shared" si="194"/>
        <v>0</v>
      </c>
      <c r="H1035" s="13">
        <f t="shared" si="195"/>
        <v>3.3289277157215462</v>
      </c>
      <c r="I1035" s="16">
        <f t="shared" si="202"/>
        <v>6.4496082489261095</v>
      </c>
      <c r="J1035" s="13">
        <f t="shared" si="196"/>
        <v>6.4481635384279281</v>
      </c>
      <c r="K1035" s="13">
        <f t="shared" si="197"/>
        <v>1.4447104981814007E-3</v>
      </c>
      <c r="L1035" s="13">
        <f t="shared" si="198"/>
        <v>0</v>
      </c>
      <c r="M1035" s="13">
        <f t="shared" si="203"/>
        <v>0.4283539150937351</v>
      </c>
      <c r="N1035" s="13">
        <f t="shared" si="199"/>
        <v>0.26557942735811574</v>
      </c>
      <c r="O1035" s="13">
        <f t="shared" si="200"/>
        <v>0.26557942735811574</v>
      </c>
      <c r="Q1035">
        <v>25.27669889465675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32.223575970740391</v>
      </c>
      <c r="G1036" s="13">
        <f t="shared" si="194"/>
        <v>0</v>
      </c>
      <c r="H1036" s="13">
        <f t="shared" si="195"/>
        <v>32.223575970740391</v>
      </c>
      <c r="I1036" s="16">
        <f t="shared" si="202"/>
        <v>32.225020681238576</v>
      </c>
      <c r="J1036" s="13">
        <f t="shared" si="196"/>
        <v>32.06581334036732</v>
      </c>
      <c r="K1036" s="13">
        <f t="shared" si="197"/>
        <v>0.1592073408712551</v>
      </c>
      <c r="L1036" s="13">
        <f t="shared" si="198"/>
        <v>0</v>
      </c>
      <c r="M1036" s="13">
        <f t="shared" si="203"/>
        <v>0.16277448773561937</v>
      </c>
      <c r="N1036" s="13">
        <f t="shared" si="199"/>
        <v>0.10092018239608401</v>
      </c>
      <c r="O1036" s="13">
        <f t="shared" si="200"/>
        <v>0.10092018239608401</v>
      </c>
      <c r="Q1036">
        <v>26.11965487096775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0.15161290299999999</v>
      </c>
      <c r="G1037" s="13">
        <f t="shared" si="194"/>
        <v>0</v>
      </c>
      <c r="H1037" s="13">
        <f t="shared" si="195"/>
        <v>0.15161290299999999</v>
      </c>
      <c r="I1037" s="16">
        <f t="shared" si="202"/>
        <v>0.31082024387125506</v>
      </c>
      <c r="J1037" s="13">
        <f t="shared" si="196"/>
        <v>0.31082011442402119</v>
      </c>
      <c r="K1037" s="13">
        <f t="shared" si="197"/>
        <v>1.2944723387642298E-7</v>
      </c>
      <c r="L1037" s="13">
        <f t="shared" si="198"/>
        <v>0</v>
      </c>
      <c r="M1037" s="13">
        <f t="shared" si="203"/>
        <v>6.1854305339535356E-2</v>
      </c>
      <c r="N1037" s="13">
        <f t="shared" si="199"/>
        <v>3.8349669310511918E-2</v>
      </c>
      <c r="O1037" s="13">
        <f t="shared" si="200"/>
        <v>3.8349669310511918E-2</v>
      </c>
      <c r="Q1037">
        <v>26.889635448566779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75.512756707491263</v>
      </c>
      <c r="G1038" s="13">
        <f t="shared" si="194"/>
        <v>6.0018425275695693</v>
      </c>
      <c r="H1038" s="13">
        <f t="shared" si="195"/>
        <v>69.510914179921699</v>
      </c>
      <c r="I1038" s="16">
        <f t="shared" si="202"/>
        <v>69.510914309368928</v>
      </c>
      <c r="J1038" s="13">
        <f t="shared" si="196"/>
        <v>67.303077394592052</v>
      </c>
      <c r="K1038" s="13">
        <f t="shared" si="197"/>
        <v>2.2078369147768768</v>
      </c>
      <c r="L1038" s="13">
        <f t="shared" si="198"/>
        <v>0</v>
      </c>
      <c r="M1038" s="13">
        <f t="shared" si="203"/>
        <v>2.3504636029023439E-2</v>
      </c>
      <c r="N1038" s="13">
        <f t="shared" si="199"/>
        <v>1.4572874337994531E-2</v>
      </c>
      <c r="O1038" s="13">
        <f t="shared" si="200"/>
        <v>6.0164154019075635</v>
      </c>
      <c r="Q1038">
        <v>23.503724310029881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38.679219621617698</v>
      </c>
      <c r="G1039" s="13">
        <f t="shared" si="194"/>
        <v>0</v>
      </c>
      <c r="H1039" s="13">
        <f t="shared" si="195"/>
        <v>38.679219621617698</v>
      </c>
      <c r="I1039" s="16">
        <f t="shared" si="202"/>
        <v>40.887056536394574</v>
      </c>
      <c r="J1039" s="13">
        <f t="shared" si="196"/>
        <v>40.283134695028352</v>
      </c>
      <c r="K1039" s="13">
        <f t="shared" si="197"/>
        <v>0.60392184136622262</v>
      </c>
      <c r="L1039" s="13">
        <f t="shared" si="198"/>
        <v>0</v>
      </c>
      <c r="M1039" s="13">
        <f t="shared" si="203"/>
        <v>8.9317616910289076E-3</v>
      </c>
      <c r="N1039" s="13">
        <f t="shared" si="199"/>
        <v>5.5376922484379225E-3</v>
      </c>
      <c r="O1039" s="13">
        <f t="shared" si="200"/>
        <v>5.5376922484379225E-3</v>
      </c>
      <c r="Q1039">
        <v>21.591376526589119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68.950644123435012</v>
      </c>
      <c r="G1040" s="13">
        <f t="shared" si="194"/>
        <v>4.903563383748903</v>
      </c>
      <c r="H1040" s="13">
        <f t="shared" si="195"/>
        <v>64.047080739686109</v>
      </c>
      <c r="I1040" s="16">
        <f t="shared" si="202"/>
        <v>64.651002581052325</v>
      </c>
      <c r="J1040" s="13">
        <f t="shared" si="196"/>
        <v>60.135255534113831</v>
      </c>
      <c r="K1040" s="13">
        <f t="shared" si="197"/>
        <v>4.5157470469384933</v>
      </c>
      <c r="L1040" s="13">
        <f t="shared" si="198"/>
        <v>0</v>
      </c>
      <c r="M1040" s="13">
        <f t="shared" si="203"/>
        <v>3.3940694425909851E-3</v>
      </c>
      <c r="N1040" s="13">
        <f t="shared" si="199"/>
        <v>2.1043230544064108E-3</v>
      </c>
      <c r="O1040" s="13">
        <f t="shared" si="200"/>
        <v>4.9056677068033094</v>
      </c>
      <c r="Q1040">
        <v>16.46867508216727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11.321017802920229</v>
      </c>
      <c r="G1041" s="13">
        <f t="shared" si="194"/>
        <v>0</v>
      </c>
      <c r="H1041" s="13">
        <f t="shared" si="195"/>
        <v>11.321017802920229</v>
      </c>
      <c r="I1041" s="16">
        <f t="shared" si="202"/>
        <v>15.836764849858723</v>
      </c>
      <c r="J1041" s="13">
        <f t="shared" si="196"/>
        <v>15.737257034272417</v>
      </c>
      <c r="K1041" s="13">
        <f t="shared" si="197"/>
        <v>9.9507815586305171E-2</v>
      </c>
      <c r="L1041" s="13">
        <f t="shared" si="198"/>
        <v>0</v>
      </c>
      <c r="M1041" s="13">
        <f t="shared" si="203"/>
        <v>1.2897463881845744E-3</v>
      </c>
      <c r="N1041" s="13">
        <f t="shared" si="199"/>
        <v>7.9964276067443613E-4</v>
      </c>
      <c r="O1041" s="13">
        <f t="shared" si="200"/>
        <v>7.9964276067443613E-4</v>
      </c>
      <c r="Q1041">
        <v>14.2826899430131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5.3036574903113456</v>
      </c>
      <c r="G1042" s="13">
        <f t="shared" si="194"/>
        <v>0</v>
      </c>
      <c r="H1042" s="13">
        <f t="shared" si="195"/>
        <v>5.3036574903113456</v>
      </c>
      <c r="I1042" s="16">
        <f t="shared" si="202"/>
        <v>5.4031653058976508</v>
      </c>
      <c r="J1042" s="13">
        <f t="shared" si="196"/>
        <v>5.3990119080391201</v>
      </c>
      <c r="K1042" s="13">
        <f t="shared" si="197"/>
        <v>4.1533978585306386E-3</v>
      </c>
      <c r="L1042" s="13">
        <f t="shared" si="198"/>
        <v>0</v>
      </c>
      <c r="M1042" s="13">
        <f t="shared" si="203"/>
        <v>4.9010362751013823E-4</v>
      </c>
      <c r="N1042" s="13">
        <f t="shared" si="199"/>
        <v>3.0386424905628568E-4</v>
      </c>
      <c r="O1042" s="13">
        <f t="shared" si="200"/>
        <v>3.0386424905628568E-4</v>
      </c>
      <c r="Q1042">
        <v>13.983236502816281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78.361463440182916</v>
      </c>
      <c r="G1043" s="13">
        <f t="shared" si="194"/>
        <v>6.4786211794595712</v>
      </c>
      <c r="H1043" s="13">
        <f t="shared" si="195"/>
        <v>71.882842260723351</v>
      </c>
      <c r="I1043" s="16">
        <f t="shared" si="202"/>
        <v>71.886995658581881</v>
      </c>
      <c r="J1043" s="13">
        <f t="shared" si="196"/>
        <v>63.831350823572194</v>
      </c>
      <c r="K1043" s="13">
        <f t="shared" si="197"/>
        <v>8.0556448350096872</v>
      </c>
      <c r="L1043" s="13">
        <f t="shared" si="198"/>
        <v>0</v>
      </c>
      <c r="M1043" s="13">
        <f t="shared" si="203"/>
        <v>1.8623937845385256E-4</v>
      </c>
      <c r="N1043" s="13">
        <f t="shared" si="199"/>
        <v>1.1546841464138858E-4</v>
      </c>
      <c r="O1043" s="13">
        <f t="shared" si="200"/>
        <v>6.4787366478742126</v>
      </c>
      <c r="Q1043">
        <v>14.093484454696929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135.4648364869492</v>
      </c>
      <c r="G1044" s="13">
        <f t="shared" si="194"/>
        <v>16.035824420905353</v>
      </c>
      <c r="H1044" s="13">
        <f t="shared" si="195"/>
        <v>119.42901206604384</v>
      </c>
      <c r="I1044" s="16">
        <f t="shared" si="202"/>
        <v>127.48465690105353</v>
      </c>
      <c r="J1044" s="13">
        <f t="shared" si="196"/>
        <v>93.829148776728672</v>
      </c>
      <c r="K1044" s="13">
        <f t="shared" si="197"/>
        <v>33.655508124324854</v>
      </c>
      <c r="L1044" s="13">
        <f t="shared" si="198"/>
        <v>10.088549889364025</v>
      </c>
      <c r="M1044" s="13">
        <f t="shared" si="203"/>
        <v>10.088620660327837</v>
      </c>
      <c r="N1044" s="13">
        <f t="shared" si="199"/>
        <v>6.2549448094032591</v>
      </c>
      <c r="O1044" s="13">
        <f t="shared" si="200"/>
        <v>22.290769230308612</v>
      </c>
      <c r="Q1044">
        <v>14.075118851612901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15.476748664590749</v>
      </c>
      <c r="G1045" s="13">
        <f t="shared" si="194"/>
        <v>0</v>
      </c>
      <c r="H1045" s="13">
        <f t="shared" si="195"/>
        <v>15.476748664590749</v>
      </c>
      <c r="I1045" s="16">
        <f t="shared" si="202"/>
        <v>39.04370689955158</v>
      </c>
      <c r="J1045" s="13">
        <f t="shared" si="196"/>
        <v>38.012764151710037</v>
      </c>
      <c r="K1045" s="13">
        <f t="shared" si="197"/>
        <v>1.0309427478415429</v>
      </c>
      <c r="L1045" s="13">
        <f t="shared" si="198"/>
        <v>0</v>
      </c>
      <c r="M1045" s="13">
        <f t="shared" si="203"/>
        <v>3.8336758509245783</v>
      </c>
      <c r="N1045" s="13">
        <f t="shared" si="199"/>
        <v>2.3768790275732385</v>
      </c>
      <c r="O1045" s="13">
        <f t="shared" si="200"/>
        <v>2.3768790275732385</v>
      </c>
      <c r="Q1045">
        <v>16.704629486688091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34.036179344977633</v>
      </c>
      <c r="G1046" s="13">
        <f t="shared" si="194"/>
        <v>0</v>
      </c>
      <c r="H1046" s="13">
        <f t="shared" si="195"/>
        <v>34.036179344977633</v>
      </c>
      <c r="I1046" s="16">
        <f t="shared" si="202"/>
        <v>35.067122092819176</v>
      </c>
      <c r="J1046" s="13">
        <f t="shared" si="196"/>
        <v>34.495989131688894</v>
      </c>
      <c r="K1046" s="13">
        <f t="shared" si="197"/>
        <v>0.57113296113028156</v>
      </c>
      <c r="L1046" s="13">
        <f t="shared" si="198"/>
        <v>0</v>
      </c>
      <c r="M1046" s="13">
        <f t="shared" si="203"/>
        <v>1.4567968233513398</v>
      </c>
      <c r="N1046" s="13">
        <f t="shared" si="199"/>
        <v>0.90321403047783066</v>
      </c>
      <c r="O1046" s="13">
        <f t="shared" si="200"/>
        <v>0.90321403047783066</v>
      </c>
      <c r="Q1046">
        <v>18.71586307729693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4.8943838695459636</v>
      </c>
      <c r="G1047" s="13">
        <f t="shared" si="194"/>
        <v>0</v>
      </c>
      <c r="H1047" s="13">
        <f t="shared" si="195"/>
        <v>4.8943838695459636</v>
      </c>
      <c r="I1047" s="16">
        <f t="shared" si="202"/>
        <v>5.4655168306762452</v>
      </c>
      <c r="J1047" s="13">
        <f t="shared" si="196"/>
        <v>5.46457487889663</v>
      </c>
      <c r="K1047" s="13">
        <f t="shared" si="197"/>
        <v>9.4195177961520216E-4</v>
      </c>
      <c r="L1047" s="13">
        <f t="shared" si="198"/>
        <v>0</v>
      </c>
      <c r="M1047" s="13">
        <f t="shared" si="203"/>
        <v>0.55358279287350909</v>
      </c>
      <c r="N1047" s="13">
        <f t="shared" si="199"/>
        <v>0.34322133158157564</v>
      </c>
      <c r="O1047" s="13">
        <f t="shared" si="200"/>
        <v>0.34322133158157564</v>
      </c>
      <c r="Q1047">
        <v>24.781648467846271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11.91624948330451</v>
      </c>
      <c r="G1048" s="13">
        <f t="shared" si="194"/>
        <v>0</v>
      </c>
      <c r="H1048" s="13">
        <f t="shared" si="195"/>
        <v>11.91624948330451</v>
      </c>
      <c r="I1048" s="16">
        <f t="shared" si="202"/>
        <v>11.917191435084124</v>
      </c>
      <c r="J1048" s="13">
        <f t="shared" si="196"/>
        <v>11.910239862224655</v>
      </c>
      <c r="K1048" s="13">
        <f t="shared" si="197"/>
        <v>6.951572859469124E-3</v>
      </c>
      <c r="L1048" s="13">
        <f t="shared" si="198"/>
        <v>0</v>
      </c>
      <c r="M1048" s="13">
        <f t="shared" si="203"/>
        <v>0.21036146129193345</v>
      </c>
      <c r="N1048" s="13">
        <f t="shared" si="199"/>
        <v>0.13042410600099874</v>
      </c>
      <c r="O1048" s="13">
        <f t="shared" si="200"/>
        <v>0.13042410600099874</v>
      </c>
      <c r="Q1048">
        <v>27.236061597088611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0.15161290299999999</v>
      </c>
      <c r="G1049" s="13">
        <f t="shared" si="194"/>
        <v>0</v>
      </c>
      <c r="H1049" s="13">
        <f t="shared" si="195"/>
        <v>0.15161290299999999</v>
      </c>
      <c r="I1049" s="16">
        <f t="shared" si="202"/>
        <v>0.15856447585946912</v>
      </c>
      <c r="J1049" s="13">
        <f t="shared" si="196"/>
        <v>0.15856445729583879</v>
      </c>
      <c r="K1049" s="13">
        <f t="shared" si="197"/>
        <v>1.8563630327372849E-8</v>
      </c>
      <c r="L1049" s="13">
        <f t="shared" si="198"/>
        <v>0</v>
      </c>
      <c r="M1049" s="13">
        <f t="shared" si="203"/>
        <v>7.9937355290934708E-2</v>
      </c>
      <c r="N1049" s="13">
        <f t="shared" si="199"/>
        <v>4.9561160280379518E-2</v>
      </c>
      <c r="O1049" s="13">
        <f t="shared" si="200"/>
        <v>4.9561160280379518E-2</v>
      </c>
      <c r="Q1049">
        <v>26.329322870967751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4.5796111656051037</v>
      </c>
      <c r="G1050" s="13">
        <f t="shared" si="194"/>
        <v>0</v>
      </c>
      <c r="H1050" s="13">
        <f t="shared" si="195"/>
        <v>4.5796111656051037</v>
      </c>
      <c r="I1050" s="16">
        <f t="shared" si="202"/>
        <v>4.5796111841687344</v>
      </c>
      <c r="J1050" s="13">
        <f t="shared" si="196"/>
        <v>4.5789561373220016</v>
      </c>
      <c r="K1050" s="13">
        <f t="shared" si="197"/>
        <v>6.5504684673278746E-4</v>
      </c>
      <c r="L1050" s="13">
        <f t="shared" si="198"/>
        <v>0</v>
      </c>
      <c r="M1050" s="13">
        <f t="shared" si="203"/>
        <v>3.037619501055519E-2</v>
      </c>
      <c r="N1050" s="13">
        <f t="shared" si="199"/>
        <v>1.8833240906544219E-2</v>
      </c>
      <c r="O1050" s="13">
        <f t="shared" si="200"/>
        <v>1.8833240906544219E-2</v>
      </c>
      <c r="Q1050">
        <v>23.585952041700381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8.6103987896363634</v>
      </c>
      <c r="G1051" s="13">
        <f t="shared" si="194"/>
        <v>0</v>
      </c>
      <c r="H1051" s="13">
        <f t="shared" si="195"/>
        <v>8.6103987896363634</v>
      </c>
      <c r="I1051" s="16">
        <f t="shared" si="202"/>
        <v>8.6110538364830962</v>
      </c>
      <c r="J1051" s="13">
        <f t="shared" si="196"/>
        <v>8.6065367291624195</v>
      </c>
      <c r="K1051" s="13">
        <f t="shared" si="197"/>
        <v>4.5171073206766721E-3</v>
      </c>
      <c r="L1051" s="13">
        <f t="shared" si="198"/>
        <v>0</v>
      </c>
      <c r="M1051" s="13">
        <f t="shared" si="203"/>
        <v>1.1542954104010971E-2</v>
      </c>
      <c r="N1051" s="13">
        <f t="shared" si="199"/>
        <v>7.1566315444868021E-3</v>
      </c>
      <c r="O1051" s="13">
        <f t="shared" si="200"/>
        <v>7.1566315444868021E-3</v>
      </c>
      <c r="Q1051">
        <v>23.321045558418689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97.720209768327621</v>
      </c>
      <c r="G1052" s="13">
        <f t="shared" si="194"/>
        <v>9.7186307145556512</v>
      </c>
      <c r="H1052" s="13">
        <f t="shared" si="195"/>
        <v>88.001579053771962</v>
      </c>
      <c r="I1052" s="16">
        <f t="shared" si="202"/>
        <v>88.006096161092643</v>
      </c>
      <c r="J1052" s="13">
        <f t="shared" si="196"/>
        <v>75.225288549754211</v>
      </c>
      <c r="K1052" s="13">
        <f t="shared" si="197"/>
        <v>12.780807611338432</v>
      </c>
      <c r="L1052" s="13">
        <f t="shared" si="198"/>
        <v>0</v>
      </c>
      <c r="M1052" s="13">
        <f t="shared" si="203"/>
        <v>4.386322559524169E-3</v>
      </c>
      <c r="N1052" s="13">
        <f t="shared" si="199"/>
        <v>2.7195199869049849E-3</v>
      </c>
      <c r="O1052" s="13">
        <f t="shared" si="200"/>
        <v>9.7213502345425553</v>
      </c>
      <c r="Q1052">
        <v>14.72057931957128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11.95825751441979</v>
      </c>
      <c r="G1053" s="13">
        <f t="shared" si="194"/>
        <v>0</v>
      </c>
      <c r="H1053" s="13">
        <f t="shared" si="195"/>
        <v>11.95825751441979</v>
      </c>
      <c r="I1053" s="16">
        <f t="shared" si="202"/>
        <v>24.739065125758223</v>
      </c>
      <c r="J1053" s="13">
        <f t="shared" si="196"/>
        <v>24.381348334963839</v>
      </c>
      <c r="K1053" s="13">
        <f t="shared" si="197"/>
        <v>0.35771679079438456</v>
      </c>
      <c r="L1053" s="13">
        <f t="shared" si="198"/>
        <v>0</v>
      </c>
      <c r="M1053" s="13">
        <f t="shared" si="203"/>
        <v>1.6668025726191841E-3</v>
      </c>
      <c r="N1053" s="13">
        <f t="shared" si="199"/>
        <v>1.0334175950238941E-3</v>
      </c>
      <c r="O1053" s="13">
        <f t="shared" si="200"/>
        <v>1.0334175950238941E-3</v>
      </c>
      <c r="Q1053">
        <v>14.61598793988583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12.206718305778979</v>
      </c>
      <c r="G1054" s="13">
        <f t="shared" si="194"/>
        <v>0</v>
      </c>
      <c r="H1054" s="13">
        <f t="shared" si="195"/>
        <v>12.206718305778979</v>
      </c>
      <c r="I1054" s="16">
        <f t="shared" si="202"/>
        <v>12.564435096573364</v>
      </c>
      <c r="J1054" s="13">
        <f t="shared" si="196"/>
        <v>12.520045097067154</v>
      </c>
      <c r="K1054" s="13">
        <f t="shared" si="197"/>
        <v>4.4389999506210032E-2</v>
      </c>
      <c r="L1054" s="13">
        <f t="shared" si="198"/>
        <v>0</v>
      </c>
      <c r="M1054" s="13">
        <f t="shared" si="203"/>
        <v>6.3338497759528995E-4</v>
      </c>
      <c r="N1054" s="13">
        <f t="shared" si="199"/>
        <v>3.9269868610907979E-4</v>
      </c>
      <c r="O1054" s="13">
        <f t="shared" si="200"/>
        <v>3.9269868610907979E-4</v>
      </c>
      <c r="Q1054">
        <v>15.12451209658016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26.68945296987015</v>
      </c>
      <c r="G1055" s="13">
        <f t="shared" si="194"/>
        <v>0</v>
      </c>
      <c r="H1055" s="13">
        <f t="shared" si="195"/>
        <v>26.68945296987015</v>
      </c>
      <c r="I1055" s="16">
        <f t="shared" si="202"/>
        <v>26.733842969376362</v>
      </c>
      <c r="J1055" s="13">
        <f t="shared" si="196"/>
        <v>26.234219619980152</v>
      </c>
      <c r="K1055" s="13">
        <f t="shared" si="197"/>
        <v>0.49962334939620945</v>
      </c>
      <c r="L1055" s="13">
        <f t="shared" si="198"/>
        <v>0</v>
      </c>
      <c r="M1055" s="13">
        <f t="shared" si="203"/>
        <v>2.4068629148621016E-4</v>
      </c>
      <c r="N1055" s="13">
        <f t="shared" si="199"/>
        <v>1.4922550072145029E-4</v>
      </c>
      <c r="O1055" s="13">
        <f t="shared" si="200"/>
        <v>1.4922550072145029E-4</v>
      </c>
      <c r="Q1055">
        <v>13.83638870897212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122.9039544875081</v>
      </c>
      <c r="G1056" s="13">
        <f t="shared" si="194"/>
        <v>13.933551021711214</v>
      </c>
      <c r="H1056" s="13">
        <f t="shared" si="195"/>
        <v>108.97040346579689</v>
      </c>
      <c r="I1056" s="16">
        <f t="shared" si="202"/>
        <v>109.47002681519311</v>
      </c>
      <c r="J1056" s="13">
        <f t="shared" si="196"/>
        <v>87.733109106902106</v>
      </c>
      <c r="K1056" s="13">
        <f t="shared" si="197"/>
        <v>21.736917708291003</v>
      </c>
      <c r="L1056" s="13">
        <f t="shared" si="198"/>
        <v>2.8299111542486095</v>
      </c>
      <c r="M1056" s="13">
        <f t="shared" si="203"/>
        <v>2.830002615039374</v>
      </c>
      <c r="N1056" s="13">
        <f t="shared" si="199"/>
        <v>1.7546016213244118</v>
      </c>
      <c r="O1056" s="13">
        <f t="shared" si="200"/>
        <v>15.688152643035625</v>
      </c>
      <c r="Q1056">
        <v>14.893013151612911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39.387417718886717</v>
      </c>
      <c r="G1057" s="13">
        <f t="shared" si="194"/>
        <v>0</v>
      </c>
      <c r="H1057" s="13">
        <f t="shared" si="195"/>
        <v>39.387417718886717</v>
      </c>
      <c r="I1057" s="16">
        <f t="shared" si="202"/>
        <v>58.294424272929106</v>
      </c>
      <c r="J1057" s="13">
        <f t="shared" si="196"/>
        <v>55.554135008380534</v>
      </c>
      <c r="K1057" s="13">
        <f t="shared" si="197"/>
        <v>2.7402892645485721</v>
      </c>
      <c r="L1057" s="13">
        <f t="shared" si="198"/>
        <v>0</v>
      </c>
      <c r="M1057" s="13">
        <f t="shared" si="203"/>
        <v>1.0754009937149622</v>
      </c>
      <c r="N1057" s="13">
        <f t="shared" si="199"/>
        <v>0.66674861610327663</v>
      </c>
      <c r="O1057" s="13">
        <f t="shared" si="200"/>
        <v>0.66674861610327663</v>
      </c>
      <c r="Q1057">
        <v>18.07029399602111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0.36235367865794382</v>
      </c>
      <c r="G1058" s="13">
        <f t="shared" si="194"/>
        <v>0</v>
      </c>
      <c r="H1058" s="13">
        <f t="shared" si="195"/>
        <v>0.36235367865794382</v>
      </c>
      <c r="I1058" s="16">
        <f t="shared" si="202"/>
        <v>3.1026429432065159</v>
      </c>
      <c r="J1058" s="13">
        <f t="shared" si="196"/>
        <v>3.1023832947323378</v>
      </c>
      <c r="K1058" s="13">
        <f t="shared" si="197"/>
        <v>2.5964847417814241E-4</v>
      </c>
      <c r="L1058" s="13">
        <f t="shared" si="198"/>
        <v>0</v>
      </c>
      <c r="M1058" s="13">
        <f t="shared" si="203"/>
        <v>0.4086523776116856</v>
      </c>
      <c r="N1058" s="13">
        <f t="shared" si="199"/>
        <v>0.25336447411924506</v>
      </c>
      <c r="O1058" s="13">
        <f t="shared" si="200"/>
        <v>0.25336447411924506</v>
      </c>
      <c r="Q1058">
        <v>21.86323630193613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63.704427419396417</v>
      </c>
      <c r="G1059" s="13">
        <f t="shared" si="194"/>
        <v>4.0255213940383845</v>
      </c>
      <c r="H1059" s="13">
        <f t="shared" si="195"/>
        <v>59.678906025358032</v>
      </c>
      <c r="I1059" s="16">
        <f t="shared" si="202"/>
        <v>59.679165673832209</v>
      </c>
      <c r="J1059" s="13">
        <f t="shared" si="196"/>
        <v>58.133543955218641</v>
      </c>
      <c r="K1059" s="13">
        <f t="shared" si="197"/>
        <v>1.5456217186135675</v>
      </c>
      <c r="L1059" s="13">
        <f t="shared" si="198"/>
        <v>0</v>
      </c>
      <c r="M1059" s="13">
        <f t="shared" si="203"/>
        <v>0.15528790349244054</v>
      </c>
      <c r="N1059" s="13">
        <f t="shared" si="199"/>
        <v>9.6278500165313127E-2</v>
      </c>
      <c r="O1059" s="13">
        <f t="shared" si="200"/>
        <v>4.121799894203698</v>
      </c>
      <c r="Q1059">
        <v>22.850630572362789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58.357957266905181</v>
      </c>
      <c r="G1060" s="13">
        <f t="shared" si="194"/>
        <v>3.1307003152584159</v>
      </c>
      <c r="H1060" s="13">
        <f t="shared" si="195"/>
        <v>55.227256951646766</v>
      </c>
      <c r="I1060" s="16">
        <f t="shared" si="202"/>
        <v>56.772878670260333</v>
      </c>
      <c r="J1060" s="13">
        <f t="shared" si="196"/>
        <v>55.784729322964417</v>
      </c>
      <c r="K1060" s="13">
        <f t="shared" si="197"/>
        <v>0.98814934729591641</v>
      </c>
      <c r="L1060" s="13">
        <f t="shared" si="198"/>
        <v>0</v>
      </c>
      <c r="M1060" s="13">
        <f t="shared" si="203"/>
        <v>5.900940332712741E-2</v>
      </c>
      <c r="N1060" s="13">
        <f t="shared" si="199"/>
        <v>3.6585830062818993E-2</v>
      </c>
      <c r="O1060" s="13">
        <f t="shared" si="200"/>
        <v>3.1672861453212349</v>
      </c>
      <c r="Q1060">
        <v>25.06921987096775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96.639120963590784</v>
      </c>
      <c r="G1061" s="13">
        <f t="shared" si="194"/>
        <v>9.5376924463300625</v>
      </c>
      <c r="H1061" s="13">
        <f t="shared" si="195"/>
        <v>87.101428517260729</v>
      </c>
      <c r="I1061" s="16">
        <f t="shared" si="202"/>
        <v>88.089577864556645</v>
      </c>
      <c r="J1061" s="13">
        <f t="shared" si="196"/>
        <v>84.689099153026561</v>
      </c>
      <c r="K1061" s="13">
        <f t="shared" si="197"/>
        <v>3.4004787115300843</v>
      </c>
      <c r="L1061" s="13">
        <f t="shared" si="198"/>
        <v>0</v>
      </c>
      <c r="M1061" s="13">
        <f t="shared" si="203"/>
        <v>2.2423573264308418E-2</v>
      </c>
      <c r="N1061" s="13">
        <f t="shared" si="199"/>
        <v>1.3902615423871219E-2</v>
      </c>
      <c r="O1061" s="13">
        <f t="shared" si="200"/>
        <v>9.5515950617539342</v>
      </c>
      <c r="Q1061">
        <v>25.423116172934471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0.15161856358738529</v>
      </c>
      <c r="G1062" s="13">
        <f t="shared" si="194"/>
        <v>0</v>
      </c>
      <c r="H1062" s="13">
        <f t="shared" si="195"/>
        <v>0.15161856358738529</v>
      </c>
      <c r="I1062" s="16">
        <f t="shared" si="202"/>
        <v>3.5520972751174695</v>
      </c>
      <c r="J1062" s="13">
        <f t="shared" si="196"/>
        <v>3.5517450344223036</v>
      </c>
      <c r="K1062" s="13">
        <f t="shared" si="197"/>
        <v>3.5224069516592849E-4</v>
      </c>
      <c r="L1062" s="13">
        <f t="shared" si="198"/>
        <v>0</v>
      </c>
      <c r="M1062" s="13">
        <f t="shared" si="203"/>
        <v>8.5209578404371981E-3</v>
      </c>
      <c r="N1062" s="13">
        <f t="shared" si="199"/>
        <v>5.2829938610710631E-3</v>
      </c>
      <c r="O1062" s="13">
        <f t="shared" si="200"/>
        <v>5.2829938610710631E-3</v>
      </c>
      <c r="Q1062">
        <v>22.577910006911019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2.6719775558458139</v>
      </c>
      <c r="G1063" s="13">
        <f t="shared" si="194"/>
        <v>0</v>
      </c>
      <c r="H1063" s="13">
        <f t="shared" si="195"/>
        <v>2.6719775558458139</v>
      </c>
      <c r="I1063" s="16">
        <f t="shared" si="202"/>
        <v>2.6723297965409798</v>
      </c>
      <c r="J1063" s="13">
        <f t="shared" si="196"/>
        <v>2.6721119954882493</v>
      </c>
      <c r="K1063" s="13">
        <f t="shared" si="197"/>
        <v>2.178010527305041E-4</v>
      </c>
      <c r="L1063" s="13">
        <f t="shared" si="198"/>
        <v>0</v>
      </c>
      <c r="M1063" s="13">
        <f t="shared" si="203"/>
        <v>3.237963979366135E-3</v>
      </c>
      <c r="N1063" s="13">
        <f t="shared" si="199"/>
        <v>2.0075376672070038E-3</v>
      </c>
      <c r="O1063" s="13">
        <f t="shared" si="200"/>
        <v>2.0075376672070038E-3</v>
      </c>
      <c r="Q1063">
        <v>19.940160949465241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11.658049555979909</v>
      </c>
      <c r="G1064" s="13">
        <f t="shared" si="194"/>
        <v>0</v>
      </c>
      <c r="H1064" s="13">
        <f t="shared" si="195"/>
        <v>11.658049555979909</v>
      </c>
      <c r="I1064" s="16">
        <f t="shared" si="202"/>
        <v>11.65826735703264</v>
      </c>
      <c r="J1064" s="13">
        <f t="shared" si="196"/>
        <v>11.629284037229885</v>
      </c>
      <c r="K1064" s="13">
        <f t="shared" si="197"/>
        <v>2.8983319802755148E-2</v>
      </c>
      <c r="L1064" s="13">
        <f t="shared" si="198"/>
        <v>0</v>
      </c>
      <c r="M1064" s="13">
        <f t="shared" si="203"/>
        <v>1.2304263121591312E-3</v>
      </c>
      <c r="N1064" s="13">
        <f t="shared" si="199"/>
        <v>7.6286431353866132E-4</v>
      </c>
      <c r="O1064" s="13">
        <f t="shared" si="200"/>
        <v>7.6286431353866132E-4</v>
      </c>
      <c r="Q1064">
        <v>16.576646376949888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53.405094268969627</v>
      </c>
      <c r="G1065" s="13">
        <f t="shared" si="194"/>
        <v>2.3017559679684596</v>
      </c>
      <c r="H1065" s="13">
        <f t="shared" si="195"/>
        <v>51.103338301001166</v>
      </c>
      <c r="I1065" s="16">
        <f t="shared" si="202"/>
        <v>51.132321620803921</v>
      </c>
      <c r="J1065" s="13">
        <f t="shared" si="196"/>
        <v>47.614067765799213</v>
      </c>
      <c r="K1065" s="13">
        <f t="shared" si="197"/>
        <v>3.5182538550047084</v>
      </c>
      <c r="L1065" s="13">
        <f t="shared" si="198"/>
        <v>0</v>
      </c>
      <c r="M1065" s="13">
        <f t="shared" si="203"/>
        <v>4.6756199862046986E-4</v>
      </c>
      <c r="N1065" s="13">
        <f t="shared" si="199"/>
        <v>2.8988843914469129E-4</v>
      </c>
      <c r="O1065" s="13">
        <f t="shared" si="200"/>
        <v>2.3020458564076045</v>
      </c>
      <c r="Q1065">
        <v>13.214361766648411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63.020049704923522</v>
      </c>
      <c r="G1066" s="13">
        <f t="shared" si="194"/>
        <v>3.9109793527866894</v>
      </c>
      <c r="H1066" s="13">
        <f t="shared" si="195"/>
        <v>59.109070352136833</v>
      </c>
      <c r="I1066" s="16">
        <f t="shared" si="202"/>
        <v>62.627324207141541</v>
      </c>
      <c r="J1066" s="13">
        <f t="shared" si="196"/>
        <v>56.737326091445837</v>
      </c>
      <c r="K1066" s="13">
        <f t="shared" si="197"/>
        <v>5.889998115695704</v>
      </c>
      <c r="L1066" s="13">
        <f t="shared" si="198"/>
        <v>0</v>
      </c>
      <c r="M1066" s="13">
        <f t="shared" si="203"/>
        <v>1.7767355947577858E-4</v>
      </c>
      <c r="N1066" s="13">
        <f t="shared" si="199"/>
        <v>1.1015760687498272E-4</v>
      </c>
      <c r="O1066" s="13">
        <f t="shared" si="200"/>
        <v>3.9110895103935643</v>
      </c>
      <c r="Q1066">
        <v>13.58710275161291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44.003562952734541</v>
      </c>
      <c r="G1067" s="13">
        <f t="shared" si="194"/>
        <v>0.72825267427529849</v>
      </c>
      <c r="H1067" s="13">
        <f t="shared" si="195"/>
        <v>43.275310278459244</v>
      </c>
      <c r="I1067" s="16">
        <f t="shared" si="202"/>
        <v>49.165308394154948</v>
      </c>
      <c r="J1067" s="13">
        <f t="shared" si="196"/>
        <v>46.598722322131707</v>
      </c>
      <c r="K1067" s="13">
        <f t="shared" si="197"/>
        <v>2.5665860720232416</v>
      </c>
      <c r="L1067" s="13">
        <f t="shared" si="198"/>
        <v>0</v>
      </c>
      <c r="M1067" s="13">
        <f t="shared" si="203"/>
        <v>6.7515952600795859E-5</v>
      </c>
      <c r="N1067" s="13">
        <f t="shared" si="199"/>
        <v>4.1859890612493436E-5</v>
      </c>
      <c r="O1067" s="13">
        <f t="shared" si="200"/>
        <v>0.72829453416591095</v>
      </c>
      <c r="Q1067">
        <v>14.838423892905819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79.042572126883854</v>
      </c>
      <c r="G1068" s="13">
        <f t="shared" si="194"/>
        <v>6.5926160943130938</v>
      </c>
      <c r="H1068" s="13">
        <f t="shared" si="195"/>
        <v>72.449956032570753</v>
      </c>
      <c r="I1068" s="16">
        <f t="shared" si="202"/>
        <v>75.016542104593995</v>
      </c>
      <c r="J1068" s="13">
        <f t="shared" si="196"/>
        <v>68.343815684759278</v>
      </c>
      <c r="K1068" s="13">
        <f t="shared" si="197"/>
        <v>6.6727264198347171</v>
      </c>
      <c r="L1068" s="13">
        <f t="shared" si="198"/>
        <v>0</v>
      </c>
      <c r="M1068" s="13">
        <f t="shared" si="203"/>
        <v>2.5656061988302423E-5</v>
      </c>
      <c r="N1068" s="13">
        <f t="shared" si="199"/>
        <v>1.5906758432747503E-5</v>
      </c>
      <c r="O1068" s="13">
        <f t="shared" si="200"/>
        <v>6.5926320010715269</v>
      </c>
      <c r="Q1068">
        <v>16.640163819251988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50.143577245914237</v>
      </c>
      <c r="G1069" s="13">
        <f t="shared" si="194"/>
        <v>1.7558866190729521</v>
      </c>
      <c r="H1069" s="13">
        <f t="shared" si="195"/>
        <v>48.387690626841284</v>
      </c>
      <c r="I1069" s="16">
        <f t="shared" si="202"/>
        <v>55.060417046676001</v>
      </c>
      <c r="J1069" s="13">
        <f t="shared" si="196"/>
        <v>52.606999649844802</v>
      </c>
      <c r="K1069" s="13">
        <f t="shared" si="197"/>
        <v>2.453417396831199</v>
      </c>
      <c r="L1069" s="13">
        <f t="shared" si="198"/>
        <v>0</v>
      </c>
      <c r="M1069" s="13">
        <f t="shared" si="203"/>
        <v>9.7493035555549204E-6</v>
      </c>
      <c r="N1069" s="13">
        <f t="shared" si="199"/>
        <v>6.0445682044440502E-6</v>
      </c>
      <c r="O1069" s="13">
        <f t="shared" si="200"/>
        <v>1.7558926636411565</v>
      </c>
      <c r="Q1069">
        <v>17.668471635112219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3.1965966519875399</v>
      </c>
      <c r="G1070" s="13">
        <f t="shared" si="194"/>
        <v>0</v>
      </c>
      <c r="H1070" s="13">
        <f t="shared" si="195"/>
        <v>3.1965966519875399</v>
      </c>
      <c r="I1070" s="16">
        <f t="shared" si="202"/>
        <v>5.6500140488187389</v>
      </c>
      <c r="J1070" s="13">
        <f t="shared" si="196"/>
        <v>5.6490553369080985</v>
      </c>
      <c r="K1070" s="13">
        <f t="shared" si="197"/>
        <v>9.5871191064045291E-4</v>
      </c>
      <c r="L1070" s="13">
        <f t="shared" si="198"/>
        <v>0</v>
      </c>
      <c r="M1070" s="13">
        <f t="shared" si="203"/>
        <v>3.7047353511108701E-6</v>
      </c>
      <c r="N1070" s="13">
        <f t="shared" si="199"/>
        <v>2.2969359176887396E-6</v>
      </c>
      <c r="O1070" s="13">
        <f t="shared" si="200"/>
        <v>2.2969359176887396E-6</v>
      </c>
      <c r="Q1070">
        <v>25.370804815169819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73.730977009785775</v>
      </c>
      <c r="G1071" s="13">
        <f t="shared" si="194"/>
        <v>5.7036319352021625</v>
      </c>
      <c r="H1071" s="13">
        <f t="shared" si="195"/>
        <v>68.027345074583607</v>
      </c>
      <c r="I1071" s="16">
        <f t="shared" si="202"/>
        <v>68.028303786494249</v>
      </c>
      <c r="J1071" s="13">
        <f t="shared" si="196"/>
        <v>65.845009320063312</v>
      </c>
      <c r="K1071" s="13">
        <f t="shared" si="197"/>
        <v>2.1832944664309366</v>
      </c>
      <c r="L1071" s="13">
        <f t="shared" si="198"/>
        <v>0</v>
      </c>
      <c r="M1071" s="13">
        <f t="shared" si="203"/>
        <v>1.4077994334221306E-6</v>
      </c>
      <c r="N1071" s="13">
        <f t="shared" si="199"/>
        <v>8.7283564872172095E-7</v>
      </c>
      <c r="O1071" s="13">
        <f t="shared" si="200"/>
        <v>5.7036328080378116</v>
      </c>
      <c r="Q1071">
        <v>23.119258174868779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5.886399836038966</v>
      </c>
      <c r="G1072" s="13">
        <f t="shared" si="194"/>
        <v>0</v>
      </c>
      <c r="H1072" s="13">
        <f t="shared" si="195"/>
        <v>5.886399836038966</v>
      </c>
      <c r="I1072" s="16">
        <f t="shared" si="202"/>
        <v>8.0696943024699017</v>
      </c>
      <c r="J1072" s="13">
        <f t="shared" si="196"/>
        <v>8.0675539332176687</v>
      </c>
      <c r="K1072" s="13">
        <f t="shared" si="197"/>
        <v>2.1403692522330431E-3</v>
      </c>
      <c r="L1072" s="13">
        <f t="shared" si="198"/>
        <v>0</v>
      </c>
      <c r="M1072" s="13">
        <f t="shared" si="203"/>
        <v>5.3496378470040962E-7</v>
      </c>
      <c r="N1072" s="13">
        <f t="shared" si="199"/>
        <v>3.3167754651425399E-7</v>
      </c>
      <c r="O1072" s="13">
        <f t="shared" si="200"/>
        <v>3.3167754651425399E-7</v>
      </c>
      <c r="Q1072">
        <v>27.300863870967749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3.156727830079658</v>
      </c>
      <c r="G1073" s="13">
        <f t="shared" si="194"/>
        <v>0</v>
      </c>
      <c r="H1073" s="13">
        <f t="shared" si="195"/>
        <v>3.156727830079658</v>
      </c>
      <c r="I1073" s="16">
        <f t="shared" si="202"/>
        <v>3.158868199331891</v>
      </c>
      <c r="J1073" s="13">
        <f t="shared" si="196"/>
        <v>3.1587174825194149</v>
      </c>
      <c r="K1073" s="13">
        <f t="shared" si="197"/>
        <v>1.5071681247613711E-4</v>
      </c>
      <c r="L1073" s="13">
        <f t="shared" si="198"/>
        <v>0</v>
      </c>
      <c r="M1073" s="13">
        <f t="shared" si="203"/>
        <v>2.0328623818615563E-7</v>
      </c>
      <c r="N1073" s="13">
        <f t="shared" si="199"/>
        <v>1.2603746767541648E-7</v>
      </c>
      <c r="O1073" s="13">
        <f t="shared" si="200"/>
        <v>1.2603746767541648E-7</v>
      </c>
      <c r="Q1073">
        <v>26.13654415512644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27.832487466252982</v>
      </c>
      <c r="G1074" s="13">
        <f t="shared" si="194"/>
        <v>0</v>
      </c>
      <c r="H1074" s="13">
        <f t="shared" si="195"/>
        <v>27.832487466252982</v>
      </c>
      <c r="I1074" s="16">
        <f t="shared" si="202"/>
        <v>27.832638183065459</v>
      </c>
      <c r="J1074" s="13">
        <f t="shared" si="196"/>
        <v>27.711788575042437</v>
      </c>
      <c r="K1074" s="13">
        <f t="shared" si="197"/>
        <v>0.12084960802302191</v>
      </c>
      <c r="L1074" s="13">
        <f t="shared" si="198"/>
        <v>0</v>
      </c>
      <c r="M1074" s="13">
        <f t="shared" si="203"/>
        <v>7.7248770510739154E-8</v>
      </c>
      <c r="N1074" s="13">
        <f t="shared" si="199"/>
        <v>4.7894237716658276E-8</v>
      </c>
      <c r="O1074" s="13">
        <f t="shared" si="200"/>
        <v>4.7894237716658276E-8</v>
      </c>
      <c r="Q1074">
        <v>24.944106631280739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96.385456215507233</v>
      </c>
      <c r="G1075" s="13">
        <f t="shared" si="194"/>
        <v>9.4952374139340048</v>
      </c>
      <c r="H1075" s="13">
        <f t="shared" si="195"/>
        <v>86.890218801573226</v>
      </c>
      <c r="I1075" s="16">
        <f t="shared" si="202"/>
        <v>87.011068409596248</v>
      </c>
      <c r="J1075" s="13">
        <f t="shared" si="196"/>
        <v>80.08923172279809</v>
      </c>
      <c r="K1075" s="13">
        <f t="shared" si="197"/>
        <v>6.9218366867981587</v>
      </c>
      <c r="L1075" s="13">
        <f t="shared" si="198"/>
        <v>0</v>
      </c>
      <c r="M1075" s="13">
        <f t="shared" si="203"/>
        <v>2.9354532794080878E-8</v>
      </c>
      <c r="N1075" s="13">
        <f t="shared" si="199"/>
        <v>1.8199810332330144E-8</v>
      </c>
      <c r="O1075" s="13">
        <f t="shared" si="200"/>
        <v>9.4952374321338144</v>
      </c>
      <c r="Q1075">
        <v>19.640638214519569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11.922031191493829</v>
      </c>
      <c r="G1076" s="13">
        <f t="shared" si="194"/>
        <v>0</v>
      </c>
      <c r="H1076" s="13">
        <f t="shared" si="195"/>
        <v>11.922031191493829</v>
      </c>
      <c r="I1076" s="16">
        <f t="shared" si="202"/>
        <v>18.843867878291988</v>
      </c>
      <c r="J1076" s="13">
        <f t="shared" si="196"/>
        <v>18.733597577391958</v>
      </c>
      <c r="K1076" s="13">
        <f t="shared" si="197"/>
        <v>0.11027030090003009</v>
      </c>
      <c r="L1076" s="13">
        <f t="shared" si="198"/>
        <v>0</v>
      </c>
      <c r="M1076" s="13">
        <f t="shared" si="203"/>
        <v>1.1154722461750734E-8</v>
      </c>
      <c r="N1076" s="13">
        <f t="shared" si="199"/>
        <v>6.9159279262854547E-9</v>
      </c>
      <c r="O1076" s="13">
        <f t="shared" si="200"/>
        <v>6.9159279262854547E-9</v>
      </c>
      <c r="Q1076">
        <v>17.281460830637929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33.783171318251107</v>
      </c>
      <c r="G1077" s="13">
        <f t="shared" si="194"/>
        <v>0</v>
      </c>
      <c r="H1077" s="13">
        <f t="shared" si="195"/>
        <v>33.783171318251107</v>
      </c>
      <c r="I1077" s="16">
        <f t="shared" si="202"/>
        <v>33.893441619151133</v>
      </c>
      <c r="J1077" s="13">
        <f t="shared" si="196"/>
        <v>32.843031494127665</v>
      </c>
      <c r="K1077" s="13">
        <f t="shared" si="197"/>
        <v>1.0504101250234683</v>
      </c>
      <c r="L1077" s="13">
        <f t="shared" si="198"/>
        <v>0</v>
      </c>
      <c r="M1077" s="13">
        <f t="shared" si="203"/>
        <v>4.2387945354652792E-9</v>
      </c>
      <c r="N1077" s="13">
        <f t="shared" si="199"/>
        <v>2.6280526119884732E-9</v>
      </c>
      <c r="O1077" s="13">
        <f t="shared" si="200"/>
        <v>2.6280526119884732E-9</v>
      </c>
      <c r="Q1077">
        <v>13.472051451612909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10.853228402717679</v>
      </c>
      <c r="G1078" s="13">
        <f t="shared" si="194"/>
        <v>0</v>
      </c>
      <c r="H1078" s="13">
        <f t="shared" si="195"/>
        <v>10.853228402717679</v>
      </c>
      <c r="I1078" s="16">
        <f t="shared" si="202"/>
        <v>11.903638527741148</v>
      </c>
      <c r="J1078" s="13">
        <f t="shared" si="196"/>
        <v>11.856841563087716</v>
      </c>
      <c r="K1078" s="13">
        <f t="shared" si="197"/>
        <v>4.6796964653431417E-2</v>
      </c>
      <c r="L1078" s="13">
        <f t="shared" si="198"/>
        <v>0</v>
      </c>
      <c r="M1078" s="13">
        <f t="shared" si="203"/>
        <v>1.610741923476806E-9</v>
      </c>
      <c r="N1078" s="13">
        <f t="shared" si="199"/>
        <v>9.9865999255561969E-10</v>
      </c>
      <c r="O1078" s="13">
        <f t="shared" si="200"/>
        <v>9.9865999255561969E-10</v>
      </c>
      <c r="Q1078">
        <v>13.56954921400933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54.711121998968203</v>
      </c>
      <c r="G1079" s="13">
        <f t="shared" si="194"/>
        <v>2.5203415223513508</v>
      </c>
      <c r="H1079" s="13">
        <f t="shared" si="195"/>
        <v>52.190780476616851</v>
      </c>
      <c r="I1079" s="16">
        <f t="shared" si="202"/>
        <v>52.237577441270282</v>
      </c>
      <c r="J1079" s="13">
        <f t="shared" si="196"/>
        <v>49.435787058755622</v>
      </c>
      <c r="K1079" s="13">
        <f t="shared" si="197"/>
        <v>2.8017903825146604</v>
      </c>
      <c r="L1079" s="13">
        <f t="shared" si="198"/>
        <v>0</v>
      </c>
      <c r="M1079" s="13">
        <f t="shared" si="203"/>
        <v>6.1208193092118631E-10</v>
      </c>
      <c r="N1079" s="13">
        <f t="shared" si="199"/>
        <v>3.7949079717113551E-10</v>
      </c>
      <c r="O1079" s="13">
        <f t="shared" si="200"/>
        <v>2.5203415227308414</v>
      </c>
      <c r="Q1079">
        <v>15.49738697187194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46.038890603148019</v>
      </c>
      <c r="G1080" s="13">
        <f t="shared" si="194"/>
        <v>1.0688987513819026</v>
      </c>
      <c r="H1080" s="13">
        <f t="shared" si="195"/>
        <v>44.969991851766117</v>
      </c>
      <c r="I1080" s="16">
        <f t="shared" si="202"/>
        <v>47.771782234280778</v>
      </c>
      <c r="J1080" s="13">
        <f t="shared" si="196"/>
        <v>44.931293431945143</v>
      </c>
      <c r="K1080" s="13">
        <f t="shared" si="197"/>
        <v>2.8404888023356349</v>
      </c>
      <c r="L1080" s="13">
        <f t="shared" si="198"/>
        <v>0</v>
      </c>
      <c r="M1080" s="13">
        <f t="shared" si="203"/>
        <v>2.325911337500508E-10</v>
      </c>
      <c r="N1080" s="13">
        <f t="shared" si="199"/>
        <v>1.442065029250315E-10</v>
      </c>
      <c r="O1080" s="13">
        <f t="shared" si="200"/>
        <v>1.068898751526109</v>
      </c>
      <c r="Q1080">
        <v>13.397694800172269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63.202345705945902</v>
      </c>
      <c r="G1081" s="13">
        <f t="shared" si="194"/>
        <v>3.941489633334335</v>
      </c>
      <c r="H1081" s="13">
        <f t="shared" si="195"/>
        <v>59.260856072611567</v>
      </c>
      <c r="I1081" s="16">
        <f t="shared" si="202"/>
        <v>62.101344874947202</v>
      </c>
      <c r="J1081" s="13">
        <f t="shared" si="196"/>
        <v>56.858202034831258</v>
      </c>
      <c r="K1081" s="13">
        <f t="shared" si="197"/>
        <v>5.2431428401159437</v>
      </c>
      <c r="L1081" s="13">
        <f t="shared" si="198"/>
        <v>0</v>
      </c>
      <c r="M1081" s="13">
        <f t="shared" si="203"/>
        <v>8.8384630825019299E-11</v>
      </c>
      <c r="N1081" s="13">
        <f t="shared" si="199"/>
        <v>5.4798471111511963E-11</v>
      </c>
      <c r="O1081" s="13">
        <f t="shared" si="200"/>
        <v>3.9414896333891334</v>
      </c>
      <c r="Q1081">
        <v>14.362342550800591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5.0281037693756012</v>
      </c>
      <c r="G1082" s="13">
        <f t="shared" si="194"/>
        <v>0</v>
      </c>
      <c r="H1082" s="13">
        <f t="shared" si="195"/>
        <v>5.0281037693756012</v>
      </c>
      <c r="I1082" s="16">
        <f t="shared" si="202"/>
        <v>10.271246609491545</v>
      </c>
      <c r="J1082" s="13">
        <f t="shared" si="196"/>
        <v>10.264913344047889</v>
      </c>
      <c r="K1082" s="13">
        <f t="shared" si="197"/>
        <v>6.3332654436560887E-3</v>
      </c>
      <c r="L1082" s="13">
        <f t="shared" si="198"/>
        <v>0</v>
      </c>
      <c r="M1082" s="13">
        <f t="shared" si="203"/>
        <v>3.3586159713507336E-11</v>
      </c>
      <c r="N1082" s="13">
        <f t="shared" si="199"/>
        <v>2.0823419022374549E-11</v>
      </c>
      <c r="O1082" s="13">
        <f t="shared" si="200"/>
        <v>2.0823419022374549E-11</v>
      </c>
      <c r="Q1082">
        <v>24.68400196074489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25.0351649622501</v>
      </c>
      <c r="G1083" s="13">
        <f t="shared" si="194"/>
        <v>0</v>
      </c>
      <c r="H1083" s="13">
        <f t="shared" si="195"/>
        <v>25.0351649622501</v>
      </c>
      <c r="I1083" s="16">
        <f t="shared" si="202"/>
        <v>25.041498227693758</v>
      </c>
      <c r="J1083" s="13">
        <f t="shared" si="196"/>
        <v>24.961077856440539</v>
      </c>
      <c r="K1083" s="13">
        <f t="shared" si="197"/>
        <v>8.0420371253218548E-2</v>
      </c>
      <c r="L1083" s="13">
        <f t="shared" si="198"/>
        <v>0</v>
      </c>
      <c r="M1083" s="13">
        <f t="shared" si="203"/>
        <v>1.2762740691132787E-11</v>
      </c>
      <c r="N1083" s="13">
        <f t="shared" si="199"/>
        <v>7.9128992285023287E-12</v>
      </c>
      <c r="O1083" s="13">
        <f t="shared" si="200"/>
        <v>7.9128992285023287E-12</v>
      </c>
      <c r="Q1083">
        <v>25.605957491667429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5.3087624071706392</v>
      </c>
      <c r="G1084" s="13">
        <f t="shared" si="194"/>
        <v>0</v>
      </c>
      <c r="H1084" s="13">
        <f t="shared" si="195"/>
        <v>5.3087624071706392</v>
      </c>
      <c r="I1084" s="16">
        <f t="shared" si="202"/>
        <v>5.3891827784238577</v>
      </c>
      <c r="J1084" s="13">
        <f t="shared" si="196"/>
        <v>5.3885724072146797</v>
      </c>
      <c r="K1084" s="13">
        <f t="shared" si="197"/>
        <v>6.103712091780622E-4</v>
      </c>
      <c r="L1084" s="13">
        <f t="shared" si="198"/>
        <v>0</v>
      </c>
      <c r="M1084" s="13">
        <f t="shared" si="203"/>
        <v>4.8498414626304586E-12</v>
      </c>
      <c r="N1084" s="13">
        <f t="shared" si="199"/>
        <v>3.0069017068308844E-12</v>
      </c>
      <c r="O1084" s="13">
        <f t="shared" si="200"/>
        <v>3.0069017068308844E-12</v>
      </c>
      <c r="Q1084">
        <v>27.620948870967741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107.3884808797018</v>
      </c>
      <c r="G1085" s="13">
        <f t="shared" si="194"/>
        <v>11.336777368153982</v>
      </c>
      <c r="H1085" s="13">
        <f t="shared" si="195"/>
        <v>96.051703511547828</v>
      </c>
      <c r="I1085" s="16">
        <f t="shared" si="202"/>
        <v>96.052313882757005</v>
      </c>
      <c r="J1085" s="13">
        <f t="shared" si="196"/>
        <v>92.085191405985</v>
      </c>
      <c r="K1085" s="13">
        <f t="shared" si="197"/>
        <v>3.9671224767720048</v>
      </c>
      <c r="L1085" s="13">
        <f t="shared" si="198"/>
        <v>0</v>
      </c>
      <c r="M1085" s="13">
        <f t="shared" si="203"/>
        <v>1.8429397557995742E-12</v>
      </c>
      <c r="N1085" s="13">
        <f t="shared" si="199"/>
        <v>1.1426226485957361E-12</v>
      </c>
      <c r="O1085" s="13">
        <f t="shared" si="200"/>
        <v>11.336777368155124</v>
      </c>
      <c r="Q1085">
        <v>26.154428974376611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19.065221277226438</v>
      </c>
      <c r="G1086" s="13">
        <f t="shared" si="194"/>
        <v>0</v>
      </c>
      <c r="H1086" s="13">
        <f t="shared" si="195"/>
        <v>19.065221277226438</v>
      </c>
      <c r="I1086" s="16">
        <f t="shared" si="202"/>
        <v>23.032343753998443</v>
      </c>
      <c r="J1086" s="13">
        <f t="shared" si="196"/>
        <v>22.967205676891382</v>
      </c>
      <c r="K1086" s="13">
        <f t="shared" si="197"/>
        <v>6.5138077107061321E-2</v>
      </c>
      <c r="L1086" s="13">
        <f t="shared" si="198"/>
        <v>0</v>
      </c>
      <c r="M1086" s="13">
        <f t="shared" si="203"/>
        <v>7.0031710720383813E-13</v>
      </c>
      <c r="N1086" s="13">
        <f t="shared" si="199"/>
        <v>4.3419660646637964E-13</v>
      </c>
      <c r="O1086" s="13">
        <f t="shared" si="200"/>
        <v>4.3419660646637964E-13</v>
      </c>
      <c r="Q1086">
        <v>25.32080180175268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54.39795042907118</v>
      </c>
      <c r="G1087" s="13">
        <f t="shared" si="194"/>
        <v>2.4679270294194313</v>
      </c>
      <c r="H1087" s="13">
        <f t="shared" si="195"/>
        <v>51.930023399651752</v>
      </c>
      <c r="I1087" s="16">
        <f t="shared" si="202"/>
        <v>51.99516147675881</v>
      </c>
      <c r="J1087" s="13">
        <f t="shared" si="196"/>
        <v>50.536326586391169</v>
      </c>
      <c r="K1087" s="13">
        <f t="shared" si="197"/>
        <v>1.4588348903676405</v>
      </c>
      <c r="L1087" s="13">
        <f t="shared" si="198"/>
        <v>0</v>
      </c>
      <c r="M1087" s="13">
        <f t="shared" si="203"/>
        <v>2.6612050073745849E-13</v>
      </c>
      <c r="N1087" s="13">
        <f t="shared" si="199"/>
        <v>1.6499471045722427E-13</v>
      </c>
      <c r="O1087" s="13">
        <f t="shared" si="200"/>
        <v>2.4679270294195965</v>
      </c>
      <c r="Q1087">
        <v>20.309828943313569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2.8649657900468961</v>
      </c>
      <c r="G1088" s="13">
        <f t="shared" si="194"/>
        <v>0</v>
      </c>
      <c r="H1088" s="13">
        <f t="shared" si="195"/>
        <v>2.8649657900468961</v>
      </c>
      <c r="I1088" s="16">
        <f t="shared" si="202"/>
        <v>4.3238006804145366</v>
      </c>
      <c r="J1088" s="13">
        <f t="shared" si="196"/>
        <v>4.322408426806386</v>
      </c>
      <c r="K1088" s="13">
        <f t="shared" si="197"/>
        <v>1.3922536081505399E-3</v>
      </c>
      <c r="L1088" s="13">
        <f t="shared" si="198"/>
        <v>0</v>
      </c>
      <c r="M1088" s="13">
        <f t="shared" si="203"/>
        <v>1.0112579028023422E-13</v>
      </c>
      <c r="N1088" s="13">
        <f t="shared" si="199"/>
        <v>6.2697989973745216E-14</v>
      </c>
      <c r="O1088" s="13">
        <f t="shared" si="200"/>
        <v>6.2697989973745216E-14</v>
      </c>
      <c r="Q1088">
        <v>17.027258319722591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12.537181914490819</v>
      </c>
      <c r="G1089" s="13">
        <f t="shared" si="194"/>
        <v>0</v>
      </c>
      <c r="H1089" s="13">
        <f t="shared" si="195"/>
        <v>12.537181914490819</v>
      </c>
      <c r="I1089" s="16">
        <f t="shared" si="202"/>
        <v>12.53857416809897</v>
      </c>
      <c r="J1089" s="13">
        <f t="shared" si="196"/>
        <v>12.487247169232379</v>
      </c>
      <c r="K1089" s="13">
        <f t="shared" si="197"/>
        <v>5.1326998866590756E-2</v>
      </c>
      <c r="L1089" s="13">
        <f t="shared" si="198"/>
        <v>0</v>
      </c>
      <c r="M1089" s="13">
        <f t="shared" si="203"/>
        <v>3.8427800306489007E-14</v>
      </c>
      <c r="N1089" s="13">
        <f t="shared" si="199"/>
        <v>2.3825236190023185E-14</v>
      </c>
      <c r="O1089" s="13">
        <f t="shared" si="200"/>
        <v>2.3825236190023185E-14</v>
      </c>
      <c r="Q1089">
        <v>14.027970651612909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86.693709713530779</v>
      </c>
      <c r="G1090" s="13">
        <f t="shared" si="194"/>
        <v>7.8731617616235576</v>
      </c>
      <c r="H1090" s="13">
        <f t="shared" si="195"/>
        <v>78.820547951907216</v>
      </c>
      <c r="I1090" s="16">
        <f t="shared" si="202"/>
        <v>78.871874950773801</v>
      </c>
      <c r="J1090" s="13">
        <f t="shared" si="196"/>
        <v>67.216925284933197</v>
      </c>
      <c r="K1090" s="13">
        <f t="shared" si="197"/>
        <v>11.654949665840604</v>
      </c>
      <c r="L1090" s="13">
        <f t="shared" si="198"/>
        <v>0</v>
      </c>
      <c r="M1090" s="13">
        <f t="shared" si="203"/>
        <v>1.4602564116465822E-14</v>
      </c>
      <c r="N1090" s="13">
        <f t="shared" si="199"/>
        <v>9.0535897522088095E-15</v>
      </c>
      <c r="O1090" s="13">
        <f t="shared" si="200"/>
        <v>7.8731617616235665</v>
      </c>
      <c r="Q1090">
        <v>12.973627479088551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68.94986732690451</v>
      </c>
      <c r="G1091" s="13">
        <f t="shared" si="194"/>
        <v>4.903433373875175</v>
      </c>
      <c r="H1091" s="13">
        <f t="shared" si="195"/>
        <v>64.046433953029336</v>
      </c>
      <c r="I1091" s="16">
        <f t="shared" si="202"/>
        <v>75.70138361886994</v>
      </c>
      <c r="J1091" s="13">
        <f t="shared" si="196"/>
        <v>67.929447374152232</v>
      </c>
      <c r="K1091" s="13">
        <f t="shared" si="197"/>
        <v>7.7719362447177076</v>
      </c>
      <c r="L1091" s="13">
        <f t="shared" si="198"/>
        <v>0</v>
      </c>
      <c r="M1091" s="13">
        <f t="shared" si="203"/>
        <v>5.5489743642570129E-15</v>
      </c>
      <c r="N1091" s="13">
        <f t="shared" si="199"/>
        <v>3.4403641058393478E-15</v>
      </c>
      <c r="O1091" s="13">
        <f t="shared" si="200"/>
        <v>4.9034333738751785</v>
      </c>
      <c r="Q1091">
        <v>15.58208392649669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73.267450012136194</v>
      </c>
      <c r="G1092" s="13">
        <f t="shared" si="194"/>
        <v>5.6260529501428014</v>
      </c>
      <c r="H1092" s="13">
        <f t="shared" si="195"/>
        <v>67.641397061993388</v>
      </c>
      <c r="I1092" s="16">
        <f t="shared" si="202"/>
        <v>75.413333306711095</v>
      </c>
      <c r="J1092" s="13">
        <f t="shared" si="196"/>
        <v>68.957340245406797</v>
      </c>
      <c r="K1092" s="13">
        <f t="shared" si="197"/>
        <v>6.455993061304298</v>
      </c>
      <c r="L1092" s="13">
        <f t="shared" si="198"/>
        <v>0</v>
      </c>
      <c r="M1092" s="13">
        <f t="shared" si="203"/>
        <v>2.108610258417665E-15</v>
      </c>
      <c r="N1092" s="13">
        <f t="shared" si="199"/>
        <v>1.3073383602189522E-15</v>
      </c>
      <c r="O1092" s="13">
        <f t="shared" si="200"/>
        <v>5.6260529501428023</v>
      </c>
      <c r="Q1092">
        <v>17.026872413225529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78.861002832913428</v>
      </c>
      <c r="G1093" s="13">
        <f t="shared" si="194"/>
        <v>6.5622274403283285</v>
      </c>
      <c r="H1093" s="13">
        <f t="shared" si="195"/>
        <v>72.2987753925851</v>
      </c>
      <c r="I1093" s="16">
        <f t="shared" si="202"/>
        <v>78.754768453889398</v>
      </c>
      <c r="J1093" s="13">
        <f t="shared" si="196"/>
        <v>70.610515859663167</v>
      </c>
      <c r="K1093" s="13">
        <f t="shared" si="197"/>
        <v>8.1442525942262307</v>
      </c>
      <c r="L1093" s="13">
        <f t="shared" si="198"/>
        <v>0</v>
      </c>
      <c r="M1093" s="13">
        <f t="shared" si="203"/>
        <v>8.012718981987128E-16</v>
      </c>
      <c r="N1093" s="13">
        <f t="shared" si="199"/>
        <v>4.9678857688320198E-16</v>
      </c>
      <c r="O1093" s="13">
        <f t="shared" si="200"/>
        <v>6.5622274403283294</v>
      </c>
      <c r="Q1093">
        <v>16.086077521830791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5.2749202409727882</v>
      </c>
      <c r="G1094" s="13">
        <f t="shared" ref="G1094:G1157" si="205">IF((F1094-$J$2)&gt;0,$I$2*(F1094-$J$2),0)</f>
        <v>0</v>
      </c>
      <c r="H1094" s="13">
        <f t="shared" ref="H1094:H1157" si="206">F1094-G1094</f>
        <v>5.2749202409727882</v>
      </c>
      <c r="I1094" s="16">
        <f t="shared" si="202"/>
        <v>13.419172835199019</v>
      </c>
      <c r="J1094" s="13">
        <f t="shared" ref="J1094:J1157" si="207">I1094/SQRT(1+(I1094/($K$2*(300+(25*Q1094)+0.05*(Q1094)^3)))^2)</f>
        <v>13.406260668282556</v>
      </c>
      <c r="K1094" s="13">
        <f t="shared" ref="K1094:K1157" si="208">I1094-J1094</f>
        <v>1.2912166916462908E-2</v>
      </c>
      <c r="L1094" s="13">
        <f t="shared" ref="L1094:L1157" si="209">IF(K1094&gt;$N$2,(K1094-$N$2)/$L$2,0)</f>
        <v>0</v>
      </c>
      <c r="M1094" s="13">
        <f t="shared" si="203"/>
        <v>3.0448332131551082E-16</v>
      </c>
      <c r="N1094" s="13">
        <f t="shared" ref="N1094:N1157" si="210">$M$2*M1094</f>
        <v>1.8877965921561671E-16</v>
      </c>
      <c r="O1094" s="13">
        <f t="shared" ref="O1094:O1157" si="211">N1094+G1094</f>
        <v>1.8877965921561671E-16</v>
      </c>
      <c r="Q1094">
        <v>25.324396744472061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33.702097430353099</v>
      </c>
      <c r="G1095" s="13">
        <f t="shared" si="205"/>
        <v>0</v>
      </c>
      <c r="H1095" s="13">
        <f t="shared" si="206"/>
        <v>33.702097430353099</v>
      </c>
      <c r="I1095" s="16">
        <f t="shared" ref="I1095:I1158" si="213">H1095+K1094-L1094</f>
        <v>33.715009597269564</v>
      </c>
      <c r="J1095" s="13">
        <f t="shared" si="207"/>
        <v>33.505567592553902</v>
      </c>
      <c r="K1095" s="13">
        <f t="shared" si="208"/>
        <v>0.20944200471566177</v>
      </c>
      <c r="L1095" s="13">
        <f t="shared" si="209"/>
        <v>0</v>
      </c>
      <c r="M1095" s="13">
        <f t="shared" ref="M1095:M1158" si="214">L1095+M1094-N1094</f>
        <v>1.1570366209989411E-16</v>
      </c>
      <c r="N1095" s="13">
        <f t="shared" si="210"/>
        <v>7.1736270501934348E-17</v>
      </c>
      <c r="O1095" s="13">
        <f t="shared" si="211"/>
        <v>7.1736270501934348E-17</v>
      </c>
      <c r="Q1095">
        <v>25.105624568822979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0.15161290299999999</v>
      </c>
      <c r="G1096" s="13">
        <f t="shared" si="205"/>
        <v>0</v>
      </c>
      <c r="H1096" s="13">
        <f t="shared" si="206"/>
        <v>0.15161290299999999</v>
      </c>
      <c r="I1096" s="16">
        <f t="shared" si="213"/>
        <v>0.36105490771566173</v>
      </c>
      <c r="J1096" s="13">
        <f t="shared" si="207"/>
        <v>0.36105472125104182</v>
      </c>
      <c r="K1096" s="13">
        <f t="shared" si="208"/>
        <v>1.8646461991123076E-7</v>
      </c>
      <c r="L1096" s="13">
        <f t="shared" si="209"/>
        <v>0</v>
      </c>
      <c r="M1096" s="13">
        <f t="shared" si="214"/>
        <v>4.3967391597959758E-17</v>
      </c>
      <c r="N1096" s="13">
        <f t="shared" si="210"/>
        <v>2.7259782790735051E-17</v>
      </c>
      <c r="O1096" s="13">
        <f t="shared" si="211"/>
        <v>2.7259782790735051E-17</v>
      </c>
      <c r="Q1096">
        <v>27.506608870967749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0.15161290299999999</v>
      </c>
      <c r="G1097" s="13">
        <f t="shared" si="205"/>
        <v>0</v>
      </c>
      <c r="H1097" s="13">
        <f t="shared" si="206"/>
        <v>0.15161290299999999</v>
      </c>
      <c r="I1097" s="16">
        <f t="shared" si="213"/>
        <v>0.1516130894646199</v>
      </c>
      <c r="J1097" s="13">
        <f t="shared" si="207"/>
        <v>0.15161306933194374</v>
      </c>
      <c r="K1097" s="13">
        <f t="shared" si="208"/>
        <v>2.0132676165074415E-8</v>
      </c>
      <c r="L1097" s="13">
        <f t="shared" si="209"/>
        <v>0</v>
      </c>
      <c r="M1097" s="13">
        <f t="shared" si="214"/>
        <v>1.6707608807224707E-17</v>
      </c>
      <c r="N1097" s="13">
        <f t="shared" si="210"/>
        <v>1.0358717460479318E-17</v>
      </c>
      <c r="O1097" s="13">
        <f t="shared" si="211"/>
        <v>1.0358717460479318E-17</v>
      </c>
      <c r="Q1097">
        <v>24.774309797785161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34.298294783445591</v>
      </c>
      <c r="G1098" s="13">
        <f t="shared" si="205"/>
        <v>0</v>
      </c>
      <c r="H1098" s="13">
        <f t="shared" si="206"/>
        <v>34.298294783445591</v>
      </c>
      <c r="I1098" s="16">
        <f t="shared" si="213"/>
        <v>34.298294803578266</v>
      </c>
      <c r="J1098" s="13">
        <f t="shared" si="207"/>
        <v>34.034627896193562</v>
      </c>
      <c r="K1098" s="13">
        <f t="shared" si="208"/>
        <v>0.26366690738470311</v>
      </c>
      <c r="L1098" s="13">
        <f t="shared" si="209"/>
        <v>0</v>
      </c>
      <c r="M1098" s="13">
        <f t="shared" si="214"/>
        <v>6.3488913467453886E-18</v>
      </c>
      <c r="N1098" s="13">
        <f t="shared" si="210"/>
        <v>3.9363126349821409E-18</v>
      </c>
      <c r="O1098" s="13">
        <f t="shared" si="211"/>
        <v>3.9363126349821409E-18</v>
      </c>
      <c r="Q1098">
        <v>23.809431614611459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46.634506967615209</v>
      </c>
      <c r="G1099" s="13">
        <f t="shared" si="205"/>
        <v>1.1685850981846042</v>
      </c>
      <c r="H1099" s="13">
        <f t="shared" si="206"/>
        <v>45.465921869430602</v>
      </c>
      <c r="I1099" s="16">
        <f t="shared" si="213"/>
        <v>45.729588776815305</v>
      </c>
      <c r="J1099" s="13">
        <f t="shared" si="207"/>
        <v>44.837180890487886</v>
      </c>
      <c r="K1099" s="13">
        <f t="shared" si="208"/>
        <v>0.89240788632741896</v>
      </c>
      <c r="L1099" s="13">
        <f t="shared" si="209"/>
        <v>0</v>
      </c>
      <c r="M1099" s="13">
        <f t="shared" si="214"/>
        <v>2.4125787117632476E-18</v>
      </c>
      <c r="N1099" s="13">
        <f t="shared" si="210"/>
        <v>1.4957988012932134E-18</v>
      </c>
      <c r="O1099" s="13">
        <f t="shared" si="211"/>
        <v>1.1685850981846042</v>
      </c>
      <c r="Q1099">
        <v>21.153392309125039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34.606075898765262</v>
      </c>
      <c r="G1100" s="13">
        <f t="shared" si="205"/>
        <v>0</v>
      </c>
      <c r="H1100" s="13">
        <f t="shared" si="206"/>
        <v>34.606075898765262</v>
      </c>
      <c r="I1100" s="16">
        <f t="shared" si="213"/>
        <v>35.498483785092681</v>
      </c>
      <c r="J1100" s="13">
        <f t="shared" si="207"/>
        <v>34.576467964942239</v>
      </c>
      <c r="K1100" s="13">
        <f t="shared" si="208"/>
        <v>0.92201582015044181</v>
      </c>
      <c r="L1100" s="13">
        <f t="shared" si="209"/>
        <v>0</v>
      </c>
      <c r="M1100" s="13">
        <f t="shared" si="214"/>
        <v>9.1677991047003418E-19</v>
      </c>
      <c r="N1100" s="13">
        <f t="shared" si="210"/>
        <v>5.6840354449142121E-19</v>
      </c>
      <c r="O1100" s="13">
        <f t="shared" si="211"/>
        <v>5.6840354449142121E-19</v>
      </c>
      <c r="Q1100">
        <v>15.468932727630079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60.480914068215426</v>
      </c>
      <c r="G1101" s="13">
        <f t="shared" si="205"/>
        <v>3.4860125943827156</v>
      </c>
      <c r="H1101" s="13">
        <f t="shared" si="206"/>
        <v>56.994901473832712</v>
      </c>
      <c r="I1101" s="16">
        <f t="shared" si="213"/>
        <v>57.916917293983154</v>
      </c>
      <c r="J1101" s="13">
        <f t="shared" si="207"/>
        <v>52.551992418035972</v>
      </c>
      <c r="K1101" s="13">
        <f t="shared" si="208"/>
        <v>5.3649248759471817</v>
      </c>
      <c r="L1101" s="13">
        <f t="shared" si="209"/>
        <v>0</v>
      </c>
      <c r="M1101" s="13">
        <f t="shared" si="214"/>
        <v>3.4837636597861297E-19</v>
      </c>
      <c r="N1101" s="13">
        <f t="shared" si="210"/>
        <v>2.1599334690674003E-19</v>
      </c>
      <c r="O1101" s="13">
        <f t="shared" si="211"/>
        <v>3.4860125943827156</v>
      </c>
      <c r="Q1101">
        <v>12.574775151612901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40.469266757065427</v>
      </c>
      <c r="G1102" s="13">
        <f t="shared" si="205"/>
        <v>0.13672917478228244</v>
      </c>
      <c r="H1102" s="13">
        <f t="shared" si="206"/>
        <v>40.332537582283145</v>
      </c>
      <c r="I1102" s="16">
        <f t="shared" si="213"/>
        <v>45.697462458230326</v>
      </c>
      <c r="J1102" s="13">
        <f t="shared" si="207"/>
        <v>43.034747883383879</v>
      </c>
      <c r="K1102" s="13">
        <f t="shared" si="208"/>
        <v>2.6627145748464471</v>
      </c>
      <c r="L1102" s="13">
        <f t="shared" si="209"/>
        <v>0</v>
      </c>
      <c r="M1102" s="13">
        <f t="shared" si="214"/>
        <v>1.3238301907187293E-19</v>
      </c>
      <c r="N1102" s="13">
        <f t="shared" si="210"/>
        <v>8.2077471824561223E-20</v>
      </c>
      <c r="O1102" s="13">
        <f t="shared" si="211"/>
        <v>0.13672917478228244</v>
      </c>
      <c r="Q1102">
        <v>12.91213913847778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27.173727551595181</v>
      </c>
      <c r="G1103" s="13">
        <f t="shared" si="205"/>
        <v>0</v>
      </c>
      <c r="H1103" s="13">
        <f t="shared" si="206"/>
        <v>27.173727551595181</v>
      </c>
      <c r="I1103" s="16">
        <f t="shared" si="213"/>
        <v>29.836442126441629</v>
      </c>
      <c r="J1103" s="13">
        <f t="shared" si="207"/>
        <v>29.350950998659815</v>
      </c>
      <c r="K1103" s="13">
        <f t="shared" si="208"/>
        <v>0.48549112778181325</v>
      </c>
      <c r="L1103" s="13">
        <f t="shared" si="209"/>
        <v>0</v>
      </c>
      <c r="M1103" s="13">
        <f t="shared" si="214"/>
        <v>5.030554724731171E-20</v>
      </c>
      <c r="N1103" s="13">
        <f t="shared" si="210"/>
        <v>3.118943929333326E-20</v>
      </c>
      <c r="O1103" s="13">
        <f t="shared" si="211"/>
        <v>3.118943929333326E-20</v>
      </c>
      <c r="Q1103">
        <v>16.432867666611219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86.875381622543784</v>
      </c>
      <c r="G1104" s="13">
        <f t="shared" si="205"/>
        <v>7.9035675899496143</v>
      </c>
      <c r="H1104" s="13">
        <f t="shared" si="206"/>
        <v>78.971814032594168</v>
      </c>
      <c r="I1104" s="16">
        <f t="shared" si="213"/>
        <v>79.457305160375981</v>
      </c>
      <c r="J1104" s="13">
        <f t="shared" si="207"/>
        <v>73.164369383786024</v>
      </c>
      <c r="K1104" s="13">
        <f t="shared" si="208"/>
        <v>6.2929357765899567</v>
      </c>
      <c r="L1104" s="13">
        <f t="shared" si="209"/>
        <v>0</v>
      </c>
      <c r="M1104" s="13">
        <f t="shared" si="214"/>
        <v>1.911610795397845E-20</v>
      </c>
      <c r="N1104" s="13">
        <f t="shared" si="210"/>
        <v>1.1851986931466639E-20</v>
      </c>
      <c r="O1104" s="13">
        <f t="shared" si="211"/>
        <v>7.9035675899496143</v>
      </c>
      <c r="Q1104">
        <v>18.39327636025078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207.863414064663</v>
      </c>
      <c r="G1105" s="13">
        <f t="shared" si="205"/>
        <v>28.152935606878874</v>
      </c>
      <c r="H1105" s="13">
        <f t="shared" si="206"/>
        <v>179.71047845778412</v>
      </c>
      <c r="I1105" s="16">
        <f t="shared" si="213"/>
        <v>186.00341423437408</v>
      </c>
      <c r="J1105" s="13">
        <f t="shared" si="207"/>
        <v>120.65707991156251</v>
      </c>
      <c r="K1105" s="13">
        <f t="shared" si="208"/>
        <v>65.346334322811572</v>
      </c>
      <c r="L1105" s="13">
        <f t="shared" si="209"/>
        <v>29.388840491068745</v>
      </c>
      <c r="M1105" s="13">
        <f t="shared" si="214"/>
        <v>29.388840491068745</v>
      </c>
      <c r="N1105" s="13">
        <f t="shared" si="210"/>
        <v>18.221081104462623</v>
      </c>
      <c r="O1105" s="13">
        <f t="shared" si="211"/>
        <v>46.374016711341497</v>
      </c>
      <c r="Q1105">
        <v>16.005208041171151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5.2623795323281692</v>
      </c>
      <c r="G1106" s="13">
        <f t="shared" si="205"/>
        <v>0</v>
      </c>
      <c r="H1106" s="13">
        <f t="shared" si="206"/>
        <v>5.2623795323281692</v>
      </c>
      <c r="I1106" s="16">
        <f t="shared" si="213"/>
        <v>41.219873364070992</v>
      </c>
      <c r="J1106" s="13">
        <f t="shared" si="207"/>
        <v>40.841701754772359</v>
      </c>
      <c r="K1106" s="13">
        <f t="shared" si="208"/>
        <v>0.37817160929863292</v>
      </c>
      <c r="L1106" s="13">
        <f t="shared" si="209"/>
        <v>0</v>
      </c>
      <c r="M1106" s="13">
        <f t="shared" si="214"/>
        <v>11.167759386606122</v>
      </c>
      <c r="N1106" s="13">
        <f t="shared" si="210"/>
        <v>6.9240108196957957</v>
      </c>
      <c r="O1106" s="13">
        <f t="shared" si="211"/>
        <v>6.9240108196957957</v>
      </c>
      <c r="Q1106">
        <v>25.159891724736411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0.15161290299999999</v>
      </c>
      <c r="G1107" s="13">
        <f t="shared" si="205"/>
        <v>0</v>
      </c>
      <c r="H1107" s="13">
        <f t="shared" si="206"/>
        <v>0.15161290299999999</v>
      </c>
      <c r="I1107" s="16">
        <f t="shared" si="213"/>
        <v>0.52978451229863288</v>
      </c>
      <c r="J1107" s="13">
        <f t="shared" si="207"/>
        <v>0.52978357020126998</v>
      </c>
      <c r="K1107" s="13">
        <f t="shared" si="208"/>
        <v>9.420973628992968E-7</v>
      </c>
      <c r="L1107" s="13">
        <f t="shared" si="209"/>
        <v>0</v>
      </c>
      <c r="M1107" s="13">
        <f t="shared" si="214"/>
        <v>4.2437485669103259</v>
      </c>
      <c r="N1107" s="13">
        <f t="shared" si="210"/>
        <v>2.631124111484402</v>
      </c>
      <c r="O1107" s="13">
        <f t="shared" si="211"/>
        <v>2.631124111484402</v>
      </c>
      <c r="Q1107">
        <v>24.113092831926402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3.1359289329968489</v>
      </c>
      <c r="G1108" s="13">
        <f t="shared" si="205"/>
        <v>0</v>
      </c>
      <c r="H1108" s="13">
        <f t="shared" si="206"/>
        <v>3.1359289329968489</v>
      </c>
      <c r="I1108" s="16">
        <f t="shared" si="213"/>
        <v>3.1359298750942117</v>
      </c>
      <c r="J1108" s="13">
        <f t="shared" si="207"/>
        <v>3.1357877703325361</v>
      </c>
      <c r="K1108" s="13">
        <f t="shared" si="208"/>
        <v>1.4210476167564323E-4</v>
      </c>
      <c r="L1108" s="13">
        <f t="shared" si="209"/>
        <v>0</v>
      </c>
      <c r="M1108" s="13">
        <f t="shared" si="214"/>
        <v>1.6126244554259239</v>
      </c>
      <c r="N1108" s="13">
        <f t="shared" si="210"/>
        <v>0.99982716236407287</v>
      </c>
      <c r="O1108" s="13">
        <f t="shared" si="211"/>
        <v>0.99982716236407287</v>
      </c>
      <c r="Q1108">
        <v>26.40459256058465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2.499367003684533</v>
      </c>
      <c r="G1109" s="13">
        <f t="shared" si="205"/>
        <v>0</v>
      </c>
      <c r="H1109" s="13">
        <f t="shared" si="206"/>
        <v>2.499367003684533</v>
      </c>
      <c r="I1109" s="16">
        <f t="shared" si="213"/>
        <v>2.4995091084462087</v>
      </c>
      <c r="J1109" s="13">
        <f t="shared" si="207"/>
        <v>2.4994428446931276</v>
      </c>
      <c r="K1109" s="13">
        <f t="shared" si="208"/>
        <v>6.6263753081052812E-5</v>
      </c>
      <c r="L1109" s="13">
        <f t="shared" si="209"/>
        <v>0</v>
      </c>
      <c r="M1109" s="13">
        <f t="shared" si="214"/>
        <v>0.61279729306185104</v>
      </c>
      <c r="N1109" s="13">
        <f t="shared" si="210"/>
        <v>0.37993432169834762</v>
      </c>
      <c r="O1109" s="13">
        <f t="shared" si="211"/>
        <v>0.37993432169834762</v>
      </c>
      <c r="Q1109">
        <v>27.00435287096775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0.15161290299999999</v>
      </c>
      <c r="G1110" s="13">
        <f t="shared" si="205"/>
        <v>0</v>
      </c>
      <c r="H1110" s="13">
        <f t="shared" si="206"/>
        <v>0.15161290299999999</v>
      </c>
      <c r="I1110" s="16">
        <f t="shared" si="213"/>
        <v>0.15167916675308105</v>
      </c>
      <c r="J1110" s="13">
        <f t="shared" si="207"/>
        <v>0.15167914827952103</v>
      </c>
      <c r="K1110" s="13">
        <f t="shared" si="208"/>
        <v>1.8473560015053181E-8</v>
      </c>
      <c r="L1110" s="13">
        <f t="shared" si="209"/>
        <v>0</v>
      </c>
      <c r="M1110" s="13">
        <f t="shared" si="214"/>
        <v>0.23286297136350342</v>
      </c>
      <c r="N1110" s="13">
        <f t="shared" si="210"/>
        <v>0.14437504224537212</v>
      </c>
      <c r="O1110" s="13">
        <f t="shared" si="211"/>
        <v>0.14437504224537212</v>
      </c>
      <c r="Q1110">
        <v>25.401937913808801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69.590779857265872</v>
      </c>
      <c r="G1111" s="13">
        <f t="shared" si="205"/>
        <v>5.0107007905939094</v>
      </c>
      <c r="H1111" s="13">
        <f t="shared" si="206"/>
        <v>64.580079066671956</v>
      </c>
      <c r="I1111" s="16">
        <f t="shared" si="213"/>
        <v>64.580079085145513</v>
      </c>
      <c r="J1111" s="13">
        <f t="shared" si="207"/>
        <v>61.886650685627828</v>
      </c>
      <c r="K1111" s="13">
        <f t="shared" si="208"/>
        <v>2.6934283995176855</v>
      </c>
      <c r="L1111" s="13">
        <f t="shared" si="209"/>
        <v>0</v>
      </c>
      <c r="M1111" s="13">
        <f t="shared" si="214"/>
        <v>8.8487929118131303E-2</v>
      </c>
      <c r="N1111" s="13">
        <f t="shared" si="210"/>
        <v>5.4862516053241404E-2</v>
      </c>
      <c r="O1111" s="13">
        <f t="shared" si="211"/>
        <v>5.0655633066471504</v>
      </c>
      <c r="Q1111">
        <v>20.421016961844931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8.0648210925320747</v>
      </c>
      <c r="G1112" s="13">
        <f t="shared" si="205"/>
        <v>0</v>
      </c>
      <c r="H1112" s="13">
        <f t="shared" si="206"/>
        <v>8.0648210925320747</v>
      </c>
      <c r="I1112" s="16">
        <f t="shared" si="213"/>
        <v>10.75824949204976</v>
      </c>
      <c r="J1112" s="13">
        <f t="shared" si="207"/>
        <v>10.736886577409368</v>
      </c>
      <c r="K1112" s="13">
        <f t="shared" si="208"/>
        <v>2.136291464039175E-2</v>
      </c>
      <c r="L1112" s="13">
        <f t="shared" si="209"/>
        <v>0</v>
      </c>
      <c r="M1112" s="13">
        <f t="shared" si="214"/>
        <v>3.3625413064889899E-2</v>
      </c>
      <c r="N1112" s="13">
        <f t="shared" si="210"/>
        <v>2.0847756100231738E-2</v>
      </c>
      <c r="O1112" s="13">
        <f t="shared" si="211"/>
        <v>2.0847756100231738E-2</v>
      </c>
      <c r="Q1112">
        <v>17.037073418303379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64.554956305777864</v>
      </c>
      <c r="G1113" s="13">
        <f t="shared" si="205"/>
        <v>4.1678716090285013</v>
      </c>
      <c r="H1113" s="13">
        <f t="shared" si="206"/>
        <v>60.387084696749362</v>
      </c>
      <c r="I1113" s="16">
        <f t="shared" si="213"/>
        <v>60.408447611389754</v>
      </c>
      <c r="J1113" s="13">
        <f t="shared" si="207"/>
        <v>54.568970381900449</v>
      </c>
      <c r="K1113" s="13">
        <f t="shared" si="208"/>
        <v>5.8394772294893045</v>
      </c>
      <c r="L1113" s="13">
        <f t="shared" si="209"/>
        <v>0</v>
      </c>
      <c r="M1113" s="13">
        <f t="shared" si="214"/>
        <v>1.2777656964658161E-2</v>
      </c>
      <c r="N1113" s="13">
        <f t="shared" si="210"/>
        <v>7.9221473180880603E-3</v>
      </c>
      <c r="O1113" s="13">
        <f t="shared" si="211"/>
        <v>4.1757937563465894</v>
      </c>
      <c r="Q1113">
        <v>12.829432766402491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101.26906047189981</v>
      </c>
      <c r="G1114" s="13">
        <f t="shared" si="205"/>
        <v>10.312590154041125</v>
      </c>
      <c r="H1114" s="13">
        <f t="shared" si="206"/>
        <v>90.956470317858674</v>
      </c>
      <c r="I1114" s="16">
        <f t="shared" si="213"/>
        <v>96.795947547347978</v>
      </c>
      <c r="J1114" s="13">
        <f t="shared" si="207"/>
        <v>78.923008026184732</v>
      </c>
      <c r="K1114" s="13">
        <f t="shared" si="208"/>
        <v>17.872939521163246</v>
      </c>
      <c r="L1114" s="13">
        <f t="shared" si="209"/>
        <v>0.47667803173143813</v>
      </c>
      <c r="M1114" s="13">
        <f t="shared" si="214"/>
        <v>0.48153354137800825</v>
      </c>
      <c r="N1114" s="13">
        <f t="shared" si="210"/>
        <v>0.2985507956543651</v>
      </c>
      <c r="O1114" s="13">
        <f t="shared" si="211"/>
        <v>10.611140949695489</v>
      </c>
      <c r="Q1114">
        <v>13.8347995516129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106.5884519150073</v>
      </c>
      <c r="G1115" s="13">
        <f t="shared" si="205"/>
        <v>11.202879158526908</v>
      </c>
      <c r="H1115" s="13">
        <f t="shared" si="206"/>
        <v>95.385572756480386</v>
      </c>
      <c r="I1115" s="16">
        <f t="shared" si="213"/>
        <v>112.78183424591219</v>
      </c>
      <c r="J1115" s="13">
        <f t="shared" si="207"/>
        <v>88.39378944328088</v>
      </c>
      <c r="K1115" s="13">
        <f t="shared" si="208"/>
        <v>24.388044802631313</v>
      </c>
      <c r="L1115" s="13">
        <f t="shared" si="209"/>
        <v>4.4444958615814958</v>
      </c>
      <c r="M1115" s="13">
        <f t="shared" si="214"/>
        <v>4.6274786073051386</v>
      </c>
      <c r="N1115" s="13">
        <f t="shared" si="210"/>
        <v>2.869036736529186</v>
      </c>
      <c r="O1115" s="13">
        <f t="shared" si="211"/>
        <v>14.071915895056094</v>
      </c>
      <c r="Q1115">
        <v>14.458196239103261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52.825932091086393</v>
      </c>
      <c r="G1116" s="13">
        <f t="shared" si="205"/>
        <v>2.204823504114612</v>
      </c>
      <c r="H1116" s="13">
        <f t="shared" si="206"/>
        <v>50.621108586971779</v>
      </c>
      <c r="I1116" s="16">
        <f t="shared" si="213"/>
        <v>70.564657528021584</v>
      </c>
      <c r="J1116" s="13">
        <f t="shared" si="207"/>
        <v>63.706900690612287</v>
      </c>
      <c r="K1116" s="13">
        <f t="shared" si="208"/>
        <v>6.8577568374092976</v>
      </c>
      <c r="L1116" s="13">
        <f t="shared" si="209"/>
        <v>0</v>
      </c>
      <c r="M1116" s="13">
        <f t="shared" si="214"/>
        <v>1.7584418707759526</v>
      </c>
      <c r="N1116" s="13">
        <f t="shared" si="210"/>
        <v>1.0902339598810906</v>
      </c>
      <c r="O1116" s="13">
        <f t="shared" si="211"/>
        <v>3.2950574639957027</v>
      </c>
      <c r="Q1116">
        <v>15.03484262306408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25.617596754469599</v>
      </c>
      <c r="G1117" s="13">
        <f t="shared" si="205"/>
        <v>0</v>
      </c>
      <c r="H1117" s="13">
        <f t="shared" si="206"/>
        <v>25.617596754469599</v>
      </c>
      <c r="I1117" s="16">
        <f t="shared" si="213"/>
        <v>32.4753535918789</v>
      </c>
      <c r="J1117" s="13">
        <f t="shared" si="207"/>
        <v>32.12109091759978</v>
      </c>
      <c r="K1117" s="13">
        <f t="shared" si="208"/>
        <v>0.35426267427911995</v>
      </c>
      <c r="L1117" s="13">
        <f t="shared" si="209"/>
        <v>0</v>
      </c>
      <c r="M1117" s="13">
        <f t="shared" si="214"/>
        <v>0.66820791089486198</v>
      </c>
      <c r="N1117" s="13">
        <f t="shared" si="210"/>
        <v>0.41428890475481445</v>
      </c>
      <c r="O1117" s="13">
        <f t="shared" si="211"/>
        <v>0.41428890475481445</v>
      </c>
      <c r="Q1117">
        <v>20.51929582656717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47.56023063183931</v>
      </c>
      <c r="G1118" s="13">
        <f t="shared" si="205"/>
        <v>1.3235204151782238</v>
      </c>
      <c r="H1118" s="13">
        <f t="shared" si="206"/>
        <v>46.236710216661088</v>
      </c>
      <c r="I1118" s="16">
        <f t="shared" si="213"/>
        <v>46.590972890940208</v>
      </c>
      <c r="J1118" s="13">
        <f t="shared" si="207"/>
        <v>45.499666244098314</v>
      </c>
      <c r="K1118" s="13">
        <f t="shared" si="208"/>
        <v>1.0913066468418933</v>
      </c>
      <c r="L1118" s="13">
        <f t="shared" si="209"/>
        <v>0</v>
      </c>
      <c r="M1118" s="13">
        <f t="shared" si="214"/>
        <v>0.25391900614004753</v>
      </c>
      <c r="N1118" s="13">
        <f t="shared" si="210"/>
        <v>0.15742978380682948</v>
      </c>
      <c r="O1118" s="13">
        <f t="shared" si="211"/>
        <v>1.4809501989850533</v>
      </c>
      <c r="Q1118">
        <v>20.085315442183589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30.918444881702008</v>
      </c>
      <c r="G1119" s="13">
        <f t="shared" si="205"/>
        <v>0</v>
      </c>
      <c r="H1119" s="13">
        <f t="shared" si="206"/>
        <v>30.918444881702008</v>
      </c>
      <c r="I1119" s="16">
        <f t="shared" si="213"/>
        <v>32.009751528543902</v>
      </c>
      <c r="J1119" s="13">
        <f t="shared" si="207"/>
        <v>31.830507718732736</v>
      </c>
      <c r="K1119" s="13">
        <f t="shared" si="208"/>
        <v>0.17924380981116528</v>
      </c>
      <c r="L1119" s="13">
        <f t="shared" si="209"/>
        <v>0</v>
      </c>
      <c r="M1119" s="13">
        <f t="shared" si="214"/>
        <v>9.648922233321805E-2</v>
      </c>
      <c r="N1119" s="13">
        <f t="shared" si="210"/>
        <v>5.9823317846595191E-2</v>
      </c>
      <c r="O1119" s="13">
        <f t="shared" si="211"/>
        <v>5.9823317846595191E-2</v>
      </c>
      <c r="Q1119">
        <v>25.112219983250029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9.7813547415059112</v>
      </c>
      <c r="G1120" s="13">
        <f t="shared" si="205"/>
        <v>0</v>
      </c>
      <c r="H1120" s="13">
        <f t="shared" si="206"/>
        <v>9.7813547415059112</v>
      </c>
      <c r="I1120" s="16">
        <f t="shared" si="213"/>
        <v>9.9605985513170765</v>
      </c>
      <c r="J1120" s="13">
        <f t="shared" si="207"/>
        <v>9.9552042768350368</v>
      </c>
      <c r="K1120" s="13">
        <f t="shared" si="208"/>
        <v>5.3942744820396626E-3</v>
      </c>
      <c r="L1120" s="13">
        <f t="shared" si="209"/>
        <v>0</v>
      </c>
      <c r="M1120" s="13">
        <f t="shared" si="214"/>
        <v>3.6665904486622859E-2</v>
      </c>
      <c r="N1120" s="13">
        <f t="shared" si="210"/>
        <v>2.2732860781706173E-2</v>
      </c>
      <c r="O1120" s="13">
        <f t="shared" si="211"/>
        <v>2.2732860781706173E-2</v>
      </c>
      <c r="Q1120">
        <v>25.175593788285219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20.964268948379981</v>
      </c>
      <c r="G1121" s="13">
        <f t="shared" si="205"/>
        <v>0</v>
      </c>
      <c r="H1121" s="13">
        <f t="shared" si="206"/>
        <v>20.964268948379981</v>
      </c>
      <c r="I1121" s="16">
        <f t="shared" si="213"/>
        <v>20.969663222862021</v>
      </c>
      <c r="J1121" s="13">
        <f t="shared" si="207"/>
        <v>20.928684825703101</v>
      </c>
      <c r="K1121" s="13">
        <f t="shared" si="208"/>
        <v>4.0978397158919933E-2</v>
      </c>
      <c r="L1121" s="13">
        <f t="shared" si="209"/>
        <v>0</v>
      </c>
      <c r="M1121" s="13">
        <f t="shared" si="214"/>
        <v>1.3933043704916687E-2</v>
      </c>
      <c r="N1121" s="13">
        <f t="shared" si="210"/>
        <v>8.6384870970483453E-3</v>
      </c>
      <c r="O1121" s="13">
        <f t="shared" si="211"/>
        <v>8.6384870970483453E-3</v>
      </c>
      <c r="Q1121">
        <v>26.64682987096775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22.87818952507482</v>
      </c>
      <c r="G1122" s="13">
        <f t="shared" si="205"/>
        <v>0</v>
      </c>
      <c r="H1122" s="13">
        <f t="shared" si="206"/>
        <v>22.87818952507482</v>
      </c>
      <c r="I1122" s="16">
        <f t="shared" si="213"/>
        <v>22.91916792223374</v>
      </c>
      <c r="J1122" s="13">
        <f t="shared" si="207"/>
        <v>22.841793134289528</v>
      </c>
      <c r="K1122" s="13">
        <f t="shared" si="208"/>
        <v>7.7374787944211931E-2</v>
      </c>
      <c r="L1122" s="13">
        <f t="shared" si="209"/>
        <v>0</v>
      </c>
      <c r="M1122" s="13">
        <f t="shared" si="214"/>
        <v>5.2945566078683413E-3</v>
      </c>
      <c r="N1122" s="13">
        <f t="shared" si="210"/>
        <v>3.2826250968783716E-3</v>
      </c>
      <c r="O1122" s="13">
        <f t="shared" si="211"/>
        <v>3.2826250968783716E-3</v>
      </c>
      <c r="Q1122">
        <v>23.974803603744078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0.15252284910116051</v>
      </c>
      <c r="G1123" s="13">
        <f t="shared" si="205"/>
        <v>0</v>
      </c>
      <c r="H1123" s="13">
        <f t="shared" si="206"/>
        <v>0.15252284910116051</v>
      </c>
      <c r="I1123" s="16">
        <f t="shared" si="213"/>
        <v>0.22989763704537244</v>
      </c>
      <c r="J1123" s="13">
        <f t="shared" si="207"/>
        <v>0.22989754446042721</v>
      </c>
      <c r="K1123" s="13">
        <f t="shared" si="208"/>
        <v>9.2584945238227689E-8</v>
      </c>
      <c r="L1123" s="13">
        <f t="shared" si="209"/>
        <v>0</v>
      </c>
      <c r="M1123" s="13">
        <f t="shared" si="214"/>
        <v>2.0119315109899697E-3</v>
      </c>
      <c r="N1123" s="13">
        <f t="shared" si="210"/>
        <v>1.2473975368137813E-3</v>
      </c>
      <c r="O1123" s="13">
        <f t="shared" si="211"/>
        <v>1.2473975368137813E-3</v>
      </c>
      <c r="Q1123">
        <v>22.798774759312231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34.301919903485178</v>
      </c>
      <c r="G1124" s="13">
        <f t="shared" si="205"/>
        <v>0</v>
      </c>
      <c r="H1124" s="13">
        <f t="shared" si="206"/>
        <v>34.301919903485178</v>
      </c>
      <c r="I1124" s="16">
        <f t="shared" si="213"/>
        <v>34.301919996070126</v>
      </c>
      <c r="J1124" s="13">
        <f t="shared" si="207"/>
        <v>33.571137193370475</v>
      </c>
      <c r="K1124" s="13">
        <f t="shared" si="208"/>
        <v>0.73078280269965035</v>
      </c>
      <c r="L1124" s="13">
        <f t="shared" si="209"/>
        <v>0</v>
      </c>
      <c r="M1124" s="13">
        <f t="shared" si="214"/>
        <v>7.6453397417618847E-4</v>
      </c>
      <c r="N1124" s="13">
        <f t="shared" si="210"/>
        <v>4.7401106398923685E-4</v>
      </c>
      <c r="O1124" s="13">
        <f t="shared" si="211"/>
        <v>4.7401106398923685E-4</v>
      </c>
      <c r="Q1124">
        <v>16.44524892855992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11.48446832523619</v>
      </c>
      <c r="G1125" s="13">
        <f t="shared" si="205"/>
        <v>0</v>
      </c>
      <c r="H1125" s="13">
        <f t="shared" si="206"/>
        <v>11.48446832523619</v>
      </c>
      <c r="I1125" s="16">
        <f t="shared" si="213"/>
        <v>12.21525112793584</v>
      </c>
      <c r="J1125" s="13">
        <f t="shared" si="207"/>
        <v>12.171455599346167</v>
      </c>
      <c r="K1125" s="13">
        <f t="shared" si="208"/>
        <v>4.3795528589672728E-2</v>
      </c>
      <c r="L1125" s="13">
        <f t="shared" si="209"/>
        <v>0</v>
      </c>
      <c r="M1125" s="13">
        <f t="shared" si="214"/>
        <v>2.9052291018695161E-4</v>
      </c>
      <c r="N1125" s="13">
        <f t="shared" si="210"/>
        <v>1.8012420431590999E-4</v>
      </c>
      <c r="O1125" s="13">
        <f t="shared" si="211"/>
        <v>1.8012420431590999E-4</v>
      </c>
      <c r="Q1125">
        <v>14.61310697281939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63.883988919151157</v>
      </c>
      <c r="G1126" s="13">
        <f t="shared" si="205"/>
        <v>4.055574010126219</v>
      </c>
      <c r="H1126" s="13">
        <f t="shared" si="206"/>
        <v>59.828414909024936</v>
      </c>
      <c r="I1126" s="16">
        <f t="shared" si="213"/>
        <v>59.872210437614612</v>
      </c>
      <c r="J1126" s="13">
        <f t="shared" si="207"/>
        <v>53.503425798152399</v>
      </c>
      <c r="K1126" s="13">
        <f t="shared" si="208"/>
        <v>6.3687846394622127</v>
      </c>
      <c r="L1126" s="13">
        <f t="shared" si="209"/>
        <v>0</v>
      </c>
      <c r="M1126" s="13">
        <f t="shared" si="214"/>
        <v>1.1039870587104163E-4</v>
      </c>
      <c r="N1126" s="13">
        <f t="shared" si="210"/>
        <v>6.8447197640045813E-5</v>
      </c>
      <c r="O1126" s="13">
        <f t="shared" si="211"/>
        <v>4.0556424573238594</v>
      </c>
      <c r="Q1126">
        <v>11.875059151612909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46.77898406266943</v>
      </c>
      <c r="G1127" s="13">
        <f t="shared" si="205"/>
        <v>1.1927657531528497</v>
      </c>
      <c r="H1127" s="13">
        <f t="shared" si="206"/>
        <v>45.586218309516582</v>
      </c>
      <c r="I1127" s="16">
        <f t="shared" si="213"/>
        <v>51.955002948978795</v>
      </c>
      <c r="J1127" s="13">
        <f t="shared" si="207"/>
        <v>48.31426931726817</v>
      </c>
      <c r="K1127" s="13">
        <f t="shared" si="208"/>
        <v>3.6407336317106243</v>
      </c>
      <c r="L1127" s="13">
        <f t="shared" si="209"/>
        <v>0</v>
      </c>
      <c r="M1127" s="13">
        <f t="shared" si="214"/>
        <v>4.1951508230995814E-5</v>
      </c>
      <c r="N1127" s="13">
        <f t="shared" si="210"/>
        <v>2.6009935103217404E-5</v>
      </c>
      <c r="O1127" s="13">
        <f t="shared" si="211"/>
        <v>1.192791763087953</v>
      </c>
      <c r="Q1127">
        <v>13.298782852890909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161.14452225906459</v>
      </c>
      <c r="G1128" s="13">
        <f t="shared" si="205"/>
        <v>20.333748746664053</v>
      </c>
      <c r="H1128" s="13">
        <f t="shared" si="206"/>
        <v>140.81077351240054</v>
      </c>
      <c r="I1128" s="16">
        <f t="shared" si="213"/>
        <v>144.45150714411116</v>
      </c>
      <c r="J1128" s="13">
        <f t="shared" si="207"/>
        <v>99.782436629638113</v>
      </c>
      <c r="K1128" s="13">
        <f t="shared" si="208"/>
        <v>44.669070514473049</v>
      </c>
      <c r="L1128" s="13">
        <f t="shared" si="209"/>
        <v>16.796010065962893</v>
      </c>
      <c r="M1128" s="13">
        <f t="shared" si="214"/>
        <v>16.796026007536021</v>
      </c>
      <c r="N1128" s="13">
        <f t="shared" si="210"/>
        <v>10.413536124672333</v>
      </c>
      <c r="O1128" s="13">
        <f t="shared" si="211"/>
        <v>30.747284871336387</v>
      </c>
      <c r="Q1128">
        <v>14.01204497349077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48.342364279109447</v>
      </c>
      <c r="G1129" s="13">
        <f t="shared" si="205"/>
        <v>1.4544235445399885</v>
      </c>
      <c r="H1129" s="13">
        <f t="shared" si="206"/>
        <v>46.887940734569455</v>
      </c>
      <c r="I1129" s="16">
        <f t="shared" si="213"/>
        <v>74.761001183079614</v>
      </c>
      <c r="J1129" s="13">
        <f t="shared" si="207"/>
        <v>69.897197815072516</v>
      </c>
      <c r="K1129" s="13">
        <f t="shared" si="208"/>
        <v>4.8638033680070976</v>
      </c>
      <c r="L1129" s="13">
        <f t="shared" si="209"/>
        <v>0</v>
      </c>
      <c r="M1129" s="13">
        <f t="shared" si="214"/>
        <v>6.3824898828636876</v>
      </c>
      <c r="N1129" s="13">
        <f t="shared" si="210"/>
        <v>3.9571437273754864</v>
      </c>
      <c r="O1129" s="13">
        <f t="shared" si="211"/>
        <v>5.4115672719154748</v>
      </c>
      <c r="Q1129">
        <v>19.085525580567989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9.879880044882082</v>
      </c>
      <c r="G1130" s="13">
        <f t="shared" si="205"/>
        <v>0</v>
      </c>
      <c r="H1130" s="13">
        <f t="shared" si="206"/>
        <v>9.879880044882082</v>
      </c>
      <c r="I1130" s="16">
        <f t="shared" si="213"/>
        <v>14.74368341288918</v>
      </c>
      <c r="J1130" s="13">
        <f t="shared" si="207"/>
        <v>14.723999496379859</v>
      </c>
      <c r="K1130" s="13">
        <f t="shared" si="208"/>
        <v>1.9683916509320554E-2</v>
      </c>
      <c r="L1130" s="13">
        <f t="shared" si="209"/>
        <v>0</v>
      </c>
      <c r="M1130" s="13">
        <f t="shared" si="214"/>
        <v>2.4253461554882012</v>
      </c>
      <c r="N1130" s="13">
        <f t="shared" si="210"/>
        <v>1.5037146164026847</v>
      </c>
      <c r="O1130" s="13">
        <f t="shared" si="211"/>
        <v>1.5037146164026847</v>
      </c>
      <c r="Q1130">
        <v>24.32112390991438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6.6532244217407284</v>
      </c>
      <c r="G1131" s="13">
        <f t="shared" si="205"/>
        <v>0</v>
      </c>
      <c r="H1131" s="13">
        <f t="shared" si="206"/>
        <v>6.6532244217407284</v>
      </c>
      <c r="I1131" s="16">
        <f t="shared" si="213"/>
        <v>6.6729083382500489</v>
      </c>
      <c r="J1131" s="13">
        <f t="shared" si="207"/>
        <v>6.6712650548596653</v>
      </c>
      <c r="K1131" s="13">
        <f t="shared" si="208"/>
        <v>1.6432833903836652E-3</v>
      </c>
      <c r="L1131" s="13">
        <f t="shared" si="209"/>
        <v>0</v>
      </c>
      <c r="M1131" s="13">
        <f t="shared" si="214"/>
        <v>0.92163153908551654</v>
      </c>
      <c r="N1131" s="13">
        <f t="shared" si="210"/>
        <v>0.57141155423302026</v>
      </c>
      <c r="O1131" s="13">
        <f t="shared" si="211"/>
        <v>0.57141155423302026</v>
      </c>
      <c r="Q1131">
        <v>25.084570784448481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0.41554192000177081</v>
      </c>
      <c r="G1132" s="13">
        <f t="shared" si="205"/>
        <v>0</v>
      </c>
      <c r="H1132" s="13">
        <f t="shared" si="206"/>
        <v>0.41554192000177081</v>
      </c>
      <c r="I1132" s="16">
        <f t="shared" si="213"/>
        <v>0.41718520339215448</v>
      </c>
      <c r="J1132" s="13">
        <f t="shared" si="207"/>
        <v>0.41718483487931957</v>
      </c>
      <c r="K1132" s="13">
        <f t="shared" si="208"/>
        <v>3.6851283491401432E-7</v>
      </c>
      <c r="L1132" s="13">
        <f t="shared" si="209"/>
        <v>0</v>
      </c>
      <c r="M1132" s="13">
        <f t="shared" si="214"/>
        <v>0.35021998485249628</v>
      </c>
      <c r="N1132" s="13">
        <f t="shared" si="210"/>
        <v>0.2171363906085477</v>
      </c>
      <c r="O1132" s="13">
        <f t="shared" si="211"/>
        <v>0.2171363906085477</v>
      </c>
      <c r="Q1132">
        <v>25.705896157376589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3.7755051448117949</v>
      </c>
      <c r="G1133" s="13">
        <f t="shared" si="205"/>
        <v>0</v>
      </c>
      <c r="H1133" s="13">
        <f t="shared" si="206"/>
        <v>3.7755051448117949</v>
      </c>
      <c r="I1133" s="16">
        <f t="shared" si="213"/>
        <v>3.7755055133246298</v>
      </c>
      <c r="J1133" s="13">
        <f t="shared" si="207"/>
        <v>3.7753036769515256</v>
      </c>
      <c r="K1133" s="13">
        <f t="shared" si="208"/>
        <v>2.0183637310422498E-4</v>
      </c>
      <c r="L1133" s="13">
        <f t="shared" si="209"/>
        <v>0</v>
      </c>
      <c r="M1133" s="13">
        <f t="shared" si="214"/>
        <v>0.13308359424394858</v>
      </c>
      <c r="N1133" s="13">
        <f t="shared" si="210"/>
        <v>8.2511828431248116E-2</v>
      </c>
      <c r="O1133" s="13">
        <f t="shared" si="211"/>
        <v>8.2511828431248116E-2</v>
      </c>
      <c r="Q1133">
        <v>27.908071870967749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97.847661465365675</v>
      </c>
      <c r="G1134" s="13">
        <f t="shared" si="205"/>
        <v>9.7399618848012732</v>
      </c>
      <c r="H1134" s="13">
        <f t="shared" si="206"/>
        <v>88.1076995805644</v>
      </c>
      <c r="I1134" s="16">
        <f t="shared" si="213"/>
        <v>88.107901416937509</v>
      </c>
      <c r="J1134" s="13">
        <f t="shared" si="207"/>
        <v>84.424022733071354</v>
      </c>
      <c r="K1134" s="13">
        <f t="shared" si="208"/>
        <v>3.6838786838661548</v>
      </c>
      <c r="L1134" s="13">
        <f t="shared" si="209"/>
        <v>0</v>
      </c>
      <c r="M1134" s="13">
        <f t="shared" si="214"/>
        <v>5.0571765812700467E-2</v>
      </c>
      <c r="N1134" s="13">
        <f t="shared" si="210"/>
        <v>3.135449480387429E-2</v>
      </c>
      <c r="O1134" s="13">
        <f t="shared" si="211"/>
        <v>9.7713163796051479</v>
      </c>
      <c r="Q1134">
        <v>24.815752380854509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32.900365817083568</v>
      </c>
      <c r="G1135" s="13">
        <f t="shared" si="205"/>
        <v>0</v>
      </c>
      <c r="H1135" s="13">
        <f t="shared" si="206"/>
        <v>32.900365817083568</v>
      </c>
      <c r="I1135" s="16">
        <f t="shared" si="213"/>
        <v>36.584244500949723</v>
      </c>
      <c r="J1135" s="13">
        <f t="shared" si="207"/>
        <v>36.139815821725605</v>
      </c>
      <c r="K1135" s="13">
        <f t="shared" si="208"/>
        <v>0.44442867922411722</v>
      </c>
      <c r="L1135" s="13">
        <f t="shared" si="209"/>
        <v>0</v>
      </c>
      <c r="M1135" s="13">
        <f t="shared" si="214"/>
        <v>1.9217271008826177E-2</v>
      </c>
      <c r="N1135" s="13">
        <f t="shared" si="210"/>
        <v>1.191470802547223E-2</v>
      </c>
      <c r="O1135" s="13">
        <f t="shared" si="211"/>
        <v>1.191470802547223E-2</v>
      </c>
      <c r="Q1135">
        <v>21.429154612094731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63.250954294912027</v>
      </c>
      <c r="G1136" s="13">
        <f t="shared" si="205"/>
        <v>3.9496250925767984</v>
      </c>
      <c r="H1136" s="13">
        <f t="shared" si="206"/>
        <v>59.301329202335232</v>
      </c>
      <c r="I1136" s="16">
        <f t="shared" si="213"/>
        <v>59.745757881559349</v>
      </c>
      <c r="J1136" s="13">
        <f t="shared" si="207"/>
        <v>55.254354099358451</v>
      </c>
      <c r="K1136" s="13">
        <f t="shared" si="208"/>
        <v>4.4914037822008979</v>
      </c>
      <c r="L1136" s="13">
        <f t="shared" si="209"/>
        <v>0</v>
      </c>
      <c r="M1136" s="13">
        <f t="shared" si="214"/>
        <v>7.3025629833539472E-3</v>
      </c>
      <c r="N1136" s="13">
        <f t="shared" si="210"/>
        <v>4.5275890496794475E-3</v>
      </c>
      <c r="O1136" s="13">
        <f t="shared" si="211"/>
        <v>3.954152681626478</v>
      </c>
      <c r="Q1136">
        <v>14.751648582296371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56.739662626315969</v>
      </c>
      <c r="G1137" s="13">
        <f t="shared" si="205"/>
        <v>2.8598516777884893</v>
      </c>
      <c r="H1137" s="13">
        <f t="shared" si="206"/>
        <v>53.879810948527478</v>
      </c>
      <c r="I1137" s="16">
        <f t="shared" si="213"/>
        <v>58.371214730728376</v>
      </c>
      <c r="J1137" s="13">
        <f t="shared" si="207"/>
        <v>53.536223500980981</v>
      </c>
      <c r="K1137" s="13">
        <f t="shared" si="208"/>
        <v>4.8349912297473949</v>
      </c>
      <c r="L1137" s="13">
        <f t="shared" si="209"/>
        <v>0</v>
      </c>
      <c r="M1137" s="13">
        <f t="shared" si="214"/>
        <v>2.7749739336744997E-3</v>
      </c>
      <c r="N1137" s="13">
        <f t="shared" si="210"/>
        <v>1.7204838388781899E-3</v>
      </c>
      <c r="O1137" s="13">
        <f t="shared" si="211"/>
        <v>2.8615721616273673</v>
      </c>
      <c r="Q1137">
        <v>13.62326836083191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64.236085270255614</v>
      </c>
      <c r="G1138" s="13">
        <f t="shared" si="205"/>
        <v>4.1145032153295764</v>
      </c>
      <c r="H1138" s="13">
        <f t="shared" si="206"/>
        <v>60.121582054926037</v>
      </c>
      <c r="I1138" s="16">
        <f t="shared" si="213"/>
        <v>64.956573284673425</v>
      </c>
      <c r="J1138" s="13">
        <f t="shared" si="207"/>
        <v>57.789942734605553</v>
      </c>
      <c r="K1138" s="13">
        <f t="shared" si="208"/>
        <v>7.1666305500678718</v>
      </c>
      <c r="L1138" s="13">
        <f t="shared" si="209"/>
        <v>0</v>
      </c>
      <c r="M1138" s="13">
        <f t="shared" si="214"/>
        <v>1.0544900947963098E-3</v>
      </c>
      <c r="N1138" s="13">
        <f t="shared" si="210"/>
        <v>6.5378385877371209E-4</v>
      </c>
      <c r="O1138" s="13">
        <f t="shared" si="211"/>
        <v>4.1151569991883505</v>
      </c>
      <c r="Q1138">
        <v>12.754118751612911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116.01907639029091</v>
      </c>
      <c r="G1139" s="13">
        <f t="shared" si="205"/>
        <v>12.781251678311753</v>
      </c>
      <c r="H1139" s="13">
        <f t="shared" si="206"/>
        <v>103.23782471197916</v>
      </c>
      <c r="I1139" s="16">
        <f t="shared" si="213"/>
        <v>110.40445526204704</v>
      </c>
      <c r="J1139" s="13">
        <f t="shared" si="207"/>
        <v>85.809249750345572</v>
      </c>
      <c r="K1139" s="13">
        <f t="shared" si="208"/>
        <v>24.595205511701465</v>
      </c>
      <c r="L1139" s="13">
        <f t="shared" si="209"/>
        <v>4.5706605081346376</v>
      </c>
      <c r="M1139" s="13">
        <f t="shared" si="214"/>
        <v>4.5710612143706602</v>
      </c>
      <c r="N1139" s="13">
        <f t="shared" si="210"/>
        <v>2.8340579529098093</v>
      </c>
      <c r="O1139" s="13">
        <f t="shared" si="211"/>
        <v>15.615309631221562</v>
      </c>
      <c r="Q1139">
        <v>13.84071504649147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139.10221602595479</v>
      </c>
      <c r="G1140" s="13">
        <f t="shared" si="205"/>
        <v>16.644600639642601</v>
      </c>
      <c r="H1140" s="13">
        <f t="shared" si="206"/>
        <v>122.45761538631218</v>
      </c>
      <c r="I1140" s="16">
        <f t="shared" si="213"/>
        <v>142.482160389879</v>
      </c>
      <c r="J1140" s="13">
        <f t="shared" si="207"/>
        <v>97.8727820513094</v>
      </c>
      <c r="K1140" s="13">
        <f t="shared" si="208"/>
        <v>44.609378338569599</v>
      </c>
      <c r="L1140" s="13">
        <f t="shared" si="209"/>
        <v>16.759656443170954</v>
      </c>
      <c r="M1140" s="13">
        <f t="shared" si="214"/>
        <v>18.496659704631803</v>
      </c>
      <c r="N1140" s="13">
        <f t="shared" si="210"/>
        <v>11.467929016871718</v>
      </c>
      <c r="O1140" s="13">
        <f t="shared" si="211"/>
        <v>28.112529656514319</v>
      </c>
      <c r="Q1140">
        <v>13.658814998647211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30.992633734830701</v>
      </c>
      <c r="G1141" s="13">
        <f t="shared" si="205"/>
        <v>0</v>
      </c>
      <c r="H1141" s="13">
        <f t="shared" si="206"/>
        <v>30.992633734830701</v>
      </c>
      <c r="I1141" s="16">
        <f t="shared" si="213"/>
        <v>58.842355630229349</v>
      </c>
      <c r="J1141" s="13">
        <f t="shared" si="207"/>
        <v>55.071982908821049</v>
      </c>
      <c r="K1141" s="13">
        <f t="shared" si="208"/>
        <v>3.7703727214083003</v>
      </c>
      <c r="L1141" s="13">
        <f t="shared" si="209"/>
        <v>0</v>
      </c>
      <c r="M1141" s="13">
        <f t="shared" si="214"/>
        <v>7.0287306877600848</v>
      </c>
      <c r="N1141" s="13">
        <f t="shared" si="210"/>
        <v>4.3578130264112529</v>
      </c>
      <c r="O1141" s="13">
        <f t="shared" si="211"/>
        <v>4.3578130264112529</v>
      </c>
      <c r="Q1141">
        <v>15.80810935105823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30.446270967949641</v>
      </c>
      <c r="G1142" s="13">
        <f t="shared" si="205"/>
        <v>0</v>
      </c>
      <c r="H1142" s="13">
        <f t="shared" si="206"/>
        <v>30.446270967949641</v>
      </c>
      <c r="I1142" s="16">
        <f t="shared" si="213"/>
        <v>34.216643689357937</v>
      </c>
      <c r="J1142" s="13">
        <f t="shared" si="207"/>
        <v>33.915857089302072</v>
      </c>
      <c r="K1142" s="13">
        <f t="shared" si="208"/>
        <v>0.30078660005586499</v>
      </c>
      <c r="L1142" s="13">
        <f t="shared" si="209"/>
        <v>0</v>
      </c>
      <c r="M1142" s="13">
        <f t="shared" si="214"/>
        <v>2.6709176613488319</v>
      </c>
      <c r="N1142" s="13">
        <f t="shared" si="210"/>
        <v>1.6559689500362758</v>
      </c>
      <c r="O1142" s="13">
        <f t="shared" si="211"/>
        <v>1.6559689500362758</v>
      </c>
      <c r="Q1142">
        <v>22.809153814795891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0.15297730566930709</v>
      </c>
      <c r="G1143" s="13">
        <f t="shared" si="205"/>
        <v>0</v>
      </c>
      <c r="H1143" s="13">
        <f t="shared" si="206"/>
        <v>0.15297730566930709</v>
      </c>
      <c r="I1143" s="16">
        <f t="shared" si="213"/>
        <v>0.45376390572517211</v>
      </c>
      <c r="J1143" s="13">
        <f t="shared" si="207"/>
        <v>0.45376332659825869</v>
      </c>
      <c r="K1143" s="13">
        <f t="shared" si="208"/>
        <v>5.7912691342476563E-7</v>
      </c>
      <c r="L1143" s="13">
        <f t="shared" si="209"/>
        <v>0</v>
      </c>
      <c r="M1143" s="13">
        <f t="shared" si="214"/>
        <v>1.0149487113125562</v>
      </c>
      <c r="N1143" s="13">
        <f t="shared" si="210"/>
        <v>0.62926820101378478</v>
      </c>
      <c r="O1143" s="13">
        <f t="shared" si="211"/>
        <v>0.62926820101378478</v>
      </c>
      <c r="Q1143">
        <v>24.26971909174447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12.61925968155362</v>
      </c>
      <c r="G1144" s="13">
        <f t="shared" si="205"/>
        <v>0</v>
      </c>
      <c r="H1144" s="13">
        <f t="shared" si="206"/>
        <v>12.61925968155362</v>
      </c>
      <c r="I1144" s="16">
        <f t="shared" si="213"/>
        <v>12.619260260680534</v>
      </c>
      <c r="J1144" s="13">
        <f t="shared" si="207"/>
        <v>12.612173965438725</v>
      </c>
      <c r="K1144" s="13">
        <f t="shared" si="208"/>
        <v>7.0862952418089264E-3</v>
      </c>
      <c r="L1144" s="13">
        <f t="shared" si="209"/>
        <v>0</v>
      </c>
      <c r="M1144" s="13">
        <f t="shared" si="214"/>
        <v>0.38568051029877137</v>
      </c>
      <c r="N1144" s="13">
        <f t="shared" si="210"/>
        <v>0.23912191638523825</v>
      </c>
      <c r="O1144" s="13">
        <f t="shared" si="211"/>
        <v>0.23912191638523825</v>
      </c>
      <c r="Q1144">
        <v>28.356132870967741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12.793497507181179</v>
      </c>
      <c r="G1145" s="13">
        <f t="shared" si="205"/>
        <v>0</v>
      </c>
      <c r="H1145" s="13">
        <f t="shared" si="206"/>
        <v>12.793497507181179</v>
      </c>
      <c r="I1145" s="16">
        <f t="shared" si="213"/>
        <v>12.800583802422988</v>
      </c>
      <c r="J1145" s="13">
        <f t="shared" si="207"/>
        <v>12.791992072322365</v>
      </c>
      <c r="K1145" s="13">
        <f t="shared" si="208"/>
        <v>8.591730100622641E-3</v>
      </c>
      <c r="L1145" s="13">
        <f t="shared" si="209"/>
        <v>0</v>
      </c>
      <c r="M1145" s="13">
        <f t="shared" si="214"/>
        <v>0.14655859391353313</v>
      </c>
      <c r="N1145" s="13">
        <f t="shared" si="210"/>
        <v>9.0866328226390541E-2</v>
      </c>
      <c r="O1145" s="13">
        <f t="shared" si="211"/>
        <v>9.0866328226390541E-2</v>
      </c>
      <c r="Q1145">
        <v>27.254781654441871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81.742516705368843</v>
      </c>
      <c r="G1146" s="13">
        <f t="shared" si="205"/>
        <v>7.0444969150150145</v>
      </c>
      <c r="H1146" s="13">
        <f t="shared" si="206"/>
        <v>74.698019790353825</v>
      </c>
      <c r="I1146" s="16">
        <f t="shared" si="213"/>
        <v>74.706611520454445</v>
      </c>
      <c r="J1146" s="13">
        <f t="shared" si="207"/>
        <v>71.980390378188801</v>
      </c>
      <c r="K1146" s="13">
        <f t="shared" si="208"/>
        <v>2.7262211422656435</v>
      </c>
      <c r="L1146" s="13">
        <f t="shared" si="209"/>
        <v>0</v>
      </c>
      <c r="M1146" s="13">
        <f t="shared" si="214"/>
        <v>5.5692265687142584E-2</v>
      </c>
      <c r="N1146" s="13">
        <f t="shared" si="210"/>
        <v>3.4529204726028405E-2</v>
      </c>
      <c r="O1146" s="13">
        <f t="shared" si="211"/>
        <v>7.0790261197410427</v>
      </c>
      <c r="Q1146">
        <v>23.489214887994631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40.485929262192649</v>
      </c>
      <c r="G1147" s="13">
        <f t="shared" si="205"/>
        <v>0.13951792331876683</v>
      </c>
      <c r="H1147" s="13">
        <f t="shared" si="206"/>
        <v>40.346411338873885</v>
      </c>
      <c r="I1147" s="16">
        <f t="shared" si="213"/>
        <v>43.072632481139529</v>
      </c>
      <c r="J1147" s="13">
        <f t="shared" si="207"/>
        <v>42.302544307493072</v>
      </c>
      <c r="K1147" s="13">
        <f t="shared" si="208"/>
        <v>0.77008817364645665</v>
      </c>
      <c r="L1147" s="13">
        <f t="shared" si="209"/>
        <v>0</v>
      </c>
      <c r="M1147" s="13">
        <f t="shared" si="214"/>
        <v>2.1163060961114179E-2</v>
      </c>
      <c r="N1147" s="13">
        <f t="shared" si="210"/>
        <v>1.3121097795890791E-2</v>
      </c>
      <c r="O1147" s="13">
        <f t="shared" si="211"/>
        <v>0.15263902111465763</v>
      </c>
      <c r="Q1147">
        <v>20.943908021039391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20.930369625580742</v>
      </c>
      <c r="G1148" s="13">
        <f t="shared" si="205"/>
        <v>0</v>
      </c>
      <c r="H1148" s="13">
        <f t="shared" si="206"/>
        <v>20.930369625580742</v>
      </c>
      <c r="I1148" s="16">
        <f t="shared" si="213"/>
        <v>21.700457799227198</v>
      </c>
      <c r="J1148" s="13">
        <f t="shared" si="207"/>
        <v>21.522356163970379</v>
      </c>
      <c r="K1148" s="13">
        <f t="shared" si="208"/>
        <v>0.17810163525681943</v>
      </c>
      <c r="L1148" s="13">
        <f t="shared" si="209"/>
        <v>0</v>
      </c>
      <c r="M1148" s="13">
        <f t="shared" si="214"/>
        <v>8.041963165223388E-3</v>
      </c>
      <c r="N1148" s="13">
        <f t="shared" si="210"/>
        <v>4.9860171624385007E-3</v>
      </c>
      <c r="O1148" s="13">
        <f t="shared" si="211"/>
        <v>4.9860171624385007E-3</v>
      </c>
      <c r="Q1148">
        <v>16.858776619483351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7.8582608542316743</v>
      </c>
      <c r="G1149" s="13">
        <f t="shared" si="205"/>
        <v>0</v>
      </c>
      <c r="H1149" s="13">
        <f t="shared" si="206"/>
        <v>7.8582608542316743</v>
      </c>
      <c r="I1149" s="16">
        <f t="shared" si="213"/>
        <v>8.0363624894884929</v>
      </c>
      <c r="J1149" s="13">
        <f t="shared" si="207"/>
        <v>8.0245897409199003</v>
      </c>
      <c r="K1149" s="13">
        <f t="shared" si="208"/>
        <v>1.1772748568592561E-2</v>
      </c>
      <c r="L1149" s="13">
        <f t="shared" si="209"/>
        <v>0</v>
      </c>
      <c r="M1149" s="13">
        <f t="shared" si="214"/>
        <v>3.0559460027848873E-3</v>
      </c>
      <c r="N1149" s="13">
        <f t="shared" si="210"/>
        <v>1.89468652172663E-3</v>
      </c>
      <c r="O1149" s="13">
        <f t="shared" si="211"/>
        <v>1.89468652172663E-3</v>
      </c>
      <c r="Q1149">
        <v>15.050285151612909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11.4776467909819</v>
      </c>
      <c r="G1150" s="13">
        <f t="shared" si="205"/>
        <v>0</v>
      </c>
      <c r="H1150" s="13">
        <f t="shared" si="206"/>
        <v>11.4776467909819</v>
      </c>
      <c r="I1150" s="16">
        <f t="shared" si="213"/>
        <v>11.489419539550493</v>
      </c>
      <c r="J1150" s="13">
        <f t="shared" si="207"/>
        <v>11.458787233936073</v>
      </c>
      <c r="K1150" s="13">
        <f t="shared" si="208"/>
        <v>3.0632305614419764E-2</v>
      </c>
      <c r="L1150" s="13">
        <f t="shared" si="209"/>
        <v>0</v>
      </c>
      <c r="M1150" s="13">
        <f t="shared" si="214"/>
        <v>1.1612594810582572E-3</v>
      </c>
      <c r="N1150" s="13">
        <f t="shared" si="210"/>
        <v>7.1998087825611947E-4</v>
      </c>
      <c r="O1150" s="13">
        <f t="shared" si="211"/>
        <v>7.1998087825611947E-4</v>
      </c>
      <c r="Q1150">
        <v>15.868402604509569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3.472673703799527</v>
      </c>
      <c r="G1151" s="13">
        <f t="shared" si="205"/>
        <v>0</v>
      </c>
      <c r="H1151" s="13">
        <f t="shared" si="206"/>
        <v>3.472673703799527</v>
      </c>
      <c r="I1151" s="16">
        <f t="shared" si="213"/>
        <v>3.5033060094139468</v>
      </c>
      <c r="J1151" s="13">
        <f t="shared" si="207"/>
        <v>3.5026850196358792</v>
      </c>
      <c r="K1151" s="13">
        <f t="shared" si="208"/>
        <v>6.2098977806757105E-4</v>
      </c>
      <c r="L1151" s="13">
        <f t="shared" si="209"/>
        <v>0</v>
      </c>
      <c r="M1151" s="13">
        <f t="shared" si="214"/>
        <v>4.4127860280213777E-4</v>
      </c>
      <c r="N1151" s="13">
        <f t="shared" si="210"/>
        <v>2.7359273373732542E-4</v>
      </c>
      <c r="O1151" s="13">
        <f t="shared" si="211"/>
        <v>2.7359273373732542E-4</v>
      </c>
      <c r="Q1151">
        <v>18.276172935450369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24.81869305506433</v>
      </c>
      <c r="G1152" s="13">
        <f t="shared" si="205"/>
        <v>0</v>
      </c>
      <c r="H1152" s="13">
        <f t="shared" si="206"/>
        <v>24.81869305506433</v>
      </c>
      <c r="I1152" s="16">
        <f t="shared" si="213"/>
        <v>24.819314044842397</v>
      </c>
      <c r="J1152" s="13">
        <f t="shared" si="207"/>
        <v>24.644057137220425</v>
      </c>
      <c r="K1152" s="13">
        <f t="shared" si="208"/>
        <v>0.17525690762197144</v>
      </c>
      <c r="L1152" s="13">
        <f t="shared" si="209"/>
        <v>0</v>
      </c>
      <c r="M1152" s="13">
        <f t="shared" si="214"/>
        <v>1.6768586906481235E-4</v>
      </c>
      <c r="N1152" s="13">
        <f t="shared" si="210"/>
        <v>1.0396523882018365E-4</v>
      </c>
      <c r="O1152" s="13">
        <f t="shared" si="211"/>
        <v>1.0396523882018365E-4</v>
      </c>
      <c r="Q1152">
        <v>19.834807536008508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176.03314588095321</v>
      </c>
      <c r="G1153" s="13">
        <f t="shared" si="205"/>
        <v>22.825608585193123</v>
      </c>
      <c r="H1153" s="13">
        <f t="shared" si="206"/>
        <v>153.20753729576009</v>
      </c>
      <c r="I1153" s="16">
        <f t="shared" si="213"/>
        <v>153.38279420338205</v>
      </c>
      <c r="J1153" s="13">
        <f t="shared" si="207"/>
        <v>109.83941036775229</v>
      </c>
      <c r="K1153" s="13">
        <f t="shared" si="208"/>
        <v>43.543383835629754</v>
      </c>
      <c r="L1153" s="13">
        <f t="shared" si="209"/>
        <v>16.110446367116161</v>
      </c>
      <c r="M1153" s="13">
        <f t="shared" si="214"/>
        <v>16.110510087746405</v>
      </c>
      <c r="N1153" s="13">
        <f t="shared" si="210"/>
        <v>9.9885162544027715</v>
      </c>
      <c r="O1153" s="13">
        <f t="shared" si="211"/>
        <v>32.814124839595891</v>
      </c>
      <c r="Q1153">
        <v>15.89931122033401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32.392919107376642</v>
      </c>
      <c r="G1154" s="13">
        <f t="shared" si="205"/>
        <v>0</v>
      </c>
      <c r="H1154" s="13">
        <f t="shared" si="206"/>
        <v>32.392919107376642</v>
      </c>
      <c r="I1154" s="16">
        <f t="shared" si="213"/>
        <v>59.825856575890235</v>
      </c>
      <c r="J1154" s="13">
        <f t="shared" si="207"/>
        <v>57.983375509170493</v>
      </c>
      <c r="K1154" s="13">
        <f t="shared" si="208"/>
        <v>1.842481066719742</v>
      </c>
      <c r="L1154" s="13">
        <f t="shared" si="209"/>
        <v>0</v>
      </c>
      <c r="M1154" s="13">
        <f t="shared" si="214"/>
        <v>6.1219938333436339</v>
      </c>
      <c r="N1154" s="13">
        <f t="shared" si="210"/>
        <v>3.7956361766730531</v>
      </c>
      <c r="O1154" s="13">
        <f t="shared" si="211"/>
        <v>3.7956361766730531</v>
      </c>
      <c r="Q1154">
        <v>21.603781841303341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5.8941043693484092</v>
      </c>
      <c r="G1155" s="13">
        <f t="shared" si="205"/>
        <v>0</v>
      </c>
      <c r="H1155" s="13">
        <f t="shared" si="206"/>
        <v>5.8941043693484092</v>
      </c>
      <c r="I1155" s="16">
        <f t="shared" si="213"/>
        <v>7.7365854360681512</v>
      </c>
      <c r="J1155" s="13">
        <f t="shared" si="207"/>
        <v>7.7341499405817951</v>
      </c>
      <c r="K1155" s="13">
        <f t="shared" si="208"/>
        <v>2.4354954863561318E-3</v>
      </c>
      <c r="L1155" s="13">
        <f t="shared" si="209"/>
        <v>0</v>
      </c>
      <c r="M1155" s="13">
        <f t="shared" si="214"/>
        <v>2.3263576566705808</v>
      </c>
      <c r="N1155" s="13">
        <f t="shared" si="210"/>
        <v>1.44234174713576</v>
      </c>
      <c r="O1155" s="13">
        <f t="shared" si="211"/>
        <v>1.44234174713576</v>
      </c>
      <c r="Q1155">
        <v>25.445540421720541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20.321566351232882</v>
      </c>
      <c r="G1156" s="13">
        <f t="shared" si="205"/>
        <v>0</v>
      </c>
      <c r="H1156" s="13">
        <f t="shared" si="206"/>
        <v>20.321566351232882</v>
      </c>
      <c r="I1156" s="16">
        <f t="shared" si="213"/>
        <v>20.324001846719238</v>
      </c>
      <c r="J1156" s="13">
        <f t="shared" si="207"/>
        <v>20.28695792498722</v>
      </c>
      <c r="K1156" s="13">
        <f t="shared" si="208"/>
        <v>3.7043921732017537E-2</v>
      </c>
      <c r="L1156" s="13">
        <f t="shared" si="209"/>
        <v>0</v>
      </c>
      <c r="M1156" s="13">
        <f t="shared" si="214"/>
        <v>0.88401590953482079</v>
      </c>
      <c r="N1156" s="13">
        <f t="shared" si="210"/>
        <v>0.54808986391158887</v>
      </c>
      <c r="O1156" s="13">
        <f t="shared" si="211"/>
        <v>0.54808986391158887</v>
      </c>
      <c r="Q1156">
        <v>26.700028648844729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20.502801101210672</v>
      </c>
      <c r="G1157" s="13">
        <f t="shared" si="205"/>
        <v>0</v>
      </c>
      <c r="H1157" s="13">
        <f t="shared" si="206"/>
        <v>20.502801101210672</v>
      </c>
      <c r="I1157" s="16">
        <f t="shared" si="213"/>
        <v>20.539845022942689</v>
      </c>
      <c r="J1157" s="13">
        <f t="shared" si="207"/>
        <v>20.504974100362265</v>
      </c>
      <c r="K1157" s="13">
        <f t="shared" si="208"/>
        <v>3.4870922580424235E-2</v>
      </c>
      <c r="L1157" s="13">
        <f t="shared" si="209"/>
        <v>0</v>
      </c>
      <c r="M1157" s="13">
        <f t="shared" si="214"/>
        <v>0.33592604562323192</v>
      </c>
      <c r="N1157" s="13">
        <f t="shared" si="210"/>
        <v>0.20827414828640378</v>
      </c>
      <c r="O1157" s="13">
        <f t="shared" si="211"/>
        <v>0.20827414828640378</v>
      </c>
      <c r="Q1157">
        <v>27.37344987096775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23.222657678699829</v>
      </c>
      <c r="G1158" s="13">
        <f t="shared" ref="G1158:G1221" si="216">IF((F1158-$J$2)&gt;0,$I$2*(F1158-$J$2),0)</f>
        <v>0</v>
      </c>
      <c r="H1158" s="13">
        <f t="shared" ref="H1158:H1221" si="217">F1158-G1158</f>
        <v>23.222657678699829</v>
      </c>
      <c r="I1158" s="16">
        <f t="shared" si="213"/>
        <v>23.257528601280253</v>
      </c>
      <c r="J1158" s="13">
        <f t="shared" ref="J1158:J1221" si="218">I1158/SQRT(1+(I1158/($K$2*(300+(25*Q1158)+0.05*(Q1158)^3)))^2)</f>
        <v>23.196382464374999</v>
      </c>
      <c r="K1158" s="13">
        <f t="shared" ref="K1158:K1221" si="219">I1158-J1158</f>
        <v>6.1146136905254167E-2</v>
      </c>
      <c r="L1158" s="13">
        <f t="shared" ref="L1158:L1221" si="220">IF(K1158&gt;$N$2,(K1158-$N$2)/$L$2,0)</f>
        <v>0</v>
      </c>
      <c r="M1158" s="13">
        <f t="shared" si="214"/>
        <v>0.12765189733682814</v>
      </c>
      <c r="N1158" s="13">
        <f t="shared" ref="N1158:N1221" si="221">$M$2*M1158</f>
        <v>7.9144176348833445E-2</v>
      </c>
      <c r="O1158" s="13">
        <f t="shared" ref="O1158:O1221" si="222">N1158+G1158</f>
        <v>7.9144176348833445E-2</v>
      </c>
      <c r="Q1158">
        <v>25.98996745107215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8.1934966589000542</v>
      </c>
      <c r="G1159" s="13">
        <f t="shared" si="216"/>
        <v>0</v>
      </c>
      <c r="H1159" s="13">
        <f t="shared" si="217"/>
        <v>8.1934966589000542</v>
      </c>
      <c r="I1159" s="16">
        <f t="shared" ref="I1159:I1222" si="224">H1159+K1158-L1158</f>
        <v>8.2546427958053084</v>
      </c>
      <c r="J1159" s="13">
        <f t="shared" si="218"/>
        <v>8.2501144023889346</v>
      </c>
      <c r="K1159" s="13">
        <f t="shared" si="219"/>
        <v>4.5283934163737882E-3</v>
      </c>
      <c r="L1159" s="13">
        <f t="shared" si="220"/>
        <v>0</v>
      </c>
      <c r="M1159" s="13">
        <f t="shared" ref="M1159:M1222" si="225">L1159+M1158-N1158</f>
        <v>4.850772098799469E-2</v>
      </c>
      <c r="N1159" s="13">
        <f t="shared" si="221"/>
        <v>3.0074787012556708E-2</v>
      </c>
      <c r="O1159" s="13">
        <f t="shared" si="222"/>
        <v>3.0074787012556708E-2</v>
      </c>
      <c r="Q1159">
        <v>22.402210683854609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81.653348200975159</v>
      </c>
      <c r="G1160" s="13">
        <f t="shared" si="216"/>
        <v>7.0295730764787479</v>
      </c>
      <c r="H1160" s="13">
        <f t="shared" si="217"/>
        <v>74.623775124496404</v>
      </c>
      <c r="I1160" s="16">
        <f t="shared" si="224"/>
        <v>74.628303517912784</v>
      </c>
      <c r="J1160" s="13">
        <f t="shared" si="218"/>
        <v>67.40862423109607</v>
      </c>
      <c r="K1160" s="13">
        <f t="shared" si="219"/>
        <v>7.2196792868167137</v>
      </c>
      <c r="L1160" s="13">
        <f t="shared" si="220"/>
        <v>0</v>
      </c>
      <c r="M1160" s="13">
        <f t="shared" si="225"/>
        <v>1.8432933975437982E-2</v>
      </c>
      <c r="N1160" s="13">
        <f t="shared" si="221"/>
        <v>1.142841906477155E-2</v>
      </c>
      <c r="O1160" s="13">
        <f t="shared" si="222"/>
        <v>7.0410014955435196</v>
      </c>
      <c r="Q1160">
        <v>15.87454953209255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14.967255113856639</v>
      </c>
      <c r="G1161" s="13">
        <f t="shared" si="216"/>
        <v>0</v>
      </c>
      <c r="H1161" s="13">
        <f t="shared" si="217"/>
        <v>14.967255113856639</v>
      </c>
      <c r="I1161" s="16">
        <f t="shared" si="224"/>
        <v>22.186934400673351</v>
      </c>
      <c r="J1161" s="13">
        <f t="shared" si="218"/>
        <v>21.89822248523911</v>
      </c>
      <c r="K1161" s="13">
        <f t="shared" si="219"/>
        <v>0.28871191543424146</v>
      </c>
      <c r="L1161" s="13">
        <f t="shared" si="220"/>
        <v>0</v>
      </c>
      <c r="M1161" s="13">
        <f t="shared" si="225"/>
        <v>7.0045149106664328E-3</v>
      </c>
      <c r="N1161" s="13">
        <f t="shared" si="221"/>
        <v>4.3427992446131887E-3</v>
      </c>
      <c r="O1161" s="13">
        <f t="shared" si="222"/>
        <v>4.3427992446131887E-3</v>
      </c>
      <c r="Q1161">
        <v>13.820588919663271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5.0302146633836591</v>
      </c>
      <c r="G1162" s="13">
        <f t="shared" si="216"/>
        <v>0</v>
      </c>
      <c r="H1162" s="13">
        <f t="shared" si="217"/>
        <v>5.0302146633836591</v>
      </c>
      <c r="I1162" s="16">
        <f t="shared" si="224"/>
        <v>5.3189265788179005</v>
      </c>
      <c r="J1162" s="13">
        <f t="shared" si="218"/>
        <v>5.3149704027743088</v>
      </c>
      <c r="K1162" s="13">
        <f t="shared" si="219"/>
        <v>3.9561760435917748E-3</v>
      </c>
      <c r="L1162" s="13">
        <f t="shared" si="220"/>
        <v>0</v>
      </c>
      <c r="M1162" s="13">
        <f t="shared" si="225"/>
        <v>2.6617156660532441E-3</v>
      </c>
      <c r="N1162" s="13">
        <f t="shared" si="221"/>
        <v>1.6502637129530114E-3</v>
      </c>
      <c r="O1162" s="13">
        <f t="shared" si="222"/>
        <v>1.6502637129530114E-3</v>
      </c>
      <c r="Q1162">
        <v>13.994422738469639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60.187679674097517</v>
      </c>
      <c r="G1163" s="13">
        <f t="shared" si="216"/>
        <v>3.4369349208156588</v>
      </c>
      <c r="H1163" s="13">
        <f t="shared" si="217"/>
        <v>56.750744753281857</v>
      </c>
      <c r="I1163" s="16">
        <f t="shared" si="224"/>
        <v>56.754700929325452</v>
      </c>
      <c r="J1163" s="13">
        <f t="shared" si="218"/>
        <v>52.0708926478584</v>
      </c>
      <c r="K1163" s="13">
        <f t="shared" si="219"/>
        <v>4.6838082814670514</v>
      </c>
      <c r="L1163" s="13">
        <f t="shared" si="220"/>
        <v>0</v>
      </c>
      <c r="M1163" s="13">
        <f t="shared" si="225"/>
        <v>1.0114519531002327E-3</v>
      </c>
      <c r="N1163" s="13">
        <f t="shared" si="221"/>
        <v>6.2710021092214424E-4</v>
      </c>
      <c r="O1163" s="13">
        <f t="shared" si="222"/>
        <v>3.4375620210265807</v>
      </c>
      <c r="Q1163">
        <v>13.245390151612909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209.0805440270309</v>
      </c>
      <c r="G1164" s="13">
        <f t="shared" si="216"/>
        <v>28.356642635044732</v>
      </c>
      <c r="H1164" s="13">
        <f t="shared" si="217"/>
        <v>180.72390139198617</v>
      </c>
      <c r="I1164" s="16">
        <f t="shared" si="224"/>
        <v>185.40770967345321</v>
      </c>
      <c r="J1164" s="13">
        <f t="shared" si="218"/>
        <v>102.20995147778265</v>
      </c>
      <c r="K1164" s="13">
        <f t="shared" si="219"/>
        <v>83.197758195670559</v>
      </c>
      <c r="L1164" s="13">
        <f t="shared" si="220"/>
        <v>40.260682905099578</v>
      </c>
      <c r="M1164" s="13">
        <f t="shared" si="225"/>
        <v>40.261067256841756</v>
      </c>
      <c r="N1164" s="13">
        <f t="shared" si="221"/>
        <v>24.96186169924189</v>
      </c>
      <c r="O1164" s="13">
        <f t="shared" si="222"/>
        <v>53.318504334286622</v>
      </c>
      <c r="Q1164">
        <v>12.276297223304629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12.544961557780599</v>
      </c>
      <c r="G1165" s="13">
        <f t="shared" si="216"/>
        <v>0</v>
      </c>
      <c r="H1165" s="13">
        <f t="shared" si="217"/>
        <v>12.544961557780599</v>
      </c>
      <c r="I1165" s="16">
        <f t="shared" si="224"/>
        <v>55.482036848351576</v>
      </c>
      <c r="J1165" s="13">
        <f t="shared" si="218"/>
        <v>53.053442119074035</v>
      </c>
      <c r="K1165" s="13">
        <f t="shared" si="219"/>
        <v>2.4285947292775418</v>
      </c>
      <c r="L1165" s="13">
        <f t="shared" si="220"/>
        <v>0</v>
      </c>
      <c r="M1165" s="13">
        <f t="shared" si="225"/>
        <v>15.299205557599866</v>
      </c>
      <c r="N1165" s="13">
        <f t="shared" si="221"/>
        <v>9.4855074457119173</v>
      </c>
      <c r="O1165" s="13">
        <f t="shared" si="222"/>
        <v>9.4855074457119173</v>
      </c>
      <c r="Q1165">
        <v>17.91130445100038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12.46347203593016</v>
      </c>
      <c r="G1166" s="13">
        <f t="shared" si="216"/>
        <v>0</v>
      </c>
      <c r="H1166" s="13">
        <f t="shared" si="217"/>
        <v>12.46347203593016</v>
      </c>
      <c r="I1166" s="16">
        <f t="shared" si="224"/>
        <v>14.892066765207701</v>
      </c>
      <c r="J1166" s="13">
        <f t="shared" si="218"/>
        <v>14.842216035773646</v>
      </c>
      <c r="K1166" s="13">
        <f t="shared" si="219"/>
        <v>4.9850729434055552E-2</v>
      </c>
      <c r="L1166" s="13">
        <f t="shared" si="220"/>
        <v>0</v>
      </c>
      <c r="M1166" s="13">
        <f t="shared" si="225"/>
        <v>5.8136981118879483</v>
      </c>
      <c r="N1166" s="13">
        <f t="shared" si="221"/>
        <v>3.6044928293705278</v>
      </c>
      <c r="O1166" s="13">
        <f t="shared" si="222"/>
        <v>3.6044928293705278</v>
      </c>
      <c r="Q1166">
        <v>17.930425743675041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5.0673184066949126</v>
      </c>
      <c r="G1167" s="13">
        <f t="shared" si="216"/>
        <v>0</v>
      </c>
      <c r="H1167" s="13">
        <f t="shared" si="217"/>
        <v>5.0673184066949126</v>
      </c>
      <c r="I1167" s="16">
        <f t="shared" si="224"/>
        <v>5.1171691361289682</v>
      </c>
      <c r="J1167" s="13">
        <f t="shared" si="218"/>
        <v>5.116454251512474</v>
      </c>
      <c r="K1167" s="13">
        <f t="shared" si="219"/>
        <v>7.1488461649416024E-4</v>
      </c>
      <c r="L1167" s="13">
        <f t="shared" si="220"/>
        <v>0</v>
      </c>
      <c r="M1167" s="13">
        <f t="shared" si="225"/>
        <v>2.2092052825174204</v>
      </c>
      <c r="N1167" s="13">
        <f t="shared" si="221"/>
        <v>1.3697072751608006</v>
      </c>
      <c r="O1167" s="13">
        <f t="shared" si="222"/>
        <v>1.3697072751608006</v>
      </c>
      <c r="Q1167">
        <v>25.344480707686088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6.4822899627902304</v>
      </c>
      <c r="G1168" s="13">
        <f t="shared" si="216"/>
        <v>0</v>
      </c>
      <c r="H1168" s="13">
        <f t="shared" si="217"/>
        <v>6.4822899627902304</v>
      </c>
      <c r="I1168" s="16">
        <f t="shared" si="224"/>
        <v>6.4830048474067246</v>
      </c>
      <c r="J1168" s="13">
        <f t="shared" si="218"/>
        <v>6.4820845890044092</v>
      </c>
      <c r="K1168" s="13">
        <f t="shared" si="219"/>
        <v>9.2025840231535483E-4</v>
      </c>
      <c r="L1168" s="13">
        <f t="shared" si="220"/>
        <v>0</v>
      </c>
      <c r="M1168" s="13">
        <f t="shared" si="225"/>
        <v>0.83949800735661984</v>
      </c>
      <c r="N1168" s="13">
        <f t="shared" si="221"/>
        <v>0.52048876456110427</v>
      </c>
      <c r="O1168" s="13">
        <f t="shared" si="222"/>
        <v>0.52048876456110427</v>
      </c>
      <c r="Q1168">
        <v>28.679623803002261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5.2568184161488496</v>
      </c>
      <c r="G1169" s="13">
        <f t="shared" si="216"/>
        <v>0</v>
      </c>
      <c r="H1169" s="13">
        <f t="shared" si="217"/>
        <v>5.2568184161488496</v>
      </c>
      <c r="I1169" s="16">
        <f t="shared" si="224"/>
        <v>5.2577386745511649</v>
      </c>
      <c r="J1169" s="13">
        <f t="shared" si="218"/>
        <v>5.2572116269933629</v>
      </c>
      <c r="K1169" s="13">
        <f t="shared" si="219"/>
        <v>5.2704755780208501E-4</v>
      </c>
      <c r="L1169" s="13">
        <f t="shared" si="220"/>
        <v>0</v>
      </c>
      <c r="M1169" s="13">
        <f t="shared" si="225"/>
        <v>0.31900924279551557</v>
      </c>
      <c r="N1169" s="13">
        <f t="shared" si="221"/>
        <v>0.19778573053321966</v>
      </c>
      <c r="O1169" s="13">
        <f t="shared" si="222"/>
        <v>0.19778573053321966</v>
      </c>
      <c r="Q1169">
        <v>28.155240870967749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6.1677380747343022</v>
      </c>
      <c r="G1170" s="13">
        <f t="shared" si="216"/>
        <v>0</v>
      </c>
      <c r="H1170" s="13">
        <f t="shared" si="217"/>
        <v>6.1677380747343022</v>
      </c>
      <c r="I1170" s="16">
        <f t="shared" si="224"/>
        <v>6.1682651222921043</v>
      </c>
      <c r="J1170" s="13">
        <f t="shared" si="218"/>
        <v>6.1671188762381197</v>
      </c>
      <c r="K1170" s="13">
        <f t="shared" si="219"/>
        <v>1.146246053984612E-3</v>
      </c>
      <c r="L1170" s="13">
        <f t="shared" si="220"/>
        <v>0</v>
      </c>
      <c r="M1170" s="13">
        <f t="shared" si="225"/>
        <v>0.12122351226229591</v>
      </c>
      <c r="N1170" s="13">
        <f t="shared" si="221"/>
        <v>7.5158577602623469E-2</v>
      </c>
      <c r="O1170" s="13">
        <f t="shared" si="222"/>
        <v>7.5158577602623469E-2</v>
      </c>
      <c r="Q1170">
        <v>25.981370465606851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5.1761935688313514</v>
      </c>
      <c r="G1171" s="13">
        <f t="shared" si="216"/>
        <v>0</v>
      </c>
      <c r="H1171" s="13">
        <f t="shared" si="217"/>
        <v>5.1761935688313514</v>
      </c>
      <c r="I1171" s="16">
        <f t="shared" si="224"/>
        <v>5.177339814885336</v>
      </c>
      <c r="J1171" s="13">
        <f t="shared" si="218"/>
        <v>5.17620308203613</v>
      </c>
      <c r="K1171" s="13">
        <f t="shared" si="219"/>
        <v>1.1367328492060125E-3</v>
      </c>
      <c r="L1171" s="13">
        <f t="shared" si="220"/>
        <v>0</v>
      </c>
      <c r="M1171" s="13">
        <f t="shared" si="225"/>
        <v>4.6064934659672443E-2</v>
      </c>
      <c r="N1171" s="13">
        <f t="shared" si="221"/>
        <v>2.8560259488996913E-2</v>
      </c>
      <c r="O1171" s="13">
        <f t="shared" si="222"/>
        <v>2.8560259488996913E-2</v>
      </c>
      <c r="Q1171">
        <v>22.283453753582041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3.082498882330214</v>
      </c>
      <c r="G1172" s="13">
        <f t="shared" si="216"/>
        <v>0</v>
      </c>
      <c r="H1172" s="13">
        <f t="shared" si="217"/>
        <v>3.082498882330214</v>
      </c>
      <c r="I1172" s="16">
        <f t="shared" si="224"/>
        <v>3.08363561517942</v>
      </c>
      <c r="J1172" s="13">
        <f t="shared" si="218"/>
        <v>3.083179276388583</v>
      </c>
      <c r="K1172" s="13">
        <f t="shared" si="219"/>
        <v>4.5633879083695206E-4</v>
      </c>
      <c r="L1172" s="13">
        <f t="shared" si="220"/>
        <v>0</v>
      </c>
      <c r="M1172" s="13">
        <f t="shared" si="225"/>
        <v>1.750467517067553E-2</v>
      </c>
      <c r="N1172" s="13">
        <f t="shared" si="221"/>
        <v>1.0852898605818829E-2</v>
      </c>
      <c r="O1172" s="13">
        <f t="shared" si="222"/>
        <v>1.0852898605818829E-2</v>
      </c>
      <c r="Q1172">
        <v>17.74780688759482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34.307158451678703</v>
      </c>
      <c r="G1173" s="13">
        <f t="shared" si="216"/>
        <v>0</v>
      </c>
      <c r="H1173" s="13">
        <f t="shared" si="217"/>
        <v>34.307158451678703</v>
      </c>
      <c r="I1173" s="16">
        <f t="shared" si="224"/>
        <v>34.307614790469543</v>
      </c>
      <c r="J1173" s="13">
        <f t="shared" si="218"/>
        <v>33.323837248854424</v>
      </c>
      <c r="K1173" s="13">
        <f t="shared" si="219"/>
        <v>0.98377754161511888</v>
      </c>
      <c r="L1173" s="13">
        <f t="shared" si="220"/>
        <v>0</v>
      </c>
      <c r="M1173" s="13">
        <f t="shared" si="225"/>
        <v>6.6517765648567012E-3</v>
      </c>
      <c r="N1173" s="13">
        <f t="shared" si="221"/>
        <v>4.1241014702111545E-3</v>
      </c>
      <c r="O1173" s="13">
        <f t="shared" si="222"/>
        <v>4.1241014702111545E-3</v>
      </c>
      <c r="Q1173">
        <v>14.236829151612911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11.557054058927379</v>
      </c>
      <c r="G1174" s="13">
        <f t="shared" si="216"/>
        <v>0</v>
      </c>
      <c r="H1174" s="13">
        <f t="shared" si="217"/>
        <v>11.557054058927379</v>
      </c>
      <c r="I1174" s="16">
        <f t="shared" si="224"/>
        <v>12.540831600542498</v>
      </c>
      <c r="J1174" s="13">
        <f t="shared" si="218"/>
        <v>12.484230586442028</v>
      </c>
      <c r="K1174" s="13">
        <f t="shared" si="219"/>
        <v>5.6601014100470692E-2</v>
      </c>
      <c r="L1174" s="13">
        <f t="shared" si="220"/>
        <v>0</v>
      </c>
      <c r="M1174" s="13">
        <f t="shared" si="225"/>
        <v>2.5276750946455467E-3</v>
      </c>
      <c r="N1174" s="13">
        <f t="shared" si="221"/>
        <v>1.5671585586802389E-3</v>
      </c>
      <c r="O1174" s="13">
        <f t="shared" si="222"/>
        <v>1.5671585586802389E-3</v>
      </c>
      <c r="Q1174">
        <v>13.31768580582983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7.025203247574475</v>
      </c>
      <c r="G1175" s="13">
        <f t="shared" si="216"/>
        <v>0</v>
      </c>
      <c r="H1175" s="13">
        <f t="shared" si="217"/>
        <v>7.025203247574475</v>
      </c>
      <c r="I1175" s="16">
        <f t="shared" si="224"/>
        <v>7.0818042616749457</v>
      </c>
      <c r="J1175" s="13">
        <f t="shared" si="218"/>
        <v>7.0752813658420184</v>
      </c>
      <c r="K1175" s="13">
        <f t="shared" si="219"/>
        <v>6.5228958329273112E-3</v>
      </c>
      <c r="L1175" s="13">
        <f t="shared" si="220"/>
        <v>0</v>
      </c>
      <c r="M1175" s="13">
        <f t="shared" si="225"/>
        <v>9.6051653596530774E-4</v>
      </c>
      <c r="N1175" s="13">
        <f t="shared" si="221"/>
        <v>5.9552025229849079E-4</v>
      </c>
      <c r="O1175" s="13">
        <f t="shared" si="222"/>
        <v>5.9552025229849079E-4</v>
      </c>
      <c r="Q1175">
        <v>16.564506827272869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134.26734146114791</v>
      </c>
      <c r="G1176" s="13">
        <f t="shared" si="216"/>
        <v>15.83540362732403</v>
      </c>
      <c r="H1176" s="13">
        <f t="shared" si="217"/>
        <v>118.43193783382388</v>
      </c>
      <c r="I1176" s="16">
        <f t="shared" si="224"/>
        <v>118.43846072965681</v>
      </c>
      <c r="J1176" s="13">
        <f t="shared" si="218"/>
        <v>95.489096497637675</v>
      </c>
      <c r="K1176" s="13">
        <f t="shared" si="219"/>
        <v>22.949364232019136</v>
      </c>
      <c r="L1176" s="13">
        <f t="shared" si="220"/>
        <v>3.5683131795040142</v>
      </c>
      <c r="M1176" s="13">
        <f t="shared" si="225"/>
        <v>3.5686781757876807</v>
      </c>
      <c r="N1176" s="13">
        <f t="shared" si="221"/>
        <v>2.2125804689883619</v>
      </c>
      <c r="O1176" s="13">
        <f t="shared" si="222"/>
        <v>18.047984096312391</v>
      </c>
      <c r="Q1176">
        <v>16.261125947016222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19.283609345312939</v>
      </c>
      <c r="G1177" s="13">
        <f t="shared" si="216"/>
        <v>0</v>
      </c>
      <c r="H1177" s="13">
        <f t="shared" si="217"/>
        <v>19.283609345312939</v>
      </c>
      <c r="I1177" s="16">
        <f t="shared" si="224"/>
        <v>38.664660397828058</v>
      </c>
      <c r="J1177" s="13">
        <f t="shared" si="218"/>
        <v>38.112241659865333</v>
      </c>
      <c r="K1177" s="13">
        <f t="shared" si="219"/>
        <v>0.552418737962725</v>
      </c>
      <c r="L1177" s="13">
        <f t="shared" si="220"/>
        <v>0</v>
      </c>
      <c r="M1177" s="13">
        <f t="shared" si="225"/>
        <v>1.3560977067993187</v>
      </c>
      <c r="N1177" s="13">
        <f t="shared" si="221"/>
        <v>0.84078057821557761</v>
      </c>
      <c r="O1177" s="13">
        <f t="shared" si="222"/>
        <v>0.84078057821557761</v>
      </c>
      <c r="Q1177">
        <v>21.041434258699379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12.060748950739219</v>
      </c>
      <c r="G1178" s="13">
        <f t="shared" si="216"/>
        <v>0</v>
      </c>
      <c r="H1178" s="13">
        <f t="shared" si="217"/>
        <v>12.060748950739219</v>
      </c>
      <c r="I1178" s="16">
        <f t="shared" si="224"/>
        <v>12.613167688701944</v>
      </c>
      <c r="J1178" s="13">
        <f t="shared" si="218"/>
        <v>12.598857352159794</v>
      </c>
      <c r="K1178" s="13">
        <f t="shared" si="219"/>
        <v>1.4310336542150637E-2</v>
      </c>
      <c r="L1178" s="13">
        <f t="shared" si="220"/>
        <v>0</v>
      </c>
      <c r="M1178" s="13">
        <f t="shared" si="225"/>
        <v>0.51531712858374112</v>
      </c>
      <c r="N1178" s="13">
        <f t="shared" si="221"/>
        <v>0.31949661972191951</v>
      </c>
      <c r="O1178" s="13">
        <f t="shared" si="222"/>
        <v>0.31949661972191951</v>
      </c>
      <c r="Q1178">
        <v>23.257406557490519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20.586445609408759</v>
      </c>
      <c r="G1179" s="13">
        <f t="shared" si="216"/>
        <v>0</v>
      </c>
      <c r="H1179" s="13">
        <f t="shared" si="217"/>
        <v>20.586445609408759</v>
      </c>
      <c r="I1179" s="16">
        <f t="shared" si="224"/>
        <v>20.600755945950908</v>
      </c>
      <c r="J1179" s="13">
        <f t="shared" si="218"/>
        <v>20.562580131621669</v>
      </c>
      <c r="K1179" s="13">
        <f t="shared" si="219"/>
        <v>3.8175814329239444E-2</v>
      </c>
      <c r="L1179" s="13">
        <f t="shared" si="220"/>
        <v>0</v>
      </c>
      <c r="M1179" s="13">
        <f t="shared" si="225"/>
        <v>0.19582050886182162</v>
      </c>
      <c r="N1179" s="13">
        <f t="shared" si="221"/>
        <v>0.1214087154943294</v>
      </c>
      <c r="O1179" s="13">
        <f t="shared" si="222"/>
        <v>0.1214087154943294</v>
      </c>
      <c r="Q1179">
        <v>26.77592785050696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26.83514048883265</v>
      </c>
      <c r="G1180" s="13">
        <f t="shared" si="216"/>
        <v>0</v>
      </c>
      <c r="H1180" s="13">
        <f t="shared" si="217"/>
        <v>26.83514048883265</v>
      </c>
      <c r="I1180" s="16">
        <f t="shared" si="224"/>
        <v>26.873316303161889</v>
      </c>
      <c r="J1180" s="13">
        <f t="shared" si="218"/>
        <v>26.802091688289977</v>
      </c>
      <c r="K1180" s="13">
        <f t="shared" si="219"/>
        <v>7.1224614871912451E-2</v>
      </c>
      <c r="L1180" s="13">
        <f t="shared" si="220"/>
        <v>0</v>
      </c>
      <c r="M1180" s="13">
        <f t="shared" si="225"/>
        <v>7.4411793367492221E-2</v>
      </c>
      <c r="N1180" s="13">
        <f t="shared" si="221"/>
        <v>4.6135311887845178E-2</v>
      </c>
      <c r="O1180" s="13">
        <f t="shared" si="222"/>
        <v>4.6135311887845178E-2</v>
      </c>
      <c r="Q1180">
        <v>28.038667424598401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2.6630960411794389</v>
      </c>
      <c r="G1181" s="13">
        <f t="shared" si="216"/>
        <v>0</v>
      </c>
      <c r="H1181" s="13">
        <f t="shared" si="217"/>
        <v>2.6630960411794389</v>
      </c>
      <c r="I1181" s="16">
        <f t="shared" si="224"/>
        <v>2.7343206560513513</v>
      </c>
      <c r="J1181" s="13">
        <f t="shared" si="218"/>
        <v>2.7342410219843947</v>
      </c>
      <c r="K1181" s="13">
        <f t="shared" si="219"/>
        <v>7.9634066956657534E-5</v>
      </c>
      <c r="L1181" s="13">
        <f t="shared" si="220"/>
        <v>0</v>
      </c>
      <c r="M1181" s="13">
        <f t="shared" si="225"/>
        <v>2.8276481479647043E-2</v>
      </c>
      <c r="N1181" s="13">
        <f t="shared" si="221"/>
        <v>1.7531418517381166E-2</v>
      </c>
      <c r="O1181" s="13">
        <f t="shared" si="222"/>
        <v>1.7531418517381166E-2</v>
      </c>
      <c r="Q1181">
        <v>27.629886870967741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48.62296614036071</v>
      </c>
      <c r="G1182" s="13">
        <f t="shared" si="216"/>
        <v>1.5013869527384847</v>
      </c>
      <c r="H1182" s="13">
        <f t="shared" si="217"/>
        <v>47.121579187622224</v>
      </c>
      <c r="I1182" s="16">
        <f t="shared" si="224"/>
        <v>47.121658821689181</v>
      </c>
      <c r="J1182" s="13">
        <f t="shared" si="218"/>
        <v>46.586890632345465</v>
      </c>
      <c r="K1182" s="13">
        <f t="shared" si="219"/>
        <v>0.53476818934371551</v>
      </c>
      <c r="L1182" s="13">
        <f t="shared" si="220"/>
        <v>0</v>
      </c>
      <c r="M1182" s="13">
        <f t="shared" si="225"/>
        <v>1.0745062962265878E-2</v>
      </c>
      <c r="N1182" s="13">
        <f t="shared" si="221"/>
        <v>6.6619390366048446E-3</v>
      </c>
      <c r="O1182" s="13">
        <f t="shared" si="222"/>
        <v>1.5080488917750896</v>
      </c>
      <c r="Q1182">
        <v>25.531812877489529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92.56202514610959</v>
      </c>
      <c r="G1183" s="13">
        <f t="shared" si="216"/>
        <v>8.8553223640828289</v>
      </c>
      <c r="H1183" s="13">
        <f t="shared" si="217"/>
        <v>83.706702782026767</v>
      </c>
      <c r="I1183" s="16">
        <f t="shared" si="224"/>
        <v>84.241470971370489</v>
      </c>
      <c r="J1183" s="13">
        <f t="shared" si="218"/>
        <v>78.657743513157243</v>
      </c>
      <c r="K1183" s="13">
        <f t="shared" si="219"/>
        <v>5.5837274582132466</v>
      </c>
      <c r="L1183" s="13">
        <f t="shared" si="220"/>
        <v>0</v>
      </c>
      <c r="M1183" s="13">
        <f t="shared" si="225"/>
        <v>4.0831239256610332E-3</v>
      </c>
      <c r="N1183" s="13">
        <f t="shared" si="221"/>
        <v>2.5315368339098405E-3</v>
      </c>
      <c r="O1183" s="13">
        <f t="shared" si="222"/>
        <v>8.857853900916739</v>
      </c>
      <c r="Q1183">
        <v>20.625590033651669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38.637850718130217</v>
      </c>
      <c r="G1184" s="13">
        <f t="shared" si="216"/>
        <v>0</v>
      </c>
      <c r="H1184" s="13">
        <f t="shared" si="217"/>
        <v>38.637850718130217</v>
      </c>
      <c r="I1184" s="16">
        <f t="shared" si="224"/>
        <v>44.221578176343463</v>
      </c>
      <c r="J1184" s="13">
        <f t="shared" si="218"/>
        <v>42.661314534865475</v>
      </c>
      <c r="K1184" s="13">
        <f t="shared" si="219"/>
        <v>1.560263641477988</v>
      </c>
      <c r="L1184" s="13">
        <f t="shared" si="220"/>
        <v>0</v>
      </c>
      <c r="M1184" s="13">
        <f t="shared" si="225"/>
        <v>1.5515870917511927E-3</v>
      </c>
      <c r="N1184" s="13">
        <f t="shared" si="221"/>
        <v>9.6198399688573945E-4</v>
      </c>
      <c r="O1184" s="13">
        <f t="shared" si="222"/>
        <v>9.6198399688573945E-4</v>
      </c>
      <c r="Q1184">
        <v>16.31606513828185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3.0720653613603242</v>
      </c>
      <c r="G1185" s="13">
        <f t="shared" si="216"/>
        <v>0</v>
      </c>
      <c r="H1185" s="13">
        <f t="shared" si="217"/>
        <v>3.0720653613603242</v>
      </c>
      <c r="I1185" s="16">
        <f t="shared" si="224"/>
        <v>4.6323290028383122</v>
      </c>
      <c r="J1185" s="13">
        <f t="shared" si="218"/>
        <v>4.6301245836326075</v>
      </c>
      <c r="K1185" s="13">
        <f t="shared" si="219"/>
        <v>2.2044192057046885E-3</v>
      </c>
      <c r="L1185" s="13">
        <f t="shared" si="220"/>
        <v>0</v>
      </c>
      <c r="M1185" s="13">
        <f t="shared" si="225"/>
        <v>5.8960309486545323E-4</v>
      </c>
      <c r="N1185" s="13">
        <f t="shared" si="221"/>
        <v>3.6555391881658099E-4</v>
      </c>
      <c r="O1185" s="13">
        <f t="shared" si="222"/>
        <v>3.6555391881658099E-4</v>
      </c>
      <c r="Q1185">
        <v>15.22288181873196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15.20735367438396</v>
      </c>
      <c r="G1186" s="13">
        <f t="shared" si="216"/>
        <v>0</v>
      </c>
      <c r="H1186" s="13">
        <f t="shared" si="217"/>
        <v>15.20735367438396</v>
      </c>
      <c r="I1186" s="16">
        <f t="shared" si="224"/>
        <v>15.209558093589663</v>
      </c>
      <c r="J1186" s="13">
        <f t="shared" si="218"/>
        <v>15.135936718607187</v>
      </c>
      <c r="K1186" s="13">
        <f t="shared" si="219"/>
        <v>7.362137498247634E-2</v>
      </c>
      <c r="L1186" s="13">
        <f t="shared" si="220"/>
        <v>0</v>
      </c>
      <c r="M1186" s="13">
        <f t="shared" si="225"/>
        <v>2.2404917604887224E-4</v>
      </c>
      <c r="N1186" s="13">
        <f t="shared" si="221"/>
        <v>1.3891048915030079E-4</v>
      </c>
      <c r="O1186" s="13">
        <f t="shared" si="222"/>
        <v>1.3891048915030079E-4</v>
      </c>
      <c r="Q1186">
        <v>15.592077602789979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12.795668610420281</v>
      </c>
      <c r="G1187" s="13">
        <f t="shared" si="216"/>
        <v>0</v>
      </c>
      <c r="H1187" s="13">
        <f t="shared" si="217"/>
        <v>12.795668610420281</v>
      </c>
      <c r="I1187" s="16">
        <f t="shared" si="224"/>
        <v>12.869289985402757</v>
      </c>
      <c r="J1187" s="13">
        <f t="shared" si="218"/>
        <v>12.821383650748269</v>
      </c>
      <c r="K1187" s="13">
        <f t="shared" si="219"/>
        <v>4.7906334654488347E-2</v>
      </c>
      <c r="L1187" s="13">
        <f t="shared" si="220"/>
        <v>0</v>
      </c>
      <c r="M1187" s="13">
        <f t="shared" si="225"/>
        <v>8.5138686898571453E-5</v>
      </c>
      <c r="N1187" s="13">
        <f t="shared" si="221"/>
        <v>5.2785985877114304E-5</v>
      </c>
      <c r="O1187" s="13">
        <f t="shared" si="222"/>
        <v>5.2785985877114304E-5</v>
      </c>
      <c r="Q1187">
        <v>15.09151815161291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30.757589833355791</v>
      </c>
      <c r="G1188" s="13">
        <f t="shared" si="216"/>
        <v>0</v>
      </c>
      <c r="H1188" s="13">
        <f t="shared" si="217"/>
        <v>30.757589833355791</v>
      </c>
      <c r="I1188" s="16">
        <f t="shared" si="224"/>
        <v>30.805496168010279</v>
      </c>
      <c r="J1188" s="13">
        <f t="shared" si="218"/>
        <v>30.431065410856579</v>
      </c>
      <c r="K1188" s="13">
        <f t="shared" si="219"/>
        <v>0.3744307571537</v>
      </c>
      <c r="L1188" s="13">
        <f t="shared" si="220"/>
        <v>0</v>
      </c>
      <c r="M1188" s="13">
        <f t="shared" si="225"/>
        <v>3.2352701021457149E-5</v>
      </c>
      <c r="N1188" s="13">
        <f t="shared" si="221"/>
        <v>2.0058674633303431E-5</v>
      </c>
      <c r="O1188" s="13">
        <f t="shared" si="222"/>
        <v>2.0058674633303431E-5</v>
      </c>
      <c r="Q1188">
        <v>18.99703114941461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3.147463339789915</v>
      </c>
      <c r="G1189" s="13">
        <f t="shared" si="216"/>
        <v>0</v>
      </c>
      <c r="H1189" s="13">
        <f t="shared" si="217"/>
        <v>3.147463339789915</v>
      </c>
      <c r="I1189" s="16">
        <f t="shared" si="224"/>
        <v>3.521894096943615</v>
      </c>
      <c r="J1189" s="13">
        <f t="shared" si="218"/>
        <v>3.5215619538034524</v>
      </c>
      <c r="K1189" s="13">
        <f t="shared" si="219"/>
        <v>3.3214314016261071E-4</v>
      </c>
      <c r="L1189" s="13">
        <f t="shared" si="220"/>
        <v>0</v>
      </c>
      <c r="M1189" s="13">
        <f t="shared" si="225"/>
        <v>1.2294026388153718E-5</v>
      </c>
      <c r="N1189" s="13">
        <f t="shared" si="221"/>
        <v>7.6222963606553047E-6</v>
      </c>
      <c r="O1189" s="13">
        <f t="shared" si="222"/>
        <v>7.6222963606553047E-6</v>
      </c>
      <c r="Q1189">
        <v>22.81315315782302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11.307407636367371</v>
      </c>
      <c r="G1190" s="13">
        <f t="shared" si="216"/>
        <v>0</v>
      </c>
      <c r="H1190" s="13">
        <f t="shared" si="217"/>
        <v>11.307407636367371</v>
      </c>
      <c r="I1190" s="16">
        <f t="shared" si="224"/>
        <v>11.307739779507534</v>
      </c>
      <c r="J1190" s="13">
        <f t="shared" si="218"/>
        <v>11.295756388347009</v>
      </c>
      <c r="K1190" s="13">
        <f t="shared" si="219"/>
        <v>1.1983391160525159E-2</v>
      </c>
      <c r="L1190" s="13">
        <f t="shared" si="220"/>
        <v>0</v>
      </c>
      <c r="M1190" s="13">
        <f t="shared" si="225"/>
        <v>4.6717300274984131E-6</v>
      </c>
      <c r="N1190" s="13">
        <f t="shared" si="221"/>
        <v>2.8964726170490159E-6</v>
      </c>
      <c r="O1190" s="13">
        <f t="shared" si="222"/>
        <v>2.8964726170490159E-6</v>
      </c>
      <c r="Q1190">
        <v>22.19106127122383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4.9919273026050783</v>
      </c>
      <c r="G1191" s="13">
        <f t="shared" si="216"/>
        <v>0</v>
      </c>
      <c r="H1191" s="13">
        <f t="shared" si="217"/>
        <v>4.9919273026050783</v>
      </c>
      <c r="I1191" s="16">
        <f t="shared" si="224"/>
        <v>5.0039106937656035</v>
      </c>
      <c r="J1191" s="13">
        <f t="shared" si="218"/>
        <v>5.0033582089268442</v>
      </c>
      <c r="K1191" s="13">
        <f t="shared" si="219"/>
        <v>5.5248483875924848E-4</v>
      </c>
      <c r="L1191" s="13">
        <f t="shared" si="220"/>
        <v>0</v>
      </c>
      <c r="M1191" s="13">
        <f t="shared" si="225"/>
        <v>1.7752574104493972E-6</v>
      </c>
      <c r="N1191" s="13">
        <f t="shared" si="221"/>
        <v>1.1006595944786262E-6</v>
      </c>
      <c r="O1191" s="13">
        <f t="shared" si="222"/>
        <v>1.1006595944786262E-6</v>
      </c>
      <c r="Q1191">
        <v>26.723716414778629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5.3210570589886643</v>
      </c>
      <c r="G1192" s="13">
        <f t="shared" si="216"/>
        <v>0</v>
      </c>
      <c r="H1192" s="13">
        <f t="shared" si="217"/>
        <v>5.3210570589886643</v>
      </c>
      <c r="I1192" s="16">
        <f t="shared" si="224"/>
        <v>5.3216095438274236</v>
      </c>
      <c r="J1192" s="13">
        <f t="shared" si="218"/>
        <v>5.3209389431669694</v>
      </c>
      <c r="K1192" s="13">
        <f t="shared" si="219"/>
        <v>6.7060066045421252E-4</v>
      </c>
      <c r="L1192" s="13">
        <f t="shared" si="220"/>
        <v>0</v>
      </c>
      <c r="M1192" s="13">
        <f t="shared" si="225"/>
        <v>6.7459781597077099E-7</v>
      </c>
      <c r="N1192" s="13">
        <f t="shared" si="221"/>
        <v>4.18250645901878E-7</v>
      </c>
      <c r="O1192" s="13">
        <f t="shared" si="222"/>
        <v>4.18250645901878E-7</v>
      </c>
      <c r="Q1192">
        <v>26.657511251199288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6.3168157601222594</v>
      </c>
      <c r="G1193" s="13">
        <f t="shared" si="216"/>
        <v>0</v>
      </c>
      <c r="H1193" s="13">
        <f t="shared" si="217"/>
        <v>6.3168157601222594</v>
      </c>
      <c r="I1193" s="16">
        <f t="shared" si="224"/>
        <v>6.3174863607827136</v>
      </c>
      <c r="J1193" s="13">
        <f t="shared" si="218"/>
        <v>6.3163585983781401</v>
      </c>
      <c r="K1193" s="13">
        <f t="shared" si="219"/>
        <v>1.1277624045735735E-3</v>
      </c>
      <c r="L1193" s="13">
        <f t="shared" si="220"/>
        <v>0</v>
      </c>
      <c r="M1193" s="13">
        <f t="shared" si="225"/>
        <v>2.56347170068893E-7</v>
      </c>
      <c r="N1193" s="13">
        <f t="shared" si="221"/>
        <v>1.5893524544271366E-7</v>
      </c>
      <c r="O1193" s="13">
        <f t="shared" si="222"/>
        <v>1.5893524544271366E-7</v>
      </c>
      <c r="Q1193">
        <v>26.619279870967741</v>
      </c>
    </row>
    <row r="1194" spans="1:17" x14ac:dyDescent="0.2">
      <c r="A1194" s="14">
        <f t="shared" si="223"/>
        <v>58319</v>
      </c>
      <c r="B1194" s="1">
        <v>9</v>
      </c>
      <c r="F1194" s="34">
        <v>104.36649282873211</v>
      </c>
      <c r="G1194" s="13">
        <f t="shared" si="216"/>
        <v>10.830997193440229</v>
      </c>
      <c r="H1194" s="13">
        <f t="shared" si="217"/>
        <v>93.53549563529188</v>
      </c>
      <c r="I1194" s="16">
        <f t="shared" si="224"/>
        <v>93.536623397696459</v>
      </c>
      <c r="J1194" s="13">
        <f t="shared" si="218"/>
        <v>89.383743846808059</v>
      </c>
      <c r="K1194" s="13">
        <f t="shared" si="219"/>
        <v>4.1528795508884002</v>
      </c>
      <c r="L1194" s="13">
        <f t="shared" si="220"/>
        <v>0</v>
      </c>
      <c r="M1194" s="13">
        <f t="shared" si="225"/>
        <v>9.7411924626179338E-8</v>
      </c>
      <c r="N1194" s="13">
        <f t="shared" si="221"/>
        <v>6.0395393268231183E-8</v>
      </c>
      <c r="O1194" s="13">
        <f t="shared" si="222"/>
        <v>10.830997253835623</v>
      </c>
      <c r="Q1194">
        <v>25.214164728225931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11.547280188092691</v>
      </c>
      <c r="G1195" s="13">
        <f t="shared" si="216"/>
        <v>0</v>
      </c>
      <c r="H1195" s="13">
        <f t="shared" si="217"/>
        <v>11.547280188092691</v>
      </c>
      <c r="I1195" s="16">
        <f t="shared" si="224"/>
        <v>15.700159738981091</v>
      </c>
      <c r="J1195" s="13">
        <f t="shared" si="218"/>
        <v>15.671507260242155</v>
      </c>
      <c r="K1195" s="13">
        <f t="shared" si="219"/>
        <v>2.8652478738935727E-2</v>
      </c>
      <c r="L1195" s="13">
        <f t="shared" si="220"/>
        <v>0</v>
      </c>
      <c r="M1195" s="13">
        <f t="shared" si="225"/>
        <v>3.7016531357948155E-8</v>
      </c>
      <c r="N1195" s="13">
        <f t="shared" si="221"/>
        <v>2.2950249441927857E-8</v>
      </c>
      <c r="O1195" s="13">
        <f t="shared" si="222"/>
        <v>2.2950249441927857E-8</v>
      </c>
      <c r="Q1195">
        <v>22.98357559398341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127.3283168538601</v>
      </c>
      <c r="G1196" s="13">
        <f t="shared" si="216"/>
        <v>14.674041961088824</v>
      </c>
      <c r="H1196" s="13">
        <f t="shared" si="217"/>
        <v>112.65427489277128</v>
      </c>
      <c r="I1196" s="16">
        <f t="shared" si="224"/>
        <v>112.68292737151022</v>
      </c>
      <c r="J1196" s="13">
        <f t="shared" si="218"/>
        <v>92.664704677900502</v>
      </c>
      <c r="K1196" s="13">
        <f t="shared" si="219"/>
        <v>20.018222693609715</v>
      </c>
      <c r="L1196" s="13">
        <f t="shared" si="220"/>
        <v>1.7831945735166754</v>
      </c>
      <c r="M1196" s="13">
        <f t="shared" si="225"/>
        <v>1.7831945875829573</v>
      </c>
      <c r="N1196" s="13">
        <f t="shared" si="221"/>
        <v>1.1055806443014335</v>
      </c>
      <c r="O1196" s="13">
        <f t="shared" si="222"/>
        <v>15.779622605390257</v>
      </c>
      <c r="Q1196">
        <v>16.38863246020199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1.215201746279271</v>
      </c>
      <c r="G1197" s="13">
        <f t="shared" si="216"/>
        <v>0</v>
      </c>
      <c r="H1197" s="13">
        <f t="shared" si="217"/>
        <v>1.215201746279271</v>
      </c>
      <c r="I1197" s="16">
        <f t="shared" si="224"/>
        <v>19.450229866372311</v>
      </c>
      <c r="J1197" s="13">
        <f t="shared" si="218"/>
        <v>19.235853787619092</v>
      </c>
      <c r="K1197" s="13">
        <f t="shared" si="219"/>
        <v>0.21437607875321874</v>
      </c>
      <c r="L1197" s="13">
        <f t="shared" si="220"/>
        <v>0</v>
      </c>
      <c r="M1197" s="13">
        <f t="shared" si="225"/>
        <v>0.6776139432815238</v>
      </c>
      <c r="N1197" s="13">
        <f t="shared" si="221"/>
        <v>0.42012064483454475</v>
      </c>
      <c r="O1197" s="13">
        <f t="shared" si="222"/>
        <v>0.42012064483454475</v>
      </c>
      <c r="Q1197">
        <v>13.135982588234571</v>
      </c>
    </row>
    <row r="1198" spans="1:17" x14ac:dyDescent="0.2">
      <c r="A1198" s="14">
        <f t="shared" si="223"/>
        <v>58441</v>
      </c>
      <c r="B1198" s="1">
        <v>1</v>
      </c>
      <c r="F1198" s="34">
        <v>71.808213557764645</v>
      </c>
      <c r="G1198" s="13">
        <f t="shared" si="216"/>
        <v>5.3818253567862051</v>
      </c>
      <c r="H1198" s="13">
        <f t="shared" si="217"/>
        <v>66.426388200978437</v>
      </c>
      <c r="I1198" s="16">
        <f t="shared" si="224"/>
        <v>66.640764279731656</v>
      </c>
      <c r="J1198" s="13">
        <f t="shared" si="218"/>
        <v>59.95700647379693</v>
      </c>
      <c r="K1198" s="13">
        <f t="shared" si="219"/>
        <v>6.6837578059347251</v>
      </c>
      <c r="L1198" s="13">
        <f t="shared" si="220"/>
        <v>0</v>
      </c>
      <c r="M1198" s="13">
        <f t="shared" si="225"/>
        <v>0.25749329844697905</v>
      </c>
      <c r="N1198" s="13">
        <f t="shared" si="221"/>
        <v>0.159645845037127</v>
      </c>
      <c r="O1198" s="13">
        <f t="shared" si="222"/>
        <v>5.5414712018233319</v>
      </c>
      <c r="Q1198">
        <v>13.944954446474901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64.180290753157834</v>
      </c>
      <c r="G1199" s="13">
        <f t="shared" si="216"/>
        <v>4.1051650709921983</v>
      </c>
      <c r="H1199" s="13">
        <f t="shared" si="217"/>
        <v>60.075125682165634</v>
      </c>
      <c r="I1199" s="16">
        <f t="shared" si="224"/>
        <v>66.758883488100366</v>
      </c>
      <c r="J1199" s="13">
        <f t="shared" si="218"/>
        <v>59.39935045103509</v>
      </c>
      <c r="K1199" s="13">
        <f t="shared" si="219"/>
        <v>7.3595330370652761</v>
      </c>
      <c r="L1199" s="13">
        <f t="shared" si="220"/>
        <v>0</v>
      </c>
      <c r="M1199" s="13">
        <f t="shared" si="225"/>
        <v>9.7847453409852042E-2</v>
      </c>
      <c r="N1199" s="13">
        <f t="shared" si="221"/>
        <v>6.0665421114108269E-2</v>
      </c>
      <c r="O1199" s="13">
        <f t="shared" si="222"/>
        <v>4.1658304921063065</v>
      </c>
      <c r="Q1199">
        <v>13.160723151612901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59.21330618007849</v>
      </c>
      <c r="G1200" s="13">
        <f t="shared" si="216"/>
        <v>3.2738572422380559</v>
      </c>
      <c r="H1200" s="13">
        <f t="shared" si="217"/>
        <v>55.939448937840432</v>
      </c>
      <c r="I1200" s="16">
        <f t="shared" si="224"/>
        <v>63.298981974905708</v>
      </c>
      <c r="J1200" s="13">
        <f t="shared" si="218"/>
        <v>58.214186843757368</v>
      </c>
      <c r="K1200" s="13">
        <f t="shared" si="219"/>
        <v>5.0847951311483399</v>
      </c>
      <c r="L1200" s="13">
        <f t="shared" si="220"/>
        <v>0</v>
      </c>
      <c r="M1200" s="13">
        <f t="shared" si="225"/>
        <v>3.7182032295743773E-2</v>
      </c>
      <c r="N1200" s="13">
        <f t="shared" si="221"/>
        <v>2.3052860023361141E-2</v>
      </c>
      <c r="O1200" s="13">
        <f t="shared" si="222"/>
        <v>3.2969101022614171</v>
      </c>
      <c r="Q1200">
        <v>15.04431422268396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51.210898038085467</v>
      </c>
      <c r="G1201" s="13">
        <f t="shared" si="216"/>
        <v>1.9345205804371488</v>
      </c>
      <c r="H1201" s="13">
        <f t="shared" si="217"/>
        <v>49.276377457648316</v>
      </c>
      <c r="I1201" s="16">
        <f t="shared" si="224"/>
        <v>54.361172588796656</v>
      </c>
      <c r="J1201" s="13">
        <f t="shared" si="218"/>
        <v>51.374629100842903</v>
      </c>
      <c r="K1201" s="13">
        <f t="shared" si="219"/>
        <v>2.9865434879537531</v>
      </c>
      <c r="L1201" s="13">
        <f t="shared" si="220"/>
        <v>0</v>
      </c>
      <c r="M1201" s="13">
        <f t="shared" si="225"/>
        <v>1.4129172272382633E-2</v>
      </c>
      <c r="N1201" s="13">
        <f t="shared" si="221"/>
        <v>8.7600868088772328E-3</v>
      </c>
      <c r="O1201" s="13">
        <f t="shared" si="222"/>
        <v>1.9432806672460261</v>
      </c>
      <c r="Q1201">
        <v>15.88055472378101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0.15161355793671549</v>
      </c>
      <c r="G1202" s="13">
        <f t="shared" si="216"/>
        <v>0</v>
      </c>
      <c r="H1202" s="13">
        <f t="shared" si="217"/>
        <v>0.15161355793671549</v>
      </c>
      <c r="I1202" s="16">
        <f t="shared" si="224"/>
        <v>3.1381570458904688</v>
      </c>
      <c r="J1202" s="13">
        <f t="shared" si="218"/>
        <v>3.137896880364913</v>
      </c>
      <c r="K1202" s="13">
        <f t="shared" si="219"/>
        <v>2.6016552555585548E-4</v>
      </c>
      <c r="L1202" s="13">
        <f t="shared" si="220"/>
        <v>0</v>
      </c>
      <c r="M1202" s="13">
        <f t="shared" si="225"/>
        <v>5.3690854635053999E-3</v>
      </c>
      <c r="N1202" s="13">
        <f t="shared" si="221"/>
        <v>3.3288329873733479E-3</v>
      </c>
      <c r="O1202" s="13">
        <f t="shared" si="222"/>
        <v>3.3288329873733479E-3</v>
      </c>
      <c r="Q1202">
        <v>22.090948989010428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5.1172709355740587</v>
      </c>
      <c r="G1203" s="13">
        <f t="shared" si="216"/>
        <v>0</v>
      </c>
      <c r="H1203" s="13">
        <f t="shared" si="217"/>
        <v>5.1172709355740587</v>
      </c>
      <c r="I1203" s="16">
        <f t="shared" si="224"/>
        <v>5.1175311010996145</v>
      </c>
      <c r="J1203" s="13">
        <f t="shared" si="218"/>
        <v>5.1163443315209651</v>
      </c>
      <c r="K1203" s="13">
        <f t="shared" si="219"/>
        <v>1.1867695786493826E-3</v>
      </c>
      <c r="L1203" s="13">
        <f t="shared" si="220"/>
        <v>0</v>
      </c>
      <c r="M1203" s="13">
        <f t="shared" si="225"/>
        <v>2.040252476132052E-3</v>
      </c>
      <c r="N1203" s="13">
        <f t="shared" si="221"/>
        <v>1.2649565352018722E-3</v>
      </c>
      <c r="O1203" s="13">
        <f t="shared" si="222"/>
        <v>1.2649565352018722E-3</v>
      </c>
      <c r="Q1203">
        <v>21.73137164726651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5.9696347135000067</v>
      </c>
      <c r="G1204" s="13">
        <f t="shared" si="216"/>
        <v>0</v>
      </c>
      <c r="H1204" s="13">
        <f t="shared" si="217"/>
        <v>5.9696347135000067</v>
      </c>
      <c r="I1204" s="16">
        <f t="shared" si="224"/>
        <v>5.9708214830786561</v>
      </c>
      <c r="J1204" s="13">
        <f t="shared" si="218"/>
        <v>5.9699223559003691</v>
      </c>
      <c r="K1204" s="13">
        <f t="shared" si="219"/>
        <v>8.9912717828699584E-4</v>
      </c>
      <c r="L1204" s="13">
        <f t="shared" si="220"/>
        <v>0</v>
      </c>
      <c r="M1204" s="13">
        <f t="shared" si="225"/>
        <v>7.7529594093017976E-4</v>
      </c>
      <c r="N1204" s="13">
        <f t="shared" si="221"/>
        <v>4.8068348337671147E-4</v>
      </c>
      <c r="O1204" s="13">
        <f t="shared" si="222"/>
        <v>4.8068348337671147E-4</v>
      </c>
      <c r="Q1204">
        <v>27.036460835430969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5.1479147734103794</v>
      </c>
      <c r="G1205" s="13">
        <f t="shared" si="216"/>
        <v>0</v>
      </c>
      <c r="H1205" s="13">
        <f t="shared" si="217"/>
        <v>5.1479147734103794</v>
      </c>
      <c r="I1205" s="16">
        <f t="shared" si="224"/>
        <v>5.1488139005886664</v>
      </c>
      <c r="J1205" s="13">
        <f t="shared" si="218"/>
        <v>5.1482050612045089</v>
      </c>
      <c r="K1205" s="13">
        <f t="shared" si="219"/>
        <v>6.0883938415745575E-4</v>
      </c>
      <c r="L1205" s="13">
        <f t="shared" si="220"/>
        <v>0</v>
      </c>
      <c r="M1205" s="13">
        <f t="shared" si="225"/>
        <v>2.9461245755346829E-4</v>
      </c>
      <c r="N1205" s="13">
        <f t="shared" si="221"/>
        <v>1.8265972368315033E-4</v>
      </c>
      <c r="O1205" s="13">
        <f t="shared" si="222"/>
        <v>1.8265972368315033E-4</v>
      </c>
      <c r="Q1205">
        <v>26.640081870967741</v>
      </c>
    </row>
    <row r="1206" spans="1:17" x14ac:dyDescent="0.2">
      <c r="A1206" s="14">
        <f t="shared" si="223"/>
        <v>58685</v>
      </c>
      <c r="B1206" s="1">
        <v>9</v>
      </c>
      <c r="F1206" s="34">
        <v>20.61105037020965</v>
      </c>
      <c r="G1206" s="13">
        <f t="shared" si="216"/>
        <v>0</v>
      </c>
      <c r="H1206" s="13">
        <f t="shared" si="217"/>
        <v>20.61105037020965</v>
      </c>
      <c r="I1206" s="16">
        <f t="shared" si="224"/>
        <v>20.611659209593807</v>
      </c>
      <c r="J1206" s="13">
        <f t="shared" si="218"/>
        <v>20.536380069203567</v>
      </c>
      <c r="K1206" s="13">
        <f t="shared" si="219"/>
        <v>7.5279140390239974E-2</v>
      </c>
      <c r="L1206" s="13">
        <f t="shared" si="220"/>
        <v>0</v>
      </c>
      <c r="M1206" s="13">
        <f t="shared" si="225"/>
        <v>1.1195273387031796E-4</v>
      </c>
      <c r="N1206" s="13">
        <f t="shared" si="221"/>
        <v>6.941069499959714E-5</v>
      </c>
      <c r="O1206" s="13">
        <f t="shared" si="222"/>
        <v>6.941069499959714E-5</v>
      </c>
      <c r="Q1206">
        <v>21.904393717619449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19.314332608505278</v>
      </c>
      <c r="G1207" s="13">
        <f t="shared" si="216"/>
        <v>0</v>
      </c>
      <c r="H1207" s="13">
        <f t="shared" si="217"/>
        <v>19.314332608505278</v>
      </c>
      <c r="I1207" s="16">
        <f t="shared" si="224"/>
        <v>19.389611748895518</v>
      </c>
      <c r="J1207" s="13">
        <f t="shared" si="218"/>
        <v>19.326601281544683</v>
      </c>
      <c r="K1207" s="13">
        <f t="shared" si="219"/>
        <v>6.3010467350835597E-2</v>
      </c>
      <c r="L1207" s="13">
        <f t="shared" si="220"/>
        <v>0</v>
      </c>
      <c r="M1207" s="13">
        <f t="shared" si="225"/>
        <v>4.2542038870720824E-5</v>
      </c>
      <c r="N1207" s="13">
        <f t="shared" si="221"/>
        <v>2.637606409984691E-5</v>
      </c>
      <c r="O1207" s="13">
        <f t="shared" si="222"/>
        <v>2.637606409984691E-5</v>
      </c>
      <c r="Q1207">
        <v>21.87005841515035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49.88290014047594</v>
      </c>
      <c r="G1208" s="13">
        <f t="shared" si="216"/>
        <v>1.7122579515505405</v>
      </c>
      <c r="H1208" s="13">
        <f t="shared" si="217"/>
        <v>48.170642188925399</v>
      </c>
      <c r="I1208" s="16">
        <f t="shared" si="224"/>
        <v>48.233652656276234</v>
      </c>
      <c r="J1208" s="13">
        <f t="shared" si="218"/>
        <v>46.187893034603803</v>
      </c>
      <c r="K1208" s="13">
        <f t="shared" si="219"/>
        <v>2.0457596216724312</v>
      </c>
      <c r="L1208" s="13">
        <f t="shared" si="220"/>
        <v>0</v>
      </c>
      <c r="M1208" s="13">
        <f t="shared" si="225"/>
        <v>1.6165974770873914E-5</v>
      </c>
      <c r="N1208" s="13">
        <f t="shared" si="221"/>
        <v>1.0022904357941827E-5</v>
      </c>
      <c r="O1208" s="13">
        <f t="shared" si="222"/>
        <v>1.7122679744548985</v>
      </c>
      <c r="Q1208">
        <v>16.162250990575981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30.28921992100096</v>
      </c>
      <c r="G1209" s="13">
        <f t="shared" si="216"/>
        <v>0</v>
      </c>
      <c r="H1209" s="13">
        <f t="shared" si="217"/>
        <v>30.28921992100096</v>
      </c>
      <c r="I1209" s="16">
        <f t="shared" si="224"/>
        <v>32.334979542673395</v>
      </c>
      <c r="J1209" s="13">
        <f t="shared" si="218"/>
        <v>31.571815323102392</v>
      </c>
      <c r="K1209" s="13">
        <f t="shared" si="219"/>
        <v>0.76316421957100289</v>
      </c>
      <c r="L1209" s="13">
        <f t="shared" si="220"/>
        <v>0</v>
      </c>
      <c r="M1209" s="13">
        <f t="shared" si="225"/>
        <v>6.1430704129320873E-6</v>
      </c>
      <c r="N1209" s="13">
        <f t="shared" si="221"/>
        <v>3.8087036560178942E-6</v>
      </c>
      <c r="O1209" s="13">
        <f t="shared" si="222"/>
        <v>3.8087036560178942E-6</v>
      </c>
      <c r="Q1209">
        <v>14.84292549021999</v>
      </c>
    </row>
    <row r="1210" spans="1:17" x14ac:dyDescent="0.2">
      <c r="A1210" s="14">
        <f t="shared" si="223"/>
        <v>58807</v>
      </c>
      <c r="B1210" s="1">
        <v>1</v>
      </c>
      <c r="F1210" s="34">
        <v>80.536432785628051</v>
      </c>
      <c r="G1210" s="13">
        <f t="shared" si="216"/>
        <v>6.84263862657797</v>
      </c>
      <c r="H1210" s="13">
        <f t="shared" si="217"/>
        <v>73.693794159050086</v>
      </c>
      <c r="I1210" s="16">
        <f t="shared" si="224"/>
        <v>74.456958378621096</v>
      </c>
      <c r="J1210" s="13">
        <f t="shared" si="218"/>
        <v>66.350662716766919</v>
      </c>
      <c r="K1210" s="13">
        <f t="shared" si="219"/>
        <v>8.1062956618541762</v>
      </c>
      <c r="L1210" s="13">
        <f t="shared" si="220"/>
        <v>0</v>
      </c>
      <c r="M1210" s="13">
        <f t="shared" si="225"/>
        <v>2.3343667569141931E-6</v>
      </c>
      <c r="N1210" s="13">
        <f t="shared" si="221"/>
        <v>1.4473073892867998E-6</v>
      </c>
      <c r="O1210" s="13">
        <f t="shared" si="222"/>
        <v>6.8426400738853594</v>
      </c>
      <c r="Q1210">
        <v>14.847448651612909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3.0375945640160942</v>
      </c>
      <c r="G1211" s="13">
        <f t="shared" si="216"/>
        <v>0</v>
      </c>
      <c r="H1211" s="13">
        <f t="shared" si="217"/>
        <v>3.0375945640160942</v>
      </c>
      <c r="I1211" s="16">
        <f t="shared" si="224"/>
        <v>11.143890225870271</v>
      </c>
      <c r="J1211" s="13">
        <f t="shared" si="218"/>
        <v>11.120566484138466</v>
      </c>
      <c r="K1211" s="13">
        <f t="shared" si="219"/>
        <v>2.3323741731804404E-2</v>
      </c>
      <c r="L1211" s="13">
        <f t="shared" si="220"/>
        <v>0</v>
      </c>
      <c r="M1211" s="13">
        <f t="shared" si="225"/>
        <v>8.8705936762739332E-7</v>
      </c>
      <c r="N1211" s="13">
        <f t="shared" si="221"/>
        <v>5.4997680792898388E-7</v>
      </c>
      <c r="O1211" s="13">
        <f t="shared" si="222"/>
        <v>5.4997680792898388E-7</v>
      </c>
      <c r="Q1211">
        <v>17.162553173938338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30.031907545523008</v>
      </c>
      <c r="G1212" s="13">
        <f t="shared" si="216"/>
        <v>0</v>
      </c>
      <c r="H1212" s="13">
        <f t="shared" si="217"/>
        <v>30.031907545523008</v>
      </c>
      <c r="I1212" s="16">
        <f t="shared" si="224"/>
        <v>30.055231287254813</v>
      </c>
      <c r="J1212" s="13">
        <f t="shared" si="218"/>
        <v>29.530887371294924</v>
      </c>
      <c r="K1212" s="13">
        <f t="shared" si="219"/>
        <v>0.52434391595988927</v>
      </c>
      <c r="L1212" s="13">
        <f t="shared" si="220"/>
        <v>0</v>
      </c>
      <c r="M1212" s="13">
        <f t="shared" si="225"/>
        <v>3.3708255969840944E-7</v>
      </c>
      <c r="N1212" s="13">
        <f t="shared" si="221"/>
        <v>2.0899118701301385E-7</v>
      </c>
      <c r="O1212" s="13">
        <f t="shared" si="222"/>
        <v>2.0899118701301385E-7</v>
      </c>
      <c r="Q1212">
        <v>16.027607575953152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151.06493907821269</v>
      </c>
      <c r="G1213" s="13">
        <f t="shared" si="216"/>
        <v>18.646762148349342</v>
      </c>
      <c r="H1213" s="13">
        <f t="shared" si="217"/>
        <v>132.41817692986334</v>
      </c>
      <c r="I1213" s="16">
        <f t="shared" si="224"/>
        <v>132.94252084582322</v>
      </c>
      <c r="J1213" s="13">
        <f t="shared" si="218"/>
        <v>105.22234658805836</v>
      </c>
      <c r="K1213" s="13">
        <f t="shared" si="219"/>
        <v>27.720174257764867</v>
      </c>
      <c r="L1213" s="13">
        <f t="shared" si="220"/>
        <v>6.4738234153594574</v>
      </c>
      <c r="M1213" s="13">
        <f t="shared" si="225"/>
        <v>6.4738235434508304</v>
      </c>
      <c r="N1213" s="13">
        <f t="shared" si="221"/>
        <v>4.0137705969395148</v>
      </c>
      <c r="O1213" s="13">
        <f t="shared" si="222"/>
        <v>22.660532745288858</v>
      </c>
      <c r="Q1213">
        <v>17.17812338202225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69.490221043203306</v>
      </c>
      <c r="G1214" s="13">
        <f t="shared" si="216"/>
        <v>4.9938705934893068</v>
      </c>
      <c r="H1214" s="13">
        <f t="shared" si="217"/>
        <v>64.496350449714001</v>
      </c>
      <c r="I1214" s="16">
        <f t="shared" si="224"/>
        <v>85.742701292119406</v>
      </c>
      <c r="J1214" s="13">
        <f t="shared" si="218"/>
        <v>81.728181969819943</v>
      </c>
      <c r="K1214" s="13">
        <f t="shared" si="219"/>
        <v>4.0145193222994635</v>
      </c>
      <c r="L1214" s="13">
        <f t="shared" si="220"/>
        <v>0</v>
      </c>
      <c r="M1214" s="13">
        <f t="shared" si="225"/>
        <v>2.4600529465113157</v>
      </c>
      <c r="N1214" s="13">
        <f t="shared" si="221"/>
        <v>1.5252328268370157</v>
      </c>
      <c r="O1214" s="13">
        <f t="shared" si="222"/>
        <v>6.5191034203263225</v>
      </c>
      <c r="Q1214">
        <v>23.5609264882909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0.24425411887964971</v>
      </c>
      <c r="G1215" s="13">
        <f t="shared" si="216"/>
        <v>0</v>
      </c>
      <c r="H1215" s="13">
        <f t="shared" si="217"/>
        <v>0.24425411887964971</v>
      </c>
      <c r="I1215" s="16">
        <f t="shared" si="224"/>
        <v>4.2587734411791134</v>
      </c>
      <c r="J1215" s="13">
        <f t="shared" si="218"/>
        <v>4.2582794130053774</v>
      </c>
      <c r="K1215" s="13">
        <f t="shared" si="219"/>
        <v>4.9402817373600527E-4</v>
      </c>
      <c r="L1215" s="13">
        <f t="shared" si="220"/>
        <v>0</v>
      </c>
      <c r="M1215" s="13">
        <f t="shared" si="225"/>
        <v>0.93482011967430001</v>
      </c>
      <c r="N1215" s="13">
        <f t="shared" si="221"/>
        <v>0.57958847419806603</v>
      </c>
      <c r="O1215" s="13">
        <f t="shared" si="222"/>
        <v>0.57958847419806603</v>
      </c>
      <c r="Q1215">
        <v>24.044415091418479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25.217255094550399</v>
      </c>
      <c r="G1216" s="13">
        <f t="shared" si="216"/>
        <v>0</v>
      </c>
      <c r="H1216" s="13">
        <f t="shared" si="217"/>
        <v>25.217255094550399</v>
      </c>
      <c r="I1216" s="16">
        <f t="shared" si="224"/>
        <v>25.217749122724136</v>
      </c>
      <c r="J1216" s="13">
        <f t="shared" si="218"/>
        <v>25.158499068791883</v>
      </c>
      <c r="K1216" s="13">
        <f t="shared" si="219"/>
        <v>5.9250053932252911E-2</v>
      </c>
      <c r="L1216" s="13">
        <f t="shared" si="220"/>
        <v>0</v>
      </c>
      <c r="M1216" s="13">
        <f t="shared" si="225"/>
        <v>0.35523164547623398</v>
      </c>
      <c r="N1216" s="13">
        <f t="shared" si="221"/>
        <v>0.22024362019526506</v>
      </c>
      <c r="O1216" s="13">
        <f t="shared" si="222"/>
        <v>0.22024362019526506</v>
      </c>
      <c r="Q1216">
        <v>27.992818870967749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12.13351411031684</v>
      </c>
      <c r="G1217" s="13">
        <f t="shared" si="216"/>
        <v>0</v>
      </c>
      <c r="H1217" s="13">
        <f t="shared" si="217"/>
        <v>12.13351411031684</v>
      </c>
      <c r="I1217" s="16">
        <f t="shared" si="224"/>
        <v>12.192764164249093</v>
      </c>
      <c r="J1217" s="13">
        <f t="shared" si="218"/>
        <v>12.185884242895236</v>
      </c>
      <c r="K1217" s="13">
        <f t="shared" si="219"/>
        <v>6.8799213538568438E-3</v>
      </c>
      <c r="L1217" s="13">
        <f t="shared" si="220"/>
        <v>0</v>
      </c>
      <c r="M1217" s="13">
        <f t="shared" si="225"/>
        <v>0.13498802528096893</v>
      </c>
      <c r="N1217" s="13">
        <f t="shared" si="221"/>
        <v>8.3692575674200728E-2</v>
      </c>
      <c r="O1217" s="13">
        <f t="shared" si="222"/>
        <v>8.3692575674200728E-2</v>
      </c>
      <c r="Q1217">
        <v>27.814440877179809</v>
      </c>
    </row>
    <row r="1218" spans="1:17" x14ac:dyDescent="0.2">
      <c r="A1218" s="14">
        <f t="shared" si="223"/>
        <v>59050</v>
      </c>
      <c r="B1218" s="1">
        <v>9</v>
      </c>
      <c r="F1218" s="34">
        <v>4.8077850592116844</v>
      </c>
      <c r="G1218" s="13">
        <f t="shared" si="216"/>
        <v>0</v>
      </c>
      <c r="H1218" s="13">
        <f t="shared" si="217"/>
        <v>4.8077850592116844</v>
      </c>
      <c r="I1218" s="16">
        <f t="shared" si="224"/>
        <v>4.8146649805655413</v>
      </c>
      <c r="J1218" s="13">
        <f t="shared" si="218"/>
        <v>4.8139221503710736</v>
      </c>
      <c r="K1218" s="13">
        <f t="shared" si="219"/>
        <v>7.4283019446763632E-4</v>
      </c>
      <c r="L1218" s="13">
        <f t="shared" si="220"/>
        <v>0</v>
      </c>
      <c r="M1218" s="13">
        <f t="shared" si="225"/>
        <v>5.1295449606768198E-2</v>
      </c>
      <c r="N1218" s="13">
        <f t="shared" si="221"/>
        <v>3.1803178756196281E-2</v>
      </c>
      <c r="O1218" s="13">
        <f t="shared" si="222"/>
        <v>3.1803178756196281E-2</v>
      </c>
      <c r="Q1218">
        <v>23.759770839440911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20.94140038651955</v>
      </c>
      <c r="G1219" s="13">
        <f t="shared" si="216"/>
        <v>0</v>
      </c>
      <c r="H1219" s="13">
        <f t="shared" si="217"/>
        <v>20.94140038651955</v>
      </c>
      <c r="I1219" s="16">
        <f t="shared" si="224"/>
        <v>20.942143216714019</v>
      </c>
      <c r="J1219" s="13">
        <f t="shared" si="218"/>
        <v>20.87366466674445</v>
      </c>
      <c r="K1219" s="13">
        <f t="shared" si="219"/>
        <v>6.8478549969569258E-2</v>
      </c>
      <c r="L1219" s="13">
        <f t="shared" si="220"/>
        <v>0</v>
      </c>
      <c r="M1219" s="13">
        <f t="shared" si="225"/>
        <v>1.9492270850571917E-2</v>
      </c>
      <c r="N1219" s="13">
        <f t="shared" si="221"/>
        <v>1.208520792735459E-2</v>
      </c>
      <c r="O1219" s="13">
        <f t="shared" si="222"/>
        <v>1.208520792735459E-2</v>
      </c>
      <c r="Q1219">
        <v>22.918366824517008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23.245827256537719</v>
      </c>
      <c r="G1220" s="13">
        <f t="shared" si="216"/>
        <v>0</v>
      </c>
      <c r="H1220" s="13">
        <f t="shared" si="217"/>
        <v>23.245827256537719</v>
      </c>
      <c r="I1220" s="16">
        <f t="shared" si="224"/>
        <v>23.314305806507289</v>
      </c>
      <c r="J1220" s="13">
        <f t="shared" si="218"/>
        <v>23.053704412162805</v>
      </c>
      <c r="K1220" s="13">
        <f t="shared" si="219"/>
        <v>0.26060139434448359</v>
      </c>
      <c r="L1220" s="13">
        <f t="shared" si="220"/>
        <v>0</v>
      </c>
      <c r="M1220" s="13">
        <f t="shared" si="225"/>
        <v>7.407062923217328E-3</v>
      </c>
      <c r="N1220" s="13">
        <f t="shared" si="221"/>
        <v>4.592379012394743E-3</v>
      </c>
      <c r="O1220" s="13">
        <f t="shared" si="222"/>
        <v>4.592379012394743E-3</v>
      </c>
      <c r="Q1220">
        <v>15.647697222199531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70.016510131797176</v>
      </c>
      <c r="G1221" s="13">
        <f t="shared" si="216"/>
        <v>5.0819538627443048</v>
      </c>
      <c r="H1221" s="13">
        <f t="shared" si="217"/>
        <v>64.934556269052877</v>
      </c>
      <c r="I1221" s="16">
        <f t="shared" si="224"/>
        <v>65.195157663397367</v>
      </c>
      <c r="J1221" s="13">
        <f t="shared" si="218"/>
        <v>56.675834790513001</v>
      </c>
      <c r="K1221" s="13">
        <f t="shared" si="219"/>
        <v>8.5193228728843664</v>
      </c>
      <c r="L1221" s="13">
        <f t="shared" si="220"/>
        <v>0</v>
      </c>
      <c r="M1221" s="13">
        <f t="shared" si="225"/>
        <v>2.814683910822585E-3</v>
      </c>
      <c r="N1221" s="13">
        <f t="shared" si="221"/>
        <v>1.7451040247100026E-3</v>
      </c>
      <c r="O1221" s="13">
        <f t="shared" si="222"/>
        <v>5.0836989667690151</v>
      </c>
      <c r="Q1221">
        <v>11.301081637776729</v>
      </c>
    </row>
    <row r="1222" spans="1:17" x14ac:dyDescent="0.2">
      <c r="A1222" s="14">
        <f t="shared" si="223"/>
        <v>59172</v>
      </c>
      <c r="B1222" s="1">
        <v>1</v>
      </c>
      <c r="F1222" s="34">
        <v>93.274663424289017</v>
      </c>
      <c r="G1222" s="13">
        <f t="shared" ref="G1222:G1285" si="228">IF((F1222-$J$2)&gt;0,$I$2*(F1222-$J$2),0)</f>
        <v>8.9745942826894041</v>
      </c>
      <c r="H1222" s="13">
        <f t="shared" ref="H1222:H1285" si="229">F1222-G1222</f>
        <v>84.300069141599607</v>
      </c>
      <c r="I1222" s="16">
        <f t="shared" si="224"/>
        <v>92.819392014483981</v>
      </c>
      <c r="J1222" s="13">
        <f t="shared" ref="J1222:J1285" si="230">I1222/SQRT(1+(I1222/($K$2*(300+(25*Q1222)+0.05*(Q1222)^3)))^2)</f>
        <v>73.644381376897329</v>
      </c>
      <c r="K1222" s="13">
        <f t="shared" ref="K1222:K1285" si="231">I1222-J1222</f>
        <v>19.175010637586652</v>
      </c>
      <c r="L1222" s="13">
        <f t="shared" ref="L1222:L1285" si="232">IF(K1222&gt;$N$2,(K1222-$N$2)/$L$2,0)</f>
        <v>1.2696630670113906</v>
      </c>
      <c r="M1222" s="13">
        <f t="shared" si="225"/>
        <v>1.2707326468975031</v>
      </c>
      <c r="N1222" s="13">
        <f t="shared" ref="N1222:N1285" si="233">$M$2*M1222</f>
        <v>0.78785424107645197</v>
      </c>
      <c r="O1222" s="13">
        <f t="shared" ref="O1222:O1285" si="234">N1222+G1222</f>
        <v>9.7624485237658565</v>
      </c>
      <c r="Q1222">
        <v>12.0932381516129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106.6617437209524</v>
      </c>
      <c r="G1223" s="13">
        <f t="shared" si="228"/>
        <v>11.215145766399202</v>
      </c>
      <c r="H1223" s="13">
        <f t="shared" si="229"/>
        <v>95.446597954553198</v>
      </c>
      <c r="I1223" s="16">
        <f t="shared" ref="I1223:I1286" si="237">H1223+K1222-L1222</f>
        <v>113.35194552512846</v>
      </c>
      <c r="J1223" s="13">
        <f t="shared" si="230"/>
        <v>82.956850943622413</v>
      </c>
      <c r="K1223" s="13">
        <f t="shared" si="231"/>
        <v>30.395094581506044</v>
      </c>
      <c r="L1223" s="13">
        <f t="shared" si="232"/>
        <v>8.1028986329401214</v>
      </c>
      <c r="M1223" s="13">
        <f t="shared" ref="M1223:M1286" si="238">L1223+M1222-N1222</f>
        <v>8.5857770387611723</v>
      </c>
      <c r="N1223" s="13">
        <f t="shared" si="233"/>
        <v>5.3231817640319266</v>
      </c>
      <c r="O1223" s="13">
        <f t="shared" si="234"/>
        <v>16.538327530431129</v>
      </c>
      <c r="Q1223">
        <v>12.183302864163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20.712267286798092</v>
      </c>
      <c r="G1224" s="13">
        <f t="shared" si="228"/>
        <v>0</v>
      </c>
      <c r="H1224" s="13">
        <f t="shared" si="229"/>
        <v>20.712267286798092</v>
      </c>
      <c r="I1224" s="16">
        <f t="shared" si="237"/>
        <v>43.004463235364014</v>
      </c>
      <c r="J1224" s="13">
        <f t="shared" si="230"/>
        <v>41.40774677019855</v>
      </c>
      <c r="K1224" s="13">
        <f t="shared" si="231"/>
        <v>1.5967164651654642</v>
      </c>
      <c r="L1224" s="13">
        <f t="shared" si="232"/>
        <v>0</v>
      </c>
      <c r="M1224" s="13">
        <f t="shared" si="238"/>
        <v>3.2625952747292457</v>
      </c>
      <c r="N1224" s="13">
        <f t="shared" si="233"/>
        <v>2.0228090703321322</v>
      </c>
      <c r="O1224" s="13">
        <f t="shared" si="234"/>
        <v>2.0228090703321322</v>
      </c>
      <c r="Q1224">
        <v>15.53283231495994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53.075759642048247</v>
      </c>
      <c r="G1225" s="13">
        <f t="shared" si="228"/>
        <v>2.2466363174820407</v>
      </c>
      <c r="H1225" s="13">
        <f t="shared" si="229"/>
        <v>50.829123324566204</v>
      </c>
      <c r="I1225" s="16">
        <f t="shared" si="237"/>
        <v>52.425839789731668</v>
      </c>
      <c r="J1225" s="13">
        <f t="shared" si="230"/>
        <v>49.629653887819423</v>
      </c>
      <c r="K1225" s="13">
        <f t="shared" si="231"/>
        <v>2.7961859019122457</v>
      </c>
      <c r="L1225" s="13">
        <f t="shared" si="232"/>
        <v>0</v>
      </c>
      <c r="M1225" s="13">
        <f t="shared" si="238"/>
        <v>1.2397862043971135</v>
      </c>
      <c r="N1225" s="13">
        <f t="shared" si="233"/>
        <v>0.76866744672621035</v>
      </c>
      <c r="O1225" s="13">
        <f t="shared" si="234"/>
        <v>3.0153037642082512</v>
      </c>
      <c r="Q1225">
        <v>15.59236096124096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3.6451480734219159</v>
      </c>
      <c r="G1226" s="13">
        <f t="shared" si="228"/>
        <v>0</v>
      </c>
      <c r="H1226" s="13">
        <f t="shared" si="229"/>
        <v>3.6451480734219159</v>
      </c>
      <c r="I1226" s="16">
        <f t="shared" si="237"/>
        <v>6.4413339753341621</v>
      </c>
      <c r="J1226" s="13">
        <f t="shared" si="230"/>
        <v>6.4389301946228468</v>
      </c>
      <c r="K1226" s="13">
        <f t="shared" si="231"/>
        <v>2.4037807113153065E-3</v>
      </c>
      <c r="L1226" s="13">
        <f t="shared" si="232"/>
        <v>0</v>
      </c>
      <c r="M1226" s="13">
        <f t="shared" si="238"/>
        <v>0.47111875767090317</v>
      </c>
      <c r="N1226" s="13">
        <f t="shared" si="233"/>
        <v>0.29209362975595998</v>
      </c>
      <c r="O1226" s="13">
        <f t="shared" si="234"/>
        <v>0.29209362975595998</v>
      </c>
      <c r="Q1226">
        <v>21.619370499516702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5.8998660723169207</v>
      </c>
      <c r="G1227" s="13">
        <f t="shared" si="228"/>
        <v>0</v>
      </c>
      <c r="H1227" s="13">
        <f t="shared" si="229"/>
        <v>5.8998660723169207</v>
      </c>
      <c r="I1227" s="16">
        <f t="shared" si="237"/>
        <v>5.902269853028236</v>
      </c>
      <c r="J1227" s="13">
        <f t="shared" si="230"/>
        <v>5.9013222474069158</v>
      </c>
      <c r="K1227" s="13">
        <f t="shared" si="231"/>
        <v>9.4760562132023551E-4</v>
      </c>
      <c r="L1227" s="13">
        <f t="shared" si="232"/>
        <v>0</v>
      </c>
      <c r="M1227" s="13">
        <f t="shared" si="238"/>
        <v>0.17902512791494318</v>
      </c>
      <c r="N1227" s="13">
        <f t="shared" si="233"/>
        <v>0.11099557930726477</v>
      </c>
      <c r="O1227" s="13">
        <f t="shared" si="234"/>
        <v>0.11099557930726477</v>
      </c>
      <c r="Q1227">
        <v>26.402321590334889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5.1372783663066937</v>
      </c>
      <c r="G1228" s="13">
        <f t="shared" si="228"/>
        <v>0</v>
      </c>
      <c r="H1228" s="13">
        <f t="shared" si="229"/>
        <v>5.1372783663066937</v>
      </c>
      <c r="I1228" s="16">
        <f t="shared" si="237"/>
        <v>5.1382259719280139</v>
      </c>
      <c r="J1228" s="13">
        <f t="shared" si="230"/>
        <v>5.1377528363952498</v>
      </c>
      <c r="K1228" s="13">
        <f t="shared" si="231"/>
        <v>4.731355327640685E-4</v>
      </c>
      <c r="L1228" s="13">
        <f t="shared" si="232"/>
        <v>0</v>
      </c>
      <c r="M1228" s="13">
        <f t="shared" si="238"/>
        <v>6.8029548607678417E-2</v>
      </c>
      <c r="N1228" s="13">
        <f t="shared" si="233"/>
        <v>4.2178320136760615E-2</v>
      </c>
      <c r="O1228" s="13">
        <f t="shared" si="234"/>
        <v>4.2178320136760615E-2</v>
      </c>
      <c r="Q1228">
        <v>28.442438870967749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5.0568908018448147</v>
      </c>
      <c r="G1229" s="13">
        <f t="shared" si="228"/>
        <v>0</v>
      </c>
      <c r="H1229" s="13">
        <f t="shared" si="229"/>
        <v>5.0568908018448147</v>
      </c>
      <c r="I1229" s="16">
        <f t="shared" si="237"/>
        <v>5.0573639373775787</v>
      </c>
      <c r="J1229" s="13">
        <f t="shared" si="230"/>
        <v>5.056846909542684</v>
      </c>
      <c r="K1229" s="13">
        <f t="shared" si="231"/>
        <v>5.1702783489471216E-4</v>
      </c>
      <c r="L1229" s="13">
        <f t="shared" si="232"/>
        <v>0</v>
      </c>
      <c r="M1229" s="13">
        <f t="shared" si="238"/>
        <v>2.5851228470917802E-2</v>
      </c>
      <c r="N1229" s="13">
        <f t="shared" si="233"/>
        <v>1.6027761651969036E-2</v>
      </c>
      <c r="O1229" s="13">
        <f t="shared" si="234"/>
        <v>1.6027761651969036E-2</v>
      </c>
      <c r="Q1229">
        <v>27.440349111100701</v>
      </c>
    </row>
    <row r="1230" spans="1:17" x14ac:dyDescent="0.2">
      <c r="A1230" s="14">
        <f t="shared" si="235"/>
        <v>59415</v>
      </c>
      <c r="B1230" s="1">
        <v>9</v>
      </c>
      <c r="F1230" s="34">
        <v>9.6982668631173556</v>
      </c>
      <c r="G1230" s="13">
        <f t="shared" si="228"/>
        <v>0</v>
      </c>
      <c r="H1230" s="13">
        <f t="shared" si="229"/>
        <v>9.6982668631173556</v>
      </c>
      <c r="I1230" s="16">
        <f t="shared" si="237"/>
        <v>9.6987838909522495</v>
      </c>
      <c r="J1230" s="13">
        <f t="shared" si="230"/>
        <v>9.6951556152294227</v>
      </c>
      <c r="K1230" s="13">
        <f t="shared" si="231"/>
        <v>3.628275722826757E-3</v>
      </c>
      <c r="L1230" s="13">
        <f t="shared" si="232"/>
        <v>0</v>
      </c>
      <c r="M1230" s="13">
        <f t="shared" si="238"/>
        <v>9.8234668189487659E-3</v>
      </c>
      <c r="N1230" s="13">
        <f t="shared" si="233"/>
        <v>6.0905494277482351E-3</v>
      </c>
      <c r="O1230" s="13">
        <f t="shared" si="234"/>
        <v>6.0905494277482351E-3</v>
      </c>
      <c r="Q1230">
        <v>27.47432162195393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46.263593934852373</v>
      </c>
      <c r="G1231" s="13">
        <f t="shared" si="228"/>
        <v>1.1065066070224048</v>
      </c>
      <c r="H1231" s="13">
        <f t="shared" si="229"/>
        <v>45.15708732782997</v>
      </c>
      <c r="I1231" s="16">
        <f t="shared" si="237"/>
        <v>45.160715603552795</v>
      </c>
      <c r="J1231" s="13">
        <f t="shared" si="230"/>
        <v>44.291738106608335</v>
      </c>
      <c r="K1231" s="13">
        <f t="shared" si="231"/>
        <v>0.86897749694445992</v>
      </c>
      <c r="L1231" s="13">
        <f t="shared" si="232"/>
        <v>0</v>
      </c>
      <c r="M1231" s="13">
        <f t="shared" si="238"/>
        <v>3.7329173912005308E-3</v>
      </c>
      <c r="N1231" s="13">
        <f t="shared" si="233"/>
        <v>2.3144087825443293E-3</v>
      </c>
      <c r="O1231" s="13">
        <f t="shared" si="234"/>
        <v>1.1088210158049492</v>
      </c>
      <c r="Q1231">
        <v>21.078985176833211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2.6770485695550672</v>
      </c>
      <c r="G1232" s="13">
        <f t="shared" si="228"/>
        <v>0</v>
      </c>
      <c r="H1232" s="13">
        <f t="shared" si="229"/>
        <v>2.6770485695550672</v>
      </c>
      <c r="I1232" s="16">
        <f t="shared" si="237"/>
        <v>3.5460260664995271</v>
      </c>
      <c r="J1232" s="13">
        <f t="shared" si="230"/>
        <v>3.5453743980672536</v>
      </c>
      <c r="K1232" s="13">
        <f t="shared" si="231"/>
        <v>6.5166843227348892E-4</v>
      </c>
      <c r="L1232" s="13">
        <f t="shared" si="232"/>
        <v>0</v>
      </c>
      <c r="M1232" s="13">
        <f t="shared" si="238"/>
        <v>1.4185086086562016E-3</v>
      </c>
      <c r="N1232" s="13">
        <f t="shared" si="233"/>
        <v>8.7947533736684497E-4</v>
      </c>
      <c r="O1232" s="13">
        <f t="shared" si="234"/>
        <v>8.7947533736684497E-4</v>
      </c>
      <c r="Q1232">
        <v>18.192231957301399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121.61682517058421</v>
      </c>
      <c r="G1233" s="13">
        <f t="shared" si="228"/>
        <v>13.718128432404791</v>
      </c>
      <c r="H1233" s="13">
        <f t="shared" si="229"/>
        <v>107.89869673817941</v>
      </c>
      <c r="I1233" s="16">
        <f t="shared" si="237"/>
        <v>107.89934840661168</v>
      </c>
      <c r="J1233" s="13">
        <f t="shared" si="230"/>
        <v>86.359664328936873</v>
      </c>
      <c r="K1233" s="13">
        <f t="shared" si="231"/>
        <v>21.539684077674806</v>
      </c>
      <c r="L1233" s="13">
        <f t="shared" si="232"/>
        <v>2.7097922793578171</v>
      </c>
      <c r="M1233" s="13">
        <f t="shared" si="238"/>
        <v>2.7103313126291066</v>
      </c>
      <c r="N1233" s="13">
        <f t="shared" si="233"/>
        <v>1.6804054138300462</v>
      </c>
      <c r="O1233" s="13">
        <f t="shared" si="234"/>
        <v>15.398533846234837</v>
      </c>
      <c r="Q1233">
        <v>14.63187693725803</v>
      </c>
    </row>
    <row r="1234" spans="1:17" x14ac:dyDescent="0.2">
      <c r="A1234" s="14">
        <f t="shared" si="235"/>
        <v>59537</v>
      </c>
      <c r="B1234" s="1">
        <v>1</v>
      </c>
      <c r="F1234" s="34">
        <v>32.889365133801597</v>
      </c>
      <c r="G1234" s="13">
        <f t="shared" si="228"/>
        <v>0</v>
      </c>
      <c r="H1234" s="13">
        <f t="shared" si="229"/>
        <v>32.889365133801597</v>
      </c>
      <c r="I1234" s="16">
        <f t="shared" si="237"/>
        <v>51.719256932118583</v>
      </c>
      <c r="J1234" s="13">
        <f t="shared" si="230"/>
        <v>47.72595683560634</v>
      </c>
      <c r="K1234" s="13">
        <f t="shared" si="231"/>
        <v>3.9933000965122432</v>
      </c>
      <c r="L1234" s="13">
        <f t="shared" si="232"/>
        <v>0</v>
      </c>
      <c r="M1234" s="13">
        <f t="shared" si="238"/>
        <v>1.0299258987990605</v>
      </c>
      <c r="N1234" s="13">
        <f t="shared" si="233"/>
        <v>0.63855405725541747</v>
      </c>
      <c r="O1234" s="13">
        <f t="shared" si="234"/>
        <v>0.63855405725541747</v>
      </c>
      <c r="Q1234">
        <v>12.43827041321954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101.1648798272599</v>
      </c>
      <c r="G1235" s="13">
        <f t="shared" si="228"/>
        <v>10.295153783096223</v>
      </c>
      <c r="H1235" s="13">
        <f t="shared" si="229"/>
        <v>90.86972604416367</v>
      </c>
      <c r="I1235" s="16">
        <f t="shared" si="237"/>
        <v>94.863026140675913</v>
      </c>
      <c r="J1235" s="13">
        <f t="shared" si="230"/>
        <v>76.222466253652115</v>
      </c>
      <c r="K1235" s="13">
        <f t="shared" si="231"/>
        <v>18.640559887023798</v>
      </c>
      <c r="L1235" s="13">
        <f t="shared" si="232"/>
        <v>0.94417282155181192</v>
      </c>
      <c r="M1235" s="13">
        <f t="shared" si="238"/>
        <v>1.3355446630954551</v>
      </c>
      <c r="N1235" s="13">
        <f t="shared" si="233"/>
        <v>0.82803769111918213</v>
      </c>
      <c r="O1235" s="13">
        <f t="shared" si="234"/>
        <v>11.123191474215405</v>
      </c>
      <c r="Q1235">
        <v>12.923422651612899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160.4736664493966</v>
      </c>
      <c r="G1236" s="13">
        <f t="shared" si="228"/>
        <v>20.221469822029412</v>
      </c>
      <c r="H1236" s="13">
        <f t="shared" si="229"/>
        <v>140.2521966273672</v>
      </c>
      <c r="I1236" s="16">
        <f t="shared" si="237"/>
        <v>157.94858369283921</v>
      </c>
      <c r="J1236" s="13">
        <f t="shared" si="230"/>
        <v>109.68086233275852</v>
      </c>
      <c r="K1236" s="13">
        <f t="shared" si="231"/>
        <v>48.267721360080685</v>
      </c>
      <c r="L1236" s="13">
        <f t="shared" si="232"/>
        <v>18.987654002895479</v>
      </c>
      <c r="M1236" s="13">
        <f t="shared" si="238"/>
        <v>19.495160974871752</v>
      </c>
      <c r="N1236" s="13">
        <f t="shared" si="233"/>
        <v>12.086999804420486</v>
      </c>
      <c r="O1236" s="13">
        <f t="shared" si="234"/>
        <v>32.308469626449899</v>
      </c>
      <c r="Q1236">
        <v>15.442933905176449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82.249865171403442</v>
      </c>
      <c r="G1237" s="13">
        <f t="shared" si="228"/>
        <v>7.129410154731298</v>
      </c>
      <c r="H1237" s="13">
        <f t="shared" si="229"/>
        <v>75.120455016672139</v>
      </c>
      <c r="I1237" s="16">
        <f t="shared" si="237"/>
        <v>104.40052237385734</v>
      </c>
      <c r="J1237" s="13">
        <f t="shared" si="230"/>
        <v>85.828284178201528</v>
      </c>
      <c r="K1237" s="13">
        <f t="shared" si="231"/>
        <v>18.572238195655814</v>
      </c>
      <c r="L1237" s="13">
        <f t="shared" si="232"/>
        <v>0.90256366660131571</v>
      </c>
      <c r="M1237" s="13">
        <f t="shared" si="238"/>
        <v>8.3107248370525824</v>
      </c>
      <c r="N1237" s="13">
        <f t="shared" si="233"/>
        <v>5.152649398972601</v>
      </c>
      <c r="O1237" s="13">
        <f t="shared" si="234"/>
        <v>12.282059553703899</v>
      </c>
      <c r="Q1237">
        <v>15.284973323844319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60.312625250672262</v>
      </c>
      <c r="G1238" s="13">
        <f t="shared" si="228"/>
        <v>3.4578466499435776</v>
      </c>
      <c r="H1238" s="13">
        <f t="shared" si="229"/>
        <v>56.854778600728686</v>
      </c>
      <c r="I1238" s="16">
        <f t="shared" si="237"/>
        <v>74.524453129783183</v>
      </c>
      <c r="J1238" s="13">
        <f t="shared" si="230"/>
        <v>71.851502331150016</v>
      </c>
      <c r="K1238" s="13">
        <f t="shared" si="231"/>
        <v>2.6729507986331669</v>
      </c>
      <c r="L1238" s="13">
        <f t="shared" si="232"/>
        <v>0</v>
      </c>
      <c r="M1238" s="13">
        <f t="shared" si="238"/>
        <v>3.1580754380799814</v>
      </c>
      <c r="N1238" s="13">
        <f t="shared" si="233"/>
        <v>1.9580067716095884</v>
      </c>
      <c r="O1238" s="13">
        <f t="shared" si="234"/>
        <v>5.415853421553166</v>
      </c>
      <c r="Q1238">
        <v>23.58461162895108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5.9709880949253114</v>
      </c>
      <c r="G1239" s="13">
        <f t="shared" si="228"/>
        <v>0</v>
      </c>
      <c r="H1239" s="13">
        <f t="shared" si="229"/>
        <v>5.9709880949253114</v>
      </c>
      <c r="I1239" s="16">
        <f t="shared" si="237"/>
        <v>8.6439388935584773</v>
      </c>
      <c r="J1239" s="13">
        <f t="shared" si="230"/>
        <v>8.6397952666491875</v>
      </c>
      <c r="K1239" s="13">
        <f t="shared" si="231"/>
        <v>4.1436269092898215E-3</v>
      </c>
      <c r="L1239" s="13">
        <f t="shared" si="232"/>
        <v>0</v>
      </c>
      <c r="M1239" s="13">
        <f t="shared" si="238"/>
        <v>1.200068666470393</v>
      </c>
      <c r="N1239" s="13">
        <f t="shared" si="233"/>
        <v>0.74404257321164369</v>
      </c>
      <c r="O1239" s="13">
        <f t="shared" si="234"/>
        <v>0.74404257321164369</v>
      </c>
      <c r="Q1239">
        <v>24.018357899611491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0.15161290299999999</v>
      </c>
      <c r="G1240" s="13">
        <f t="shared" si="228"/>
        <v>0</v>
      </c>
      <c r="H1240" s="13">
        <f t="shared" si="229"/>
        <v>0.15161290299999999</v>
      </c>
      <c r="I1240" s="16">
        <f t="shared" si="237"/>
        <v>0.15575652990928981</v>
      </c>
      <c r="J1240" s="13">
        <f t="shared" si="230"/>
        <v>0.1557565132311112</v>
      </c>
      <c r="K1240" s="13">
        <f t="shared" si="231"/>
        <v>1.6678178615947559E-8</v>
      </c>
      <c r="L1240" s="13">
        <f t="shared" si="232"/>
        <v>0</v>
      </c>
      <c r="M1240" s="13">
        <f t="shared" si="238"/>
        <v>0.45602609325874932</v>
      </c>
      <c r="N1240" s="13">
        <f t="shared" si="233"/>
        <v>0.28273617782042459</v>
      </c>
      <c r="O1240" s="13">
        <f t="shared" si="234"/>
        <v>0.28273617782042459</v>
      </c>
      <c r="Q1240">
        <v>26.717916477425209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131.83681682444521</v>
      </c>
      <c r="G1241" s="13">
        <f t="shared" si="228"/>
        <v>15.428614733832838</v>
      </c>
      <c r="H1241" s="13">
        <f t="shared" si="229"/>
        <v>116.40820209061238</v>
      </c>
      <c r="I1241" s="16">
        <f t="shared" si="237"/>
        <v>116.40820210729055</v>
      </c>
      <c r="J1241" s="13">
        <f t="shared" si="230"/>
        <v>111.18788551032166</v>
      </c>
      <c r="K1241" s="13">
        <f t="shared" si="231"/>
        <v>5.2203165969688854</v>
      </c>
      <c r="L1241" s="13">
        <f t="shared" si="232"/>
        <v>0</v>
      </c>
      <c r="M1241" s="13">
        <f t="shared" si="238"/>
        <v>0.17328991543832473</v>
      </c>
      <c r="N1241" s="13">
        <f t="shared" si="233"/>
        <v>0.10743974757176133</v>
      </c>
      <c r="O1241" s="13">
        <f t="shared" si="234"/>
        <v>15.5360544814046</v>
      </c>
      <c r="Q1241">
        <v>28.32103487096775</v>
      </c>
    </row>
    <row r="1242" spans="1:17" x14ac:dyDescent="0.2">
      <c r="A1242" s="14">
        <f t="shared" si="235"/>
        <v>59780</v>
      </c>
      <c r="B1242" s="1">
        <v>9</v>
      </c>
      <c r="F1242" s="34">
        <v>0.15161290299999999</v>
      </c>
      <c r="G1242" s="13">
        <f t="shared" si="228"/>
        <v>0</v>
      </c>
      <c r="H1242" s="13">
        <f t="shared" si="229"/>
        <v>0.15161290299999999</v>
      </c>
      <c r="I1242" s="16">
        <f t="shared" si="237"/>
        <v>5.3719294999688856</v>
      </c>
      <c r="J1242" s="13">
        <f t="shared" si="230"/>
        <v>5.3710466443460803</v>
      </c>
      <c r="K1242" s="13">
        <f t="shared" si="231"/>
        <v>8.8285562280532304E-4</v>
      </c>
      <c r="L1242" s="13">
        <f t="shared" si="232"/>
        <v>0</v>
      </c>
      <c r="M1242" s="13">
        <f t="shared" si="238"/>
        <v>6.5850167866563392E-2</v>
      </c>
      <c r="N1242" s="13">
        <f t="shared" si="233"/>
        <v>4.0827104077269305E-2</v>
      </c>
      <c r="O1242" s="13">
        <f t="shared" si="234"/>
        <v>4.0827104077269305E-2</v>
      </c>
      <c r="Q1242">
        <v>24.874868249041839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71.12323593207654</v>
      </c>
      <c r="G1243" s="13">
        <f t="shared" si="228"/>
        <v>5.2671829103727017</v>
      </c>
      <c r="H1243" s="13">
        <f t="shared" si="229"/>
        <v>65.856053021703843</v>
      </c>
      <c r="I1243" s="16">
        <f t="shared" si="237"/>
        <v>65.856935877326649</v>
      </c>
      <c r="J1243" s="13">
        <f t="shared" si="230"/>
        <v>62.543994691856987</v>
      </c>
      <c r="K1243" s="13">
        <f t="shared" si="231"/>
        <v>3.3129411854696613</v>
      </c>
      <c r="L1243" s="13">
        <f t="shared" si="232"/>
        <v>0</v>
      </c>
      <c r="M1243" s="13">
        <f t="shared" si="238"/>
        <v>2.5023063789294087E-2</v>
      </c>
      <c r="N1243" s="13">
        <f t="shared" si="233"/>
        <v>1.5514299549362334E-2</v>
      </c>
      <c r="O1243" s="13">
        <f t="shared" si="234"/>
        <v>5.2826972099220644</v>
      </c>
      <c r="Q1243">
        <v>19.278050300767671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11.95195655936617</v>
      </c>
      <c r="G1244" s="13">
        <f t="shared" si="228"/>
        <v>0</v>
      </c>
      <c r="H1244" s="13">
        <f t="shared" si="229"/>
        <v>11.95195655936617</v>
      </c>
      <c r="I1244" s="16">
        <f t="shared" si="237"/>
        <v>15.264897744835832</v>
      </c>
      <c r="J1244" s="13">
        <f t="shared" si="230"/>
        <v>15.181551944720074</v>
      </c>
      <c r="K1244" s="13">
        <f t="shared" si="231"/>
        <v>8.3345800115758095E-2</v>
      </c>
      <c r="L1244" s="13">
        <f t="shared" si="232"/>
        <v>0</v>
      </c>
      <c r="M1244" s="13">
        <f t="shared" si="238"/>
        <v>9.5087642399317527E-3</v>
      </c>
      <c r="N1244" s="13">
        <f t="shared" si="233"/>
        <v>5.8954338287576869E-3</v>
      </c>
      <c r="O1244" s="13">
        <f t="shared" si="234"/>
        <v>5.8954338287576869E-3</v>
      </c>
      <c r="Q1244">
        <v>14.77372570530683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12.774158517911941</v>
      </c>
      <c r="G1245" s="13">
        <f t="shared" si="228"/>
        <v>0</v>
      </c>
      <c r="H1245" s="13">
        <f t="shared" si="229"/>
        <v>12.774158517911941</v>
      </c>
      <c r="I1245" s="16">
        <f t="shared" si="237"/>
        <v>12.857504318027699</v>
      </c>
      <c r="J1245" s="13">
        <f t="shared" si="230"/>
        <v>12.787505112490209</v>
      </c>
      <c r="K1245" s="13">
        <f t="shared" si="231"/>
        <v>6.9999205537490283E-2</v>
      </c>
      <c r="L1245" s="13">
        <f t="shared" si="232"/>
        <v>0</v>
      </c>
      <c r="M1245" s="13">
        <f t="shared" si="238"/>
        <v>3.6133304111740658E-3</v>
      </c>
      <c r="N1245" s="13">
        <f t="shared" si="233"/>
        <v>2.2402648549279206E-3</v>
      </c>
      <c r="O1245" s="13">
        <f t="shared" si="234"/>
        <v>2.2402648549279206E-3</v>
      </c>
      <c r="Q1245">
        <v>12.30123052876182</v>
      </c>
    </row>
    <row r="1246" spans="1:17" x14ac:dyDescent="0.2">
      <c r="A1246" s="14">
        <f t="shared" si="235"/>
        <v>59902</v>
      </c>
      <c r="B1246" s="1">
        <v>1</v>
      </c>
      <c r="F1246" s="34">
        <v>73.156258934852929</v>
      </c>
      <c r="G1246" s="13">
        <f t="shared" si="228"/>
        <v>5.6074432662041458</v>
      </c>
      <c r="H1246" s="13">
        <f t="shared" si="229"/>
        <v>67.548815668648786</v>
      </c>
      <c r="I1246" s="16">
        <f t="shared" si="237"/>
        <v>67.61881487418627</v>
      </c>
      <c r="J1246" s="13">
        <f t="shared" si="230"/>
        <v>60.283374490219607</v>
      </c>
      <c r="K1246" s="13">
        <f t="shared" si="231"/>
        <v>7.3354403839666631</v>
      </c>
      <c r="L1246" s="13">
        <f t="shared" si="232"/>
        <v>0</v>
      </c>
      <c r="M1246" s="13">
        <f t="shared" si="238"/>
        <v>1.3730655562461452E-3</v>
      </c>
      <c r="N1246" s="13">
        <f t="shared" si="233"/>
        <v>8.5130064487260999E-4</v>
      </c>
      <c r="O1246" s="13">
        <f t="shared" si="234"/>
        <v>5.6082945668490183</v>
      </c>
      <c r="Q1246">
        <v>13.485945874595609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67.293926847523849</v>
      </c>
      <c r="G1247" s="13">
        <f t="shared" si="228"/>
        <v>4.6262840765085045</v>
      </c>
      <c r="H1247" s="13">
        <f t="shared" si="229"/>
        <v>62.667642771015345</v>
      </c>
      <c r="I1247" s="16">
        <f t="shared" si="237"/>
        <v>70.003083154982008</v>
      </c>
      <c r="J1247" s="13">
        <f t="shared" si="230"/>
        <v>61.848459721158051</v>
      </c>
      <c r="K1247" s="13">
        <f t="shared" si="231"/>
        <v>8.1546234338239572</v>
      </c>
      <c r="L1247" s="13">
        <f t="shared" si="232"/>
        <v>0</v>
      </c>
      <c r="M1247" s="13">
        <f t="shared" si="238"/>
        <v>5.2176491137353521E-4</v>
      </c>
      <c r="N1247" s="13">
        <f t="shared" si="233"/>
        <v>3.2349424505159183E-4</v>
      </c>
      <c r="O1247" s="13">
        <f t="shared" si="234"/>
        <v>4.6266075707535563</v>
      </c>
      <c r="Q1247">
        <v>13.371729651612901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22.914217091643099</v>
      </c>
      <c r="G1248" s="13">
        <f t="shared" si="228"/>
        <v>0</v>
      </c>
      <c r="H1248" s="13">
        <f t="shared" si="229"/>
        <v>22.914217091643099</v>
      </c>
      <c r="I1248" s="16">
        <f t="shared" si="237"/>
        <v>31.068840525467056</v>
      </c>
      <c r="J1248" s="13">
        <f t="shared" si="230"/>
        <v>30.658191781700506</v>
      </c>
      <c r="K1248" s="13">
        <f t="shared" si="231"/>
        <v>0.41064874376655069</v>
      </c>
      <c r="L1248" s="13">
        <f t="shared" si="232"/>
        <v>0</v>
      </c>
      <c r="M1248" s="13">
        <f t="shared" si="238"/>
        <v>1.9827066632194338E-4</v>
      </c>
      <c r="N1248" s="13">
        <f t="shared" si="233"/>
        <v>1.229278131196049E-4</v>
      </c>
      <c r="O1248" s="13">
        <f t="shared" si="234"/>
        <v>1.229278131196049E-4</v>
      </c>
      <c r="Q1248">
        <v>18.513714939838419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12.79079206097849</v>
      </c>
      <c r="G1249" s="13">
        <f t="shared" si="228"/>
        <v>0</v>
      </c>
      <c r="H1249" s="13">
        <f t="shared" si="229"/>
        <v>12.79079206097849</v>
      </c>
      <c r="I1249" s="16">
        <f t="shared" si="237"/>
        <v>13.20144080474504</v>
      </c>
      <c r="J1249" s="13">
        <f t="shared" si="230"/>
        <v>13.177948228326052</v>
      </c>
      <c r="K1249" s="13">
        <f t="shared" si="231"/>
        <v>2.3492576418988165E-2</v>
      </c>
      <c r="L1249" s="13">
        <f t="shared" si="232"/>
        <v>0</v>
      </c>
      <c r="M1249" s="13">
        <f t="shared" si="238"/>
        <v>7.5342853202338476E-5</v>
      </c>
      <c r="N1249" s="13">
        <f t="shared" si="233"/>
        <v>4.6712568985449857E-5</v>
      </c>
      <c r="O1249" s="13">
        <f t="shared" si="234"/>
        <v>4.6712568985449857E-5</v>
      </c>
      <c r="Q1249">
        <v>20.70772982729525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40.091926674262297</v>
      </c>
      <c r="G1250" s="13">
        <f t="shared" si="228"/>
        <v>7.3575009448826417E-2</v>
      </c>
      <c r="H1250" s="13">
        <f t="shared" si="229"/>
        <v>40.018351664813473</v>
      </c>
      <c r="I1250" s="16">
        <f t="shared" si="237"/>
        <v>40.041844241232461</v>
      </c>
      <c r="J1250" s="13">
        <f t="shared" si="230"/>
        <v>39.331029639719866</v>
      </c>
      <c r="K1250" s="13">
        <f t="shared" si="231"/>
        <v>0.71081460151259535</v>
      </c>
      <c r="L1250" s="13">
        <f t="shared" si="232"/>
        <v>0</v>
      </c>
      <c r="M1250" s="13">
        <f t="shared" si="238"/>
        <v>2.8630284216888619E-5</v>
      </c>
      <c r="N1250" s="13">
        <f t="shared" si="233"/>
        <v>1.7750776214470945E-5</v>
      </c>
      <c r="O1250" s="13">
        <f t="shared" si="234"/>
        <v>7.3592760225040882E-2</v>
      </c>
      <c r="Q1250">
        <v>19.96524372448075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29.54177323822671</v>
      </c>
      <c r="G1251" s="13">
        <f t="shared" si="228"/>
        <v>0</v>
      </c>
      <c r="H1251" s="13">
        <f t="shared" si="229"/>
        <v>29.54177323822671</v>
      </c>
      <c r="I1251" s="16">
        <f t="shared" si="237"/>
        <v>30.252587839739306</v>
      </c>
      <c r="J1251" s="13">
        <f t="shared" si="230"/>
        <v>30.098680634975072</v>
      </c>
      <c r="K1251" s="13">
        <f t="shared" si="231"/>
        <v>0.15390720476423425</v>
      </c>
      <c r="L1251" s="13">
        <f t="shared" si="232"/>
        <v>0</v>
      </c>
      <c r="M1251" s="13">
        <f t="shared" si="238"/>
        <v>1.0879508002417674E-5</v>
      </c>
      <c r="N1251" s="13">
        <f t="shared" si="233"/>
        <v>6.7452949614989577E-6</v>
      </c>
      <c r="O1251" s="13">
        <f t="shared" si="234"/>
        <v>6.7452949614989577E-6</v>
      </c>
      <c r="Q1251">
        <v>24.995749838857449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16.132748076602951</v>
      </c>
      <c r="G1252" s="13">
        <f t="shared" si="228"/>
        <v>0</v>
      </c>
      <c r="H1252" s="13">
        <f t="shared" si="229"/>
        <v>16.132748076602951</v>
      </c>
      <c r="I1252" s="16">
        <f t="shared" si="237"/>
        <v>16.286655281367185</v>
      </c>
      <c r="J1252" s="13">
        <f t="shared" si="230"/>
        <v>16.268333129778949</v>
      </c>
      <c r="K1252" s="13">
        <f t="shared" si="231"/>
        <v>1.8322151588236579E-2</v>
      </c>
      <c r="L1252" s="13">
        <f t="shared" si="232"/>
        <v>0</v>
      </c>
      <c r="M1252" s="13">
        <f t="shared" si="238"/>
        <v>4.1342130409187165E-6</v>
      </c>
      <c r="N1252" s="13">
        <f t="shared" si="233"/>
        <v>2.5632120853696041E-6</v>
      </c>
      <c r="O1252" s="13">
        <f t="shared" si="234"/>
        <v>2.5632120853696041E-6</v>
      </c>
      <c r="Q1252">
        <v>26.996210870967751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38.660597834540901</v>
      </c>
      <c r="G1253" s="13">
        <f t="shared" si="228"/>
        <v>0</v>
      </c>
      <c r="H1253" s="13">
        <f t="shared" si="229"/>
        <v>38.660597834540901</v>
      </c>
      <c r="I1253" s="16">
        <f t="shared" si="237"/>
        <v>38.678919986129138</v>
      </c>
      <c r="J1253" s="13">
        <f t="shared" si="230"/>
        <v>38.424434644606109</v>
      </c>
      <c r="K1253" s="13">
        <f t="shared" si="231"/>
        <v>0.25448534152302926</v>
      </c>
      <c r="L1253" s="13">
        <f t="shared" si="232"/>
        <v>0</v>
      </c>
      <c r="M1253" s="13">
        <f t="shared" si="238"/>
        <v>1.5710009555491124E-6</v>
      </c>
      <c r="N1253" s="13">
        <f t="shared" si="233"/>
        <v>9.7402059244044979E-7</v>
      </c>
      <c r="O1253" s="13">
        <f t="shared" si="234"/>
        <v>9.7402059244044979E-7</v>
      </c>
      <c r="Q1253">
        <v>26.672155502667479</v>
      </c>
    </row>
    <row r="1254" spans="1:17" x14ac:dyDescent="0.2">
      <c r="A1254" s="14">
        <f t="shared" si="235"/>
        <v>60146</v>
      </c>
      <c r="B1254" s="1">
        <v>9</v>
      </c>
      <c r="F1254" s="34">
        <v>19.30385297284796</v>
      </c>
      <c r="G1254" s="13">
        <f t="shared" si="228"/>
        <v>0</v>
      </c>
      <c r="H1254" s="13">
        <f t="shared" si="229"/>
        <v>19.30385297284796</v>
      </c>
      <c r="I1254" s="16">
        <f t="shared" si="237"/>
        <v>19.558338314370989</v>
      </c>
      <c r="J1254" s="13">
        <f t="shared" si="230"/>
        <v>19.503655018883748</v>
      </c>
      <c r="K1254" s="13">
        <f t="shared" si="231"/>
        <v>5.4683295487240713E-2</v>
      </c>
      <c r="L1254" s="13">
        <f t="shared" si="232"/>
        <v>0</v>
      </c>
      <c r="M1254" s="13">
        <f t="shared" si="238"/>
        <v>5.9698036310866266E-7</v>
      </c>
      <c r="N1254" s="13">
        <f t="shared" si="233"/>
        <v>3.7012782512737082E-7</v>
      </c>
      <c r="O1254" s="13">
        <f t="shared" si="234"/>
        <v>3.7012782512737082E-7</v>
      </c>
      <c r="Q1254">
        <v>23.06470842288606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20.87865497206246</v>
      </c>
      <c r="G1255" s="13">
        <f t="shared" si="228"/>
        <v>0</v>
      </c>
      <c r="H1255" s="13">
        <f t="shared" si="229"/>
        <v>20.87865497206246</v>
      </c>
      <c r="I1255" s="16">
        <f t="shared" si="237"/>
        <v>20.933338267549701</v>
      </c>
      <c r="J1255" s="13">
        <f t="shared" si="230"/>
        <v>20.829587438138269</v>
      </c>
      <c r="K1255" s="13">
        <f t="shared" si="231"/>
        <v>0.10375082941143177</v>
      </c>
      <c r="L1255" s="13">
        <f t="shared" si="232"/>
        <v>0</v>
      </c>
      <c r="M1255" s="13">
        <f t="shared" si="238"/>
        <v>2.2685253798129184E-7</v>
      </c>
      <c r="N1255" s="13">
        <f t="shared" si="233"/>
        <v>1.4064857354840094E-7</v>
      </c>
      <c r="O1255" s="13">
        <f t="shared" si="234"/>
        <v>1.4064857354840094E-7</v>
      </c>
      <c r="Q1255">
        <v>19.952005272923639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35.199518339435187</v>
      </c>
      <c r="G1256" s="13">
        <f t="shared" si="228"/>
        <v>0</v>
      </c>
      <c r="H1256" s="13">
        <f t="shared" si="229"/>
        <v>35.199518339435187</v>
      </c>
      <c r="I1256" s="16">
        <f t="shared" si="237"/>
        <v>35.303269168846619</v>
      </c>
      <c r="J1256" s="13">
        <f t="shared" si="230"/>
        <v>34.368521936412982</v>
      </c>
      <c r="K1256" s="13">
        <f t="shared" si="231"/>
        <v>0.93474723243363655</v>
      </c>
      <c r="L1256" s="13">
        <f t="shared" si="232"/>
        <v>0</v>
      </c>
      <c r="M1256" s="13">
        <f t="shared" si="238"/>
        <v>8.6203964432890902E-8</v>
      </c>
      <c r="N1256" s="13">
        <f t="shared" si="233"/>
        <v>5.3446457948392362E-8</v>
      </c>
      <c r="O1256" s="13">
        <f t="shared" si="234"/>
        <v>5.3446457948392362E-8</v>
      </c>
      <c r="Q1256">
        <v>15.24659531836827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101.20071618503481</v>
      </c>
      <c r="G1257" s="13">
        <f t="shared" si="228"/>
        <v>10.301151596122217</v>
      </c>
      <c r="H1257" s="13">
        <f t="shared" si="229"/>
        <v>90.899564588912597</v>
      </c>
      <c r="I1257" s="16">
        <f t="shared" si="237"/>
        <v>91.834311821346233</v>
      </c>
      <c r="J1257" s="13">
        <f t="shared" si="230"/>
        <v>76.443568369193187</v>
      </c>
      <c r="K1257" s="13">
        <f t="shared" si="231"/>
        <v>15.390743452153046</v>
      </c>
      <c r="L1257" s="13">
        <f t="shared" si="232"/>
        <v>0</v>
      </c>
      <c r="M1257" s="13">
        <f t="shared" si="238"/>
        <v>3.275750648449854E-8</v>
      </c>
      <c r="N1257" s="13">
        <f t="shared" si="233"/>
        <v>2.0309654020389096E-8</v>
      </c>
      <c r="O1257" s="13">
        <f t="shared" si="234"/>
        <v>10.301151616431872</v>
      </c>
      <c r="Q1257">
        <v>14.006477602575769</v>
      </c>
    </row>
    <row r="1258" spans="1:17" x14ac:dyDescent="0.2">
      <c r="A1258" s="14">
        <f t="shared" si="235"/>
        <v>60268</v>
      </c>
      <c r="B1258" s="1">
        <v>1</v>
      </c>
      <c r="F1258" s="34">
        <v>75.074272763820929</v>
      </c>
      <c r="G1258" s="13">
        <f t="shared" si="228"/>
        <v>5.928454915872166</v>
      </c>
      <c r="H1258" s="13">
        <f t="shared" si="229"/>
        <v>69.145817847948763</v>
      </c>
      <c r="I1258" s="16">
        <f t="shared" si="237"/>
        <v>84.536561300101809</v>
      </c>
      <c r="J1258" s="13">
        <f t="shared" si="230"/>
        <v>71.359066393926554</v>
      </c>
      <c r="K1258" s="13">
        <f t="shared" si="231"/>
        <v>13.177494906175255</v>
      </c>
      <c r="L1258" s="13">
        <f t="shared" si="232"/>
        <v>0</v>
      </c>
      <c r="M1258" s="13">
        <f t="shared" si="238"/>
        <v>1.2447852464109445E-8</v>
      </c>
      <c r="N1258" s="13">
        <f t="shared" si="233"/>
        <v>7.7176685277478549E-9</v>
      </c>
      <c r="O1258" s="13">
        <f t="shared" si="234"/>
        <v>5.9284549235898343</v>
      </c>
      <c r="Q1258">
        <v>13.487529233175801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18.816123275767829</v>
      </c>
      <c r="G1259" s="13">
        <f t="shared" si="228"/>
        <v>0</v>
      </c>
      <c r="H1259" s="13">
        <f t="shared" si="229"/>
        <v>18.816123275767829</v>
      </c>
      <c r="I1259" s="16">
        <f t="shared" si="237"/>
        <v>31.993618181943084</v>
      </c>
      <c r="J1259" s="13">
        <f t="shared" si="230"/>
        <v>31.274898087954433</v>
      </c>
      <c r="K1259" s="13">
        <f t="shared" si="231"/>
        <v>0.71872009398865089</v>
      </c>
      <c r="L1259" s="13">
        <f t="shared" si="232"/>
        <v>0</v>
      </c>
      <c r="M1259" s="13">
        <f t="shared" si="238"/>
        <v>4.7301839363615899E-9</v>
      </c>
      <c r="N1259" s="13">
        <f t="shared" si="233"/>
        <v>2.9327140405441857E-9</v>
      </c>
      <c r="O1259" s="13">
        <f t="shared" si="234"/>
        <v>2.9327140405441857E-9</v>
      </c>
      <c r="Q1259">
        <v>15.05781432731861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181.95209806240641</v>
      </c>
      <c r="G1260" s="13">
        <f t="shared" si="228"/>
        <v>23.816244093330596</v>
      </c>
      <c r="H1260" s="13">
        <f t="shared" si="229"/>
        <v>158.13585396907581</v>
      </c>
      <c r="I1260" s="16">
        <f t="shared" si="237"/>
        <v>158.85457406306446</v>
      </c>
      <c r="J1260" s="13">
        <f t="shared" si="230"/>
        <v>99.105309390125157</v>
      </c>
      <c r="K1260" s="13">
        <f t="shared" si="231"/>
        <v>59.749264672939304</v>
      </c>
      <c r="L1260" s="13">
        <f t="shared" si="232"/>
        <v>25.980123088627693</v>
      </c>
      <c r="M1260" s="13">
        <f t="shared" si="238"/>
        <v>25.98012309042516</v>
      </c>
      <c r="N1260" s="13">
        <f t="shared" si="233"/>
        <v>16.1076763160636</v>
      </c>
      <c r="O1260" s="13">
        <f t="shared" si="234"/>
        <v>39.923920409394199</v>
      </c>
      <c r="Q1260">
        <v>12.782440451612899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31.278504543929049</v>
      </c>
      <c r="G1261" s="13">
        <f t="shared" si="228"/>
        <v>0</v>
      </c>
      <c r="H1261" s="13">
        <f t="shared" si="229"/>
        <v>31.278504543929049</v>
      </c>
      <c r="I1261" s="16">
        <f t="shared" si="237"/>
        <v>65.047646128240658</v>
      </c>
      <c r="J1261" s="13">
        <f t="shared" si="230"/>
        <v>59.935032814869075</v>
      </c>
      <c r="K1261" s="13">
        <f t="shared" si="231"/>
        <v>5.1126133133715825</v>
      </c>
      <c r="L1261" s="13">
        <f t="shared" si="232"/>
        <v>0</v>
      </c>
      <c r="M1261" s="13">
        <f t="shared" si="238"/>
        <v>9.8724467743615598</v>
      </c>
      <c r="N1261" s="13">
        <f t="shared" si="233"/>
        <v>6.1209170001041668</v>
      </c>
      <c r="O1261" s="13">
        <f t="shared" si="234"/>
        <v>6.1209170001041668</v>
      </c>
      <c r="Q1261">
        <v>15.61148222115378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27.83121783534396</v>
      </c>
      <c r="G1262" s="13">
        <f t="shared" si="228"/>
        <v>0</v>
      </c>
      <c r="H1262" s="13">
        <f t="shared" si="229"/>
        <v>27.83121783534396</v>
      </c>
      <c r="I1262" s="16">
        <f t="shared" si="237"/>
        <v>32.943831148715546</v>
      </c>
      <c r="J1262" s="13">
        <f t="shared" si="230"/>
        <v>32.441814665385209</v>
      </c>
      <c r="K1262" s="13">
        <f t="shared" si="231"/>
        <v>0.50201648333033688</v>
      </c>
      <c r="L1262" s="13">
        <f t="shared" si="232"/>
        <v>0</v>
      </c>
      <c r="M1262" s="13">
        <f t="shared" si="238"/>
        <v>3.751529774257393</v>
      </c>
      <c r="N1262" s="13">
        <f t="shared" si="233"/>
        <v>2.3259484600395837</v>
      </c>
      <c r="O1262" s="13">
        <f t="shared" si="234"/>
        <v>2.3259484600395837</v>
      </c>
      <c r="Q1262">
        <v>18.314495923776619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0.15161290299999999</v>
      </c>
      <c r="G1263" s="13">
        <f t="shared" si="228"/>
        <v>0</v>
      </c>
      <c r="H1263" s="13">
        <f t="shared" si="229"/>
        <v>0.15161290299999999</v>
      </c>
      <c r="I1263" s="16">
        <f t="shared" si="237"/>
        <v>0.65362938633033685</v>
      </c>
      <c r="J1263" s="13">
        <f t="shared" si="230"/>
        <v>0.65362749115507524</v>
      </c>
      <c r="K1263" s="13">
        <f t="shared" si="231"/>
        <v>1.8951752616125361E-6</v>
      </c>
      <c r="L1263" s="13">
        <f t="shared" si="232"/>
        <v>0</v>
      </c>
      <c r="M1263" s="13">
        <f t="shared" si="238"/>
        <v>1.4255813142178093</v>
      </c>
      <c r="N1263" s="13">
        <f t="shared" si="233"/>
        <v>0.88386041481504174</v>
      </c>
      <c r="O1263" s="13">
        <f t="shared" si="234"/>
        <v>0.88386041481504174</v>
      </c>
      <c r="Q1263">
        <v>23.62243674042487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0.15161290299999999</v>
      </c>
      <c r="G1264" s="13">
        <f t="shared" si="228"/>
        <v>0</v>
      </c>
      <c r="H1264" s="13">
        <f t="shared" si="229"/>
        <v>0.15161290299999999</v>
      </c>
      <c r="I1264" s="16">
        <f t="shared" si="237"/>
        <v>0.15161479817526161</v>
      </c>
      <c r="J1264" s="13">
        <f t="shared" si="230"/>
        <v>0.15161478471493642</v>
      </c>
      <c r="K1264" s="13">
        <f t="shared" si="231"/>
        <v>1.3460325187786282E-8</v>
      </c>
      <c r="L1264" s="13">
        <f t="shared" si="232"/>
        <v>0</v>
      </c>
      <c r="M1264" s="13">
        <f t="shared" si="238"/>
        <v>0.54172089940276758</v>
      </c>
      <c r="N1264" s="13">
        <f t="shared" si="233"/>
        <v>0.33586695762971591</v>
      </c>
      <c r="O1264" s="13">
        <f t="shared" si="234"/>
        <v>0.33586695762971591</v>
      </c>
      <c r="Q1264">
        <v>27.69301087096775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53.093950723559558</v>
      </c>
      <c r="G1265" s="13">
        <f t="shared" si="228"/>
        <v>2.2496808988072616</v>
      </c>
      <c r="H1265" s="13">
        <f t="shared" si="229"/>
        <v>50.844269824752296</v>
      </c>
      <c r="I1265" s="16">
        <f t="shared" si="237"/>
        <v>50.844269838212618</v>
      </c>
      <c r="J1265" s="13">
        <f t="shared" si="230"/>
        <v>50.029232832043881</v>
      </c>
      <c r="K1265" s="13">
        <f t="shared" si="231"/>
        <v>0.81503700616873687</v>
      </c>
      <c r="L1265" s="13">
        <f t="shared" si="232"/>
        <v>0</v>
      </c>
      <c r="M1265" s="13">
        <f t="shared" si="238"/>
        <v>0.20585394177305166</v>
      </c>
      <c r="N1265" s="13">
        <f t="shared" si="233"/>
        <v>0.12762944389929204</v>
      </c>
      <c r="O1265" s="13">
        <f t="shared" si="234"/>
        <v>2.3773103427065538</v>
      </c>
      <c r="Q1265">
        <v>24.09345435984434</v>
      </c>
    </row>
    <row r="1266" spans="1:17" x14ac:dyDescent="0.2">
      <c r="A1266" s="14">
        <f t="shared" si="235"/>
        <v>60511</v>
      </c>
      <c r="B1266" s="1">
        <v>9</v>
      </c>
      <c r="F1266" s="34">
        <v>8.5961556677228739</v>
      </c>
      <c r="G1266" s="13">
        <f t="shared" si="228"/>
        <v>0</v>
      </c>
      <c r="H1266" s="13">
        <f t="shared" si="229"/>
        <v>8.5961556677228739</v>
      </c>
      <c r="I1266" s="16">
        <f t="shared" si="237"/>
        <v>9.4111926738916107</v>
      </c>
      <c r="J1266" s="13">
        <f t="shared" si="230"/>
        <v>9.4061730384255284</v>
      </c>
      <c r="K1266" s="13">
        <f t="shared" si="231"/>
        <v>5.0196354660823062E-3</v>
      </c>
      <c r="L1266" s="13">
        <f t="shared" si="232"/>
        <v>0</v>
      </c>
      <c r="M1266" s="13">
        <f t="shared" si="238"/>
        <v>7.8224497873759624E-2</v>
      </c>
      <c r="N1266" s="13">
        <f t="shared" si="233"/>
        <v>4.8499188681730969E-2</v>
      </c>
      <c r="O1266" s="13">
        <f t="shared" si="234"/>
        <v>4.8499188681730969E-2</v>
      </c>
      <c r="Q1266">
        <v>24.470742731361799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12.717353526375319</v>
      </c>
      <c r="G1267" s="13">
        <f t="shared" si="228"/>
        <v>0</v>
      </c>
      <c r="H1267" s="13">
        <f t="shared" si="229"/>
        <v>12.717353526375319</v>
      </c>
      <c r="I1267" s="16">
        <f t="shared" si="237"/>
        <v>12.722373161841402</v>
      </c>
      <c r="J1267" s="13">
        <f t="shared" si="230"/>
        <v>12.704529010518284</v>
      </c>
      <c r="K1267" s="13">
        <f t="shared" si="231"/>
        <v>1.7844151323117785E-2</v>
      </c>
      <c r="L1267" s="13">
        <f t="shared" si="232"/>
        <v>0</v>
      </c>
      <c r="M1267" s="13">
        <f t="shared" si="238"/>
        <v>2.9725309192028655E-2</v>
      </c>
      <c r="N1267" s="13">
        <f t="shared" si="233"/>
        <v>1.8429691699057765E-2</v>
      </c>
      <c r="O1267" s="13">
        <f t="shared" si="234"/>
        <v>1.8429691699057765E-2</v>
      </c>
      <c r="Q1267">
        <v>21.872021352125149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4.5633479428763497</v>
      </c>
      <c r="G1268" s="13">
        <f t="shared" si="228"/>
        <v>0</v>
      </c>
      <c r="H1268" s="13">
        <f t="shared" si="229"/>
        <v>4.5633479428763497</v>
      </c>
      <c r="I1268" s="16">
        <f t="shared" si="237"/>
        <v>4.5811920941994675</v>
      </c>
      <c r="J1268" s="13">
        <f t="shared" si="230"/>
        <v>4.5798773333279028</v>
      </c>
      <c r="K1268" s="13">
        <f t="shared" si="231"/>
        <v>1.3147608715646797E-3</v>
      </c>
      <c r="L1268" s="13">
        <f t="shared" si="232"/>
        <v>0</v>
      </c>
      <c r="M1268" s="13">
        <f t="shared" si="238"/>
        <v>1.1295617492970891E-2</v>
      </c>
      <c r="N1268" s="13">
        <f t="shared" si="233"/>
        <v>7.0032828456419519E-3</v>
      </c>
      <c r="O1268" s="13">
        <f t="shared" si="234"/>
        <v>7.0032828456419519E-3</v>
      </c>
      <c r="Q1268">
        <v>18.661371368206709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205.31763833255559</v>
      </c>
      <c r="G1269" s="13">
        <f t="shared" si="228"/>
        <v>27.726857517604447</v>
      </c>
      <c r="H1269" s="13">
        <f t="shared" si="229"/>
        <v>177.59078081495113</v>
      </c>
      <c r="I1269" s="16">
        <f t="shared" si="237"/>
        <v>177.5920955758227</v>
      </c>
      <c r="J1269" s="13">
        <f t="shared" si="230"/>
        <v>103.80166360442455</v>
      </c>
      <c r="K1269" s="13">
        <f t="shared" si="231"/>
        <v>73.790431971398149</v>
      </c>
      <c r="L1269" s="13">
        <f t="shared" si="232"/>
        <v>34.531449821168025</v>
      </c>
      <c r="M1269" s="13">
        <f t="shared" si="238"/>
        <v>34.535742155815349</v>
      </c>
      <c r="N1269" s="13">
        <f t="shared" si="233"/>
        <v>21.412160136605515</v>
      </c>
      <c r="O1269" s="13">
        <f t="shared" si="234"/>
        <v>49.139017654209965</v>
      </c>
      <c r="Q1269">
        <v>12.910871151612911</v>
      </c>
    </row>
    <row r="1270" spans="1:17" x14ac:dyDescent="0.2">
      <c r="A1270" s="14">
        <f t="shared" si="235"/>
        <v>60633</v>
      </c>
      <c r="B1270" s="1">
        <v>1</v>
      </c>
      <c r="F1270" s="34">
        <v>80.986496549315078</v>
      </c>
      <c r="G1270" s="13">
        <f t="shared" si="228"/>
        <v>6.9179643145656868</v>
      </c>
      <c r="H1270" s="13">
        <f t="shared" si="229"/>
        <v>74.068532234749398</v>
      </c>
      <c r="I1270" s="16">
        <f t="shared" si="237"/>
        <v>113.32751438497954</v>
      </c>
      <c r="J1270" s="13">
        <f t="shared" si="230"/>
        <v>87.830381114526389</v>
      </c>
      <c r="K1270" s="13">
        <f t="shared" si="231"/>
        <v>25.497133270453148</v>
      </c>
      <c r="L1270" s="13">
        <f t="shared" si="232"/>
        <v>5.1199509474758162</v>
      </c>
      <c r="M1270" s="13">
        <f t="shared" si="238"/>
        <v>18.243532966685649</v>
      </c>
      <c r="N1270" s="13">
        <f t="shared" si="233"/>
        <v>11.310990439345103</v>
      </c>
      <c r="O1270" s="13">
        <f t="shared" si="234"/>
        <v>18.228954753910791</v>
      </c>
      <c r="Q1270">
        <v>14.11515669113267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64.050086391871574</v>
      </c>
      <c r="G1271" s="13">
        <f t="shared" si="228"/>
        <v>4.0833731964086031</v>
      </c>
      <c r="H1271" s="13">
        <f t="shared" si="229"/>
        <v>59.966713195462972</v>
      </c>
      <c r="I1271" s="16">
        <f t="shared" si="237"/>
        <v>80.343895518440306</v>
      </c>
      <c r="J1271" s="13">
        <f t="shared" si="230"/>
        <v>67.199355996472761</v>
      </c>
      <c r="K1271" s="13">
        <f t="shared" si="231"/>
        <v>13.144539521967545</v>
      </c>
      <c r="L1271" s="13">
        <f t="shared" si="232"/>
        <v>0</v>
      </c>
      <c r="M1271" s="13">
        <f t="shared" si="238"/>
        <v>6.9325425273405461</v>
      </c>
      <c r="N1271" s="13">
        <f t="shared" si="233"/>
        <v>4.2981763669511386</v>
      </c>
      <c r="O1271" s="13">
        <f t="shared" si="234"/>
        <v>8.3815495633597408</v>
      </c>
      <c r="Q1271">
        <v>12.28740092243584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101.16107760345611</v>
      </c>
      <c r="G1272" s="13">
        <f t="shared" si="228"/>
        <v>10.294517417436484</v>
      </c>
      <c r="H1272" s="13">
        <f t="shared" si="229"/>
        <v>90.866560186019626</v>
      </c>
      <c r="I1272" s="16">
        <f t="shared" si="237"/>
        <v>104.01109970798717</v>
      </c>
      <c r="J1272" s="13">
        <f t="shared" si="230"/>
        <v>87.176045986360933</v>
      </c>
      <c r="K1272" s="13">
        <f t="shared" si="231"/>
        <v>16.835053721626238</v>
      </c>
      <c r="L1272" s="13">
        <f t="shared" si="232"/>
        <v>0</v>
      </c>
      <c r="M1272" s="13">
        <f t="shared" si="238"/>
        <v>2.6343661603894075</v>
      </c>
      <c r="N1272" s="13">
        <f t="shared" si="233"/>
        <v>1.6333070194414328</v>
      </c>
      <c r="O1272" s="13">
        <f t="shared" si="234"/>
        <v>11.927824436877916</v>
      </c>
      <c r="Q1272">
        <v>16.120379871389769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15.649757076028321</v>
      </c>
      <c r="G1273" s="13">
        <f t="shared" si="228"/>
        <v>0</v>
      </c>
      <c r="H1273" s="13">
        <f t="shared" si="229"/>
        <v>15.649757076028321</v>
      </c>
      <c r="I1273" s="16">
        <f t="shared" si="237"/>
        <v>32.484810797654561</v>
      </c>
      <c r="J1273" s="13">
        <f t="shared" si="230"/>
        <v>32.025704559599077</v>
      </c>
      <c r="K1273" s="13">
        <f t="shared" si="231"/>
        <v>0.45910623805548312</v>
      </c>
      <c r="L1273" s="13">
        <f t="shared" si="232"/>
        <v>0</v>
      </c>
      <c r="M1273" s="13">
        <f t="shared" si="238"/>
        <v>1.0010591409479748</v>
      </c>
      <c r="N1273" s="13">
        <f t="shared" si="233"/>
        <v>0.62065666738774439</v>
      </c>
      <c r="O1273" s="13">
        <f t="shared" si="234"/>
        <v>0.62065666738774439</v>
      </c>
      <c r="Q1273">
        <v>18.660437692012859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5.8188031613445439</v>
      </c>
      <c r="G1274" s="13">
        <f t="shared" si="228"/>
        <v>0</v>
      </c>
      <c r="H1274" s="13">
        <f t="shared" si="229"/>
        <v>5.8188031613445439</v>
      </c>
      <c r="I1274" s="16">
        <f t="shared" si="237"/>
        <v>6.277909399400027</v>
      </c>
      <c r="J1274" s="13">
        <f t="shared" si="230"/>
        <v>6.275822195551803</v>
      </c>
      <c r="K1274" s="13">
        <f t="shared" si="231"/>
        <v>2.0872038482240285E-3</v>
      </c>
      <c r="L1274" s="13">
        <f t="shared" si="232"/>
        <v>0</v>
      </c>
      <c r="M1274" s="13">
        <f t="shared" si="238"/>
        <v>0.38040247356023038</v>
      </c>
      <c r="N1274" s="13">
        <f t="shared" si="233"/>
        <v>0.23584953360734284</v>
      </c>
      <c r="O1274" s="13">
        <f t="shared" si="234"/>
        <v>0.23584953360734284</v>
      </c>
      <c r="Q1274">
        <v>22.073714493360569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0.15161290299999999</v>
      </c>
      <c r="G1275" s="13">
        <f t="shared" si="228"/>
        <v>0</v>
      </c>
      <c r="H1275" s="13">
        <f t="shared" si="229"/>
        <v>0.15161290299999999</v>
      </c>
      <c r="I1275" s="16">
        <f t="shared" si="237"/>
        <v>0.15370010684822402</v>
      </c>
      <c r="J1275" s="13">
        <f t="shared" si="230"/>
        <v>0.15370008681710462</v>
      </c>
      <c r="K1275" s="13">
        <f t="shared" si="231"/>
        <v>2.0031119402075248E-8</v>
      </c>
      <c r="L1275" s="13">
        <f t="shared" si="232"/>
        <v>0</v>
      </c>
      <c r="M1275" s="13">
        <f t="shared" si="238"/>
        <v>0.14455293995288754</v>
      </c>
      <c r="N1275" s="13">
        <f t="shared" si="233"/>
        <v>8.962282277079027E-2</v>
      </c>
      <c r="O1275" s="13">
        <f t="shared" si="234"/>
        <v>8.962282277079027E-2</v>
      </c>
      <c r="Q1275">
        <v>25.10517261283271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8.7450815481378115</v>
      </c>
      <c r="G1276" s="13">
        <f t="shared" si="228"/>
        <v>0</v>
      </c>
      <c r="H1276" s="13">
        <f t="shared" si="229"/>
        <v>8.7450815481378115</v>
      </c>
      <c r="I1276" s="16">
        <f t="shared" si="237"/>
        <v>8.7450815681689313</v>
      </c>
      <c r="J1276" s="13">
        <f t="shared" si="230"/>
        <v>8.7420424701053516</v>
      </c>
      <c r="K1276" s="13">
        <f t="shared" si="231"/>
        <v>3.0390980635797149E-3</v>
      </c>
      <c r="L1276" s="13">
        <f t="shared" si="232"/>
        <v>0</v>
      </c>
      <c r="M1276" s="13">
        <f t="shared" si="238"/>
        <v>5.4930117182097268E-2</v>
      </c>
      <c r="N1276" s="13">
        <f t="shared" si="233"/>
        <v>3.4056672652900306E-2</v>
      </c>
      <c r="O1276" s="13">
        <f t="shared" si="234"/>
        <v>3.4056672652900306E-2</v>
      </c>
      <c r="Q1276">
        <v>26.50253487096775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20.020358548814471</v>
      </c>
      <c r="G1277" s="13">
        <f t="shared" si="228"/>
        <v>0</v>
      </c>
      <c r="H1277" s="13">
        <f t="shared" si="229"/>
        <v>20.020358548814471</v>
      </c>
      <c r="I1277" s="16">
        <f t="shared" si="237"/>
        <v>20.023397646878053</v>
      </c>
      <c r="J1277" s="13">
        <f t="shared" si="230"/>
        <v>19.985924076010466</v>
      </c>
      <c r="K1277" s="13">
        <f t="shared" si="231"/>
        <v>3.7473570867586403E-2</v>
      </c>
      <c r="L1277" s="13">
        <f t="shared" si="232"/>
        <v>0</v>
      </c>
      <c r="M1277" s="13">
        <f t="shared" si="238"/>
        <v>2.0873444529196962E-2</v>
      </c>
      <c r="N1277" s="13">
        <f t="shared" si="233"/>
        <v>1.2941535608102116E-2</v>
      </c>
      <c r="O1277" s="13">
        <f t="shared" si="234"/>
        <v>1.2941535608102116E-2</v>
      </c>
      <c r="Q1277">
        <v>26.291138902401581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72.790810177205728</v>
      </c>
      <c r="G1278" s="13">
        <f t="shared" si="228"/>
        <v>5.5462793127489309</v>
      </c>
      <c r="H1278" s="13">
        <f t="shared" si="229"/>
        <v>67.244530864456792</v>
      </c>
      <c r="I1278" s="16">
        <f t="shared" si="237"/>
        <v>67.282004435324382</v>
      </c>
      <c r="J1278" s="13">
        <f t="shared" si="230"/>
        <v>65.686027576111812</v>
      </c>
      <c r="K1278" s="13">
        <f t="shared" si="231"/>
        <v>1.5959768592125698</v>
      </c>
      <c r="L1278" s="13">
        <f t="shared" si="232"/>
        <v>0</v>
      </c>
      <c r="M1278" s="13">
        <f t="shared" si="238"/>
        <v>7.9319089210948459E-3</v>
      </c>
      <c r="N1278" s="13">
        <f t="shared" si="233"/>
        <v>4.9177835310788044E-3</v>
      </c>
      <c r="O1278" s="13">
        <f t="shared" si="234"/>
        <v>5.5511970962800099</v>
      </c>
      <c r="Q1278">
        <v>25.215837008373381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4.3406942826454777</v>
      </c>
      <c r="G1279" s="13">
        <f t="shared" si="228"/>
        <v>0</v>
      </c>
      <c r="H1279" s="13">
        <f t="shared" si="229"/>
        <v>4.3406942826454777</v>
      </c>
      <c r="I1279" s="16">
        <f t="shared" si="237"/>
        <v>5.9366711418580476</v>
      </c>
      <c r="J1279" s="13">
        <f t="shared" si="230"/>
        <v>5.9349168961504084</v>
      </c>
      <c r="K1279" s="13">
        <f t="shared" si="231"/>
        <v>1.7542457076391571E-3</v>
      </c>
      <c r="L1279" s="13">
        <f t="shared" si="232"/>
        <v>0</v>
      </c>
      <c r="M1279" s="13">
        <f t="shared" si="238"/>
        <v>3.0141253900160415E-3</v>
      </c>
      <c r="N1279" s="13">
        <f t="shared" si="233"/>
        <v>1.8687577418099457E-3</v>
      </c>
      <c r="O1279" s="13">
        <f t="shared" si="234"/>
        <v>1.8687577418099457E-3</v>
      </c>
      <c r="Q1279">
        <v>22.11746841306886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57.060350861155641</v>
      </c>
      <c r="G1280" s="13">
        <f t="shared" si="228"/>
        <v>2.9135242101447334</v>
      </c>
      <c r="H1280" s="13">
        <f t="shared" si="229"/>
        <v>54.146826651010905</v>
      </c>
      <c r="I1280" s="16">
        <f t="shared" si="237"/>
        <v>54.148580896718542</v>
      </c>
      <c r="J1280" s="13">
        <f t="shared" si="230"/>
        <v>51.542098813431394</v>
      </c>
      <c r="K1280" s="13">
        <f t="shared" si="231"/>
        <v>2.6064820832871476</v>
      </c>
      <c r="L1280" s="13">
        <f t="shared" si="232"/>
        <v>0</v>
      </c>
      <c r="M1280" s="13">
        <f t="shared" si="238"/>
        <v>1.1453676482060958E-3</v>
      </c>
      <c r="N1280" s="13">
        <f t="shared" si="233"/>
        <v>7.1012794188777943E-4</v>
      </c>
      <c r="O1280" s="13">
        <f t="shared" si="234"/>
        <v>2.9142343380866214</v>
      </c>
      <c r="Q1280">
        <v>16.843568951687981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6.2628073888054852</v>
      </c>
      <c r="G1281" s="13">
        <f t="shared" si="228"/>
        <v>0</v>
      </c>
      <c r="H1281" s="13">
        <f t="shared" si="229"/>
        <v>6.2628073888054852</v>
      </c>
      <c r="I1281" s="16">
        <f t="shared" si="237"/>
        <v>8.8692894720926319</v>
      </c>
      <c r="J1281" s="13">
        <f t="shared" si="230"/>
        <v>8.8525084265840146</v>
      </c>
      <c r="K1281" s="13">
        <f t="shared" si="231"/>
        <v>1.6781045508617254E-2</v>
      </c>
      <c r="L1281" s="13">
        <f t="shared" si="232"/>
        <v>0</v>
      </c>
      <c r="M1281" s="13">
        <f t="shared" si="238"/>
        <v>4.3523970631831636E-4</v>
      </c>
      <c r="N1281" s="13">
        <f t="shared" si="233"/>
        <v>2.6984861791735617E-4</v>
      </c>
      <c r="O1281" s="13">
        <f t="shared" si="234"/>
        <v>2.6984861791735617E-4</v>
      </c>
      <c r="Q1281">
        <v>14.62432583660542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59.236742689325297</v>
      </c>
      <c r="G1282" s="13">
        <f t="shared" si="228"/>
        <v>3.2777797335059242</v>
      </c>
      <c r="H1282" s="13">
        <f t="shared" si="229"/>
        <v>55.958962955819374</v>
      </c>
      <c r="I1282" s="16">
        <f t="shared" si="237"/>
        <v>55.975744001327989</v>
      </c>
      <c r="J1282" s="13">
        <f t="shared" si="230"/>
        <v>52.232753474239203</v>
      </c>
      <c r="K1282" s="13">
        <f t="shared" si="231"/>
        <v>3.7429905270887858</v>
      </c>
      <c r="L1282" s="13">
        <f t="shared" si="232"/>
        <v>0</v>
      </c>
      <c r="M1282" s="13">
        <f t="shared" si="238"/>
        <v>1.6539108840096019E-4</v>
      </c>
      <c r="N1282" s="13">
        <f t="shared" si="233"/>
        <v>1.0254247480859532E-4</v>
      </c>
      <c r="O1282" s="13">
        <f t="shared" si="234"/>
        <v>3.2778822759807329</v>
      </c>
      <c r="Q1282">
        <v>14.753945910579789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12.792798117852531</v>
      </c>
      <c r="G1283" s="13">
        <f t="shared" si="228"/>
        <v>0</v>
      </c>
      <c r="H1283" s="13">
        <f t="shared" si="229"/>
        <v>12.792798117852531</v>
      </c>
      <c r="I1283" s="16">
        <f t="shared" si="237"/>
        <v>16.535788644941317</v>
      </c>
      <c r="J1283" s="13">
        <f t="shared" si="230"/>
        <v>16.422446687297381</v>
      </c>
      <c r="K1283" s="13">
        <f t="shared" si="231"/>
        <v>0.11334195764393584</v>
      </c>
      <c r="L1283" s="13">
        <f t="shared" si="232"/>
        <v>0</v>
      </c>
      <c r="M1283" s="13">
        <f t="shared" si="238"/>
        <v>6.2848613592364871E-5</v>
      </c>
      <c r="N1283" s="13">
        <f t="shared" si="233"/>
        <v>3.8966140427266216E-5</v>
      </c>
      <c r="O1283" s="13">
        <f t="shared" si="234"/>
        <v>3.8966140427266216E-5</v>
      </c>
      <c r="Q1283">
        <v>14.272167032216981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133.63707321738349</v>
      </c>
      <c r="G1284" s="13">
        <f t="shared" si="228"/>
        <v>15.729917709752183</v>
      </c>
      <c r="H1284" s="13">
        <f t="shared" si="229"/>
        <v>117.9071555076313</v>
      </c>
      <c r="I1284" s="16">
        <f t="shared" si="237"/>
        <v>118.02049746527524</v>
      </c>
      <c r="J1284" s="13">
        <f t="shared" si="230"/>
        <v>87.311631150528399</v>
      </c>
      <c r="K1284" s="13">
        <f t="shared" si="231"/>
        <v>30.708866314746842</v>
      </c>
      <c r="L1284" s="13">
        <f t="shared" si="232"/>
        <v>8.2939913358005217</v>
      </c>
      <c r="M1284" s="13">
        <f t="shared" si="238"/>
        <v>8.2940152182736853</v>
      </c>
      <c r="N1284" s="13">
        <f t="shared" si="233"/>
        <v>5.1422894353296851</v>
      </c>
      <c r="O1284" s="13">
        <f t="shared" si="234"/>
        <v>20.872207145081866</v>
      </c>
      <c r="Q1284">
        <v>13.1191495516129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75.940169520572724</v>
      </c>
      <c r="G1285" s="13">
        <f t="shared" si="228"/>
        <v>6.0733772006487268</v>
      </c>
      <c r="H1285" s="13">
        <f t="shared" si="229"/>
        <v>69.866792319924002</v>
      </c>
      <c r="I1285" s="16">
        <f t="shared" si="237"/>
        <v>92.281667298870317</v>
      </c>
      <c r="J1285" s="13">
        <f t="shared" si="230"/>
        <v>78.825164331166363</v>
      </c>
      <c r="K1285" s="13">
        <f t="shared" si="231"/>
        <v>13.456502967703955</v>
      </c>
      <c r="L1285" s="13">
        <f t="shared" si="232"/>
        <v>0</v>
      </c>
      <c r="M1285" s="13">
        <f t="shared" si="238"/>
        <v>3.1517257829440002</v>
      </c>
      <c r="N1285" s="13">
        <f t="shared" si="233"/>
        <v>1.9540699854252801</v>
      </c>
      <c r="O1285" s="13">
        <f t="shared" si="234"/>
        <v>8.0274471860740064</v>
      </c>
      <c r="Q1285">
        <v>15.364748931808601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12.58541608863835</v>
      </c>
      <c r="G1286" s="13">
        <f t="shared" ref="G1286:G1349" si="244">IF((F1286-$J$2)&gt;0,$I$2*(F1286-$J$2),0)</f>
        <v>0</v>
      </c>
      <c r="H1286" s="13">
        <f t="shared" ref="H1286:H1349" si="245">F1286-G1286</f>
        <v>12.58541608863835</v>
      </c>
      <c r="I1286" s="16">
        <f t="shared" si="237"/>
        <v>26.041919056342305</v>
      </c>
      <c r="J1286" s="13">
        <f t="shared" ref="J1286:J1349" si="246">I1286/SQRT(1+(I1286/($K$2*(300+(25*Q1286)+0.05*(Q1286)^3)))^2)</f>
        <v>25.948060739217958</v>
      </c>
      <c r="K1286" s="13">
        <f t="shared" ref="K1286:K1349" si="247">I1286-J1286</f>
        <v>9.3858317124347224E-2</v>
      </c>
      <c r="L1286" s="13">
        <f t="shared" ref="L1286:L1349" si="248">IF(K1286&gt;$N$2,(K1286-$N$2)/$L$2,0)</f>
        <v>0</v>
      </c>
      <c r="M1286" s="13">
        <f t="shared" si="238"/>
        <v>1.1976557975187201</v>
      </c>
      <c r="N1286" s="13">
        <f t="shared" ref="N1286:N1349" si="249">$M$2*M1286</f>
        <v>0.74254659446160642</v>
      </c>
      <c r="O1286" s="13">
        <f t="shared" ref="O1286:O1349" si="250">N1286+G1286</f>
        <v>0.74254659446160642</v>
      </c>
      <c r="Q1286">
        <v>25.335047286196509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58.974472609457138</v>
      </c>
      <c r="G1287" s="13">
        <f t="shared" si="244"/>
        <v>3.2338844551062156</v>
      </c>
      <c r="H1287" s="13">
        <f t="shared" si="245"/>
        <v>55.740588154350924</v>
      </c>
      <c r="I1287" s="16">
        <f t="shared" ref="I1287:I1350" si="252">H1287+K1286-L1286</f>
        <v>55.834446471475275</v>
      </c>
      <c r="J1287" s="13">
        <f t="shared" si="246"/>
        <v>55.042580586374662</v>
      </c>
      <c r="K1287" s="13">
        <f t="shared" si="247"/>
        <v>0.79186588510061284</v>
      </c>
      <c r="L1287" s="13">
        <f t="shared" si="248"/>
        <v>0</v>
      </c>
      <c r="M1287" s="13">
        <f t="shared" ref="M1287:M1350" si="253">L1287+M1286-N1286</f>
        <v>0.45510920305711366</v>
      </c>
      <c r="N1287" s="13">
        <f t="shared" si="249"/>
        <v>0.28216770589541046</v>
      </c>
      <c r="O1287" s="13">
        <f t="shared" si="250"/>
        <v>3.516052161001626</v>
      </c>
      <c r="Q1287">
        <v>26.342416948073211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0.15161290299999999</v>
      </c>
      <c r="G1288" s="13">
        <f t="shared" si="244"/>
        <v>0</v>
      </c>
      <c r="H1288" s="13">
        <f t="shared" si="245"/>
        <v>0.15161290299999999</v>
      </c>
      <c r="I1288" s="16">
        <f t="shared" si="252"/>
        <v>0.94347878810061281</v>
      </c>
      <c r="J1288" s="13">
        <f t="shared" si="246"/>
        <v>0.94347501184175109</v>
      </c>
      <c r="K1288" s="13">
        <f t="shared" si="247"/>
        <v>3.7762588617207271E-6</v>
      </c>
      <c r="L1288" s="13">
        <f t="shared" si="248"/>
        <v>0</v>
      </c>
      <c r="M1288" s="13">
        <f t="shared" si="253"/>
        <v>0.17294149716170321</v>
      </c>
      <c r="N1288" s="13">
        <f t="shared" si="249"/>
        <v>0.10722372824025599</v>
      </c>
      <c r="O1288" s="13">
        <f t="shared" si="250"/>
        <v>0.10722372824025599</v>
      </c>
      <c r="Q1288">
        <v>26.583017034936368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9.5119334726638112</v>
      </c>
      <c r="G1289" s="13">
        <f t="shared" si="244"/>
        <v>0</v>
      </c>
      <c r="H1289" s="13">
        <f t="shared" si="245"/>
        <v>9.5119334726638112</v>
      </c>
      <c r="I1289" s="16">
        <f t="shared" si="252"/>
        <v>9.5119372489226723</v>
      </c>
      <c r="J1289" s="13">
        <f t="shared" si="246"/>
        <v>9.5084352353703938</v>
      </c>
      <c r="K1289" s="13">
        <f t="shared" si="247"/>
        <v>3.5020135522785267E-3</v>
      </c>
      <c r="L1289" s="13">
        <f t="shared" si="248"/>
        <v>0</v>
      </c>
      <c r="M1289" s="13">
        <f t="shared" si="253"/>
        <v>6.571776892144722E-2</v>
      </c>
      <c r="N1289" s="13">
        <f t="shared" si="249"/>
        <v>4.0745016731297275E-2</v>
      </c>
      <c r="O1289" s="13">
        <f t="shared" si="250"/>
        <v>4.0745016731297275E-2</v>
      </c>
      <c r="Q1289">
        <v>27.30657787096775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5.3020811648104278</v>
      </c>
      <c r="G1290" s="13">
        <f t="shared" si="244"/>
        <v>0</v>
      </c>
      <c r="H1290" s="13">
        <f t="shared" si="245"/>
        <v>5.3020811648104278</v>
      </c>
      <c r="I1290" s="16">
        <f t="shared" si="252"/>
        <v>5.3055831783627063</v>
      </c>
      <c r="J1290" s="13">
        <f t="shared" si="246"/>
        <v>5.3049219359964894</v>
      </c>
      <c r="K1290" s="13">
        <f t="shared" si="247"/>
        <v>6.6124236621689647E-4</v>
      </c>
      <c r="L1290" s="13">
        <f t="shared" si="248"/>
        <v>0</v>
      </c>
      <c r="M1290" s="13">
        <f t="shared" si="253"/>
        <v>2.4972752190149945E-2</v>
      </c>
      <c r="N1290" s="13">
        <f t="shared" si="249"/>
        <v>1.5483106357892965E-2</v>
      </c>
      <c r="O1290" s="13">
        <f t="shared" si="250"/>
        <v>1.5483106357892965E-2</v>
      </c>
      <c r="Q1290">
        <v>26.693923001866459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3.1324236397182812</v>
      </c>
      <c r="G1291" s="13">
        <f t="shared" si="244"/>
        <v>0</v>
      </c>
      <c r="H1291" s="13">
        <f t="shared" si="245"/>
        <v>3.1324236397182812</v>
      </c>
      <c r="I1291" s="16">
        <f t="shared" si="252"/>
        <v>3.1330848820844981</v>
      </c>
      <c r="J1291" s="13">
        <f t="shared" si="246"/>
        <v>3.132873140969437</v>
      </c>
      <c r="K1291" s="13">
        <f t="shared" si="247"/>
        <v>2.117411150610593E-4</v>
      </c>
      <c r="L1291" s="13">
        <f t="shared" si="248"/>
        <v>0</v>
      </c>
      <c r="M1291" s="13">
        <f t="shared" si="253"/>
        <v>9.48964583225698E-3</v>
      </c>
      <c r="N1291" s="13">
        <f t="shared" si="249"/>
        <v>5.8835804159993272E-3</v>
      </c>
      <c r="O1291" s="13">
        <f t="shared" si="250"/>
        <v>5.8835804159993272E-3</v>
      </c>
      <c r="Q1291">
        <v>23.519454198779918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115.94000465766921</v>
      </c>
      <c r="G1292" s="13">
        <f t="shared" si="244"/>
        <v>12.768017703171616</v>
      </c>
      <c r="H1292" s="13">
        <f t="shared" si="245"/>
        <v>103.17198695449758</v>
      </c>
      <c r="I1292" s="16">
        <f t="shared" si="252"/>
        <v>103.17219869561265</v>
      </c>
      <c r="J1292" s="13">
        <f t="shared" si="246"/>
        <v>88.524764965518557</v>
      </c>
      <c r="K1292" s="13">
        <f t="shared" si="247"/>
        <v>14.647433730094093</v>
      </c>
      <c r="L1292" s="13">
        <f t="shared" si="248"/>
        <v>0</v>
      </c>
      <c r="M1292" s="13">
        <f t="shared" si="253"/>
        <v>3.6060654162576528E-3</v>
      </c>
      <c r="N1292" s="13">
        <f t="shared" si="249"/>
        <v>2.2357605580797446E-3</v>
      </c>
      <c r="O1292" s="13">
        <f t="shared" si="250"/>
        <v>12.770253463729695</v>
      </c>
      <c r="Q1292">
        <v>17.194591891257421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5.1494424063130833</v>
      </c>
      <c r="G1293" s="13">
        <f t="shared" si="244"/>
        <v>0</v>
      </c>
      <c r="H1293" s="13">
        <f t="shared" si="245"/>
        <v>5.1494424063130833</v>
      </c>
      <c r="I1293" s="16">
        <f t="shared" si="252"/>
        <v>19.796876136407178</v>
      </c>
      <c r="J1293" s="13">
        <f t="shared" si="246"/>
        <v>19.649286785443394</v>
      </c>
      <c r="K1293" s="13">
        <f t="shared" si="247"/>
        <v>0.14758935096378423</v>
      </c>
      <c r="L1293" s="13">
        <f t="shared" si="248"/>
        <v>0</v>
      </c>
      <c r="M1293" s="13">
        <f t="shared" si="253"/>
        <v>1.3703048581779082E-3</v>
      </c>
      <c r="N1293" s="13">
        <f t="shared" si="249"/>
        <v>8.4958901207030308E-4</v>
      </c>
      <c r="O1293" s="13">
        <f t="shared" si="250"/>
        <v>8.4958901207030308E-4</v>
      </c>
      <c r="Q1293">
        <v>16.2442495807624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3.1330523092344049</v>
      </c>
      <c r="G1294" s="13">
        <f t="shared" si="244"/>
        <v>0</v>
      </c>
      <c r="H1294" s="13">
        <f t="shared" si="245"/>
        <v>3.1330523092344049</v>
      </c>
      <c r="I1294" s="16">
        <f t="shared" si="252"/>
        <v>3.2806416601981891</v>
      </c>
      <c r="J1294" s="13">
        <f t="shared" si="246"/>
        <v>3.2797925103981411</v>
      </c>
      <c r="K1294" s="13">
        <f t="shared" si="247"/>
        <v>8.4914980004802132E-4</v>
      </c>
      <c r="L1294" s="13">
        <f t="shared" si="248"/>
        <v>0</v>
      </c>
      <c r="M1294" s="13">
        <f t="shared" si="253"/>
        <v>5.2071584610760514E-4</v>
      </c>
      <c r="N1294" s="13">
        <f t="shared" si="249"/>
        <v>3.2284382458671516E-4</v>
      </c>
      <c r="O1294" s="13">
        <f t="shared" si="250"/>
        <v>3.2284382458671516E-4</v>
      </c>
      <c r="Q1294">
        <v>14.642725509714539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94.191469007975215</v>
      </c>
      <c r="G1295" s="13">
        <f t="shared" si="244"/>
        <v>9.1280370099518606</v>
      </c>
      <c r="H1295" s="13">
        <f t="shared" si="245"/>
        <v>85.063431998023361</v>
      </c>
      <c r="I1295" s="16">
        <f t="shared" si="252"/>
        <v>85.064281147823408</v>
      </c>
      <c r="J1295" s="13">
        <f t="shared" si="246"/>
        <v>72.566032979211585</v>
      </c>
      <c r="K1295" s="13">
        <f t="shared" si="247"/>
        <v>12.498248168611823</v>
      </c>
      <c r="L1295" s="13">
        <f t="shared" si="248"/>
        <v>0</v>
      </c>
      <c r="M1295" s="13">
        <f t="shared" si="253"/>
        <v>1.9787202152088997E-4</v>
      </c>
      <c r="N1295" s="13">
        <f t="shared" si="249"/>
        <v>1.2268065334295177E-4</v>
      </c>
      <c r="O1295" s="13">
        <f t="shared" si="250"/>
        <v>9.1281596906052034</v>
      </c>
      <c r="Q1295">
        <v>14.12415315161291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104.33116313491711</v>
      </c>
      <c r="G1296" s="13">
        <f t="shared" si="244"/>
        <v>10.825084179090421</v>
      </c>
      <c r="H1296" s="13">
        <f t="shared" si="245"/>
        <v>93.50607895582668</v>
      </c>
      <c r="I1296" s="16">
        <f t="shared" si="252"/>
        <v>106.0043271244385</v>
      </c>
      <c r="J1296" s="13">
        <f t="shared" si="246"/>
        <v>87.359127954318183</v>
      </c>
      <c r="K1296" s="13">
        <f t="shared" si="247"/>
        <v>18.645199170120321</v>
      </c>
      <c r="L1296" s="13">
        <f t="shared" si="248"/>
        <v>0.94699822949118428</v>
      </c>
      <c r="M1296" s="13">
        <f t="shared" si="253"/>
        <v>0.94707342085936219</v>
      </c>
      <c r="N1296" s="13">
        <f t="shared" si="249"/>
        <v>0.58718552093280452</v>
      </c>
      <c r="O1296" s="13">
        <f t="shared" si="250"/>
        <v>11.412269700023225</v>
      </c>
      <c r="Q1296">
        <v>15.611325003393519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121.69677026541611</v>
      </c>
      <c r="G1297" s="13">
        <f t="shared" si="244"/>
        <v>13.73150857929803</v>
      </c>
      <c r="H1297" s="13">
        <f t="shared" si="245"/>
        <v>107.96526168611808</v>
      </c>
      <c r="I1297" s="16">
        <f t="shared" si="252"/>
        <v>125.66346262674722</v>
      </c>
      <c r="J1297" s="13">
        <f t="shared" si="246"/>
        <v>99.095857253261045</v>
      </c>
      <c r="K1297" s="13">
        <f t="shared" si="247"/>
        <v>26.567605373486174</v>
      </c>
      <c r="L1297" s="13">
        <f t="shared" si="248"/>
        <v>5.7718879635748781</v>
      </c>
      <c r="M1297" s="13">
        <f t="shared" si="253"/>
        <v>6.1317758635014359</v>
      </c>
      <c r="N1297" s="13">
        <f t="shared" si="249"/>
        <v>3.8017010353708902</v>
      </c>
      <c r="O1297" s="13">
        <f t="shared" si="250"/>
        <v>17.53320961466892</v>
      </c>
      <c r="Q1297">
        <v>16.238207782645699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5.2903044325949429</v>
      </c>
      <c r="G1298" s="13">
        <f t="shared" si="244"/>
        <v>0</v>
      </c>
      <c r="H1298" s="13">
        <f t="shared" si="245"/>
        <v>5.2903044325949429</v>
      </c>
      <c r="I1298" s="16">
        <f t="shared" si="252"/>
        <v>26.086021842506241</v>
      </c>
      <c r="J1298" s="13">
        <f t="shared" si="246"/>
        <v>25.999135141854651</v>
      </c>
      <c r="K1298" s="13">
        <f t="shared" si="247"/>
        <v>8.6886700651589877E-2</v>
      </c>
      <c r="L1298" s="13">
        <f t="shared" si="248"/>
        <v>0</v>
      </c>
      <c r="M1298" s="13">
        <f t="shared" si="253"/>
        <v>2.3300748281305457</v>
      </c>
      <c r="N1298" s="13">
        <f t="shared" si="249"/>
        <v>1.4446463934409384</v>
      </c>
      <c r="O1298" s="13">
        <f t="shared" si="250"/>
        <v>1.4446463934409384</v>
      </c>
      <c r="Q1298">
        <v>25.931515350752441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5.0561496461603328</v>
      </c>
      <c r="G1299" s="13">
        <f t="shared" si="244"/>
        <v>0</v>
      </c>
      <c r="H1299" s="13">
        <f t="shared" si="245"/>
        <v>5.0561496461603328</v>
      </c>
      <c r="I1299" s="16">
        <f t="shared" si="252"/>
        <v>5.1430363468119227</v>
      </c>
      <c r="J1299" s="13">
        <f t="shared" si="246"/>
        <v>5.1422773434235216</v>
      </c>
      <c r="K1299" s="13">
        <f t="shared" si="247"/>
        <v>7.590033884010694E-4</v>
      </c>
      <c r="L1299" s="13">
        <f t="shared" si="248"/>
        <v>0</v>
      </c>
      <c r="M1299" s="13">
        <f t="shared" si="253"/>
        <v>0.8854284346896073</v>
      </c>
      <c r="N1299" s="13">
        <f t="shared" si="249"/>
        <v>0.54896562950755656</v>
      </c>
      <c r="O1299" s="13">
        <f t="shared" si="250"/>
        <v>0.54896562950755656</v>
      </c>
      <c r="Q1299">
        <v>25.02245552679307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0.15161290299999999</v>
      </c>
      <c r="G1300" s="13">
        <f t="shared" si="244"/>
        <v>0</v>
      </c>
      <c r="H1300" s="13">
        <f t="shared" si="245"/>
        <v>0.15161290299999999</v>
      </c>
      <c r="I1300" s="16">
        <f t="shared" si="252"/>
        <v>0.15237190638840106</v>
      </c>
      <c r="J1300" s="13">
        <f t="shared" si="246"/>
        <v>0.15237189398854847</v>
      </c>
      <c r="K1300" s="13">
        <f t="shared" si="247"/>
        <v>1.2399852589162208E-8</v>
      </c>
      <c r="L1300" s="13">
        <f t="shared" si="248"/>
        <v>0</v>
      </c>
      <c r="M1300" s="13">
        <f t="shared" si="253"/>
        <v>0.33646280518205074</v>
      </c>
      <c r="N1300" s="13">
        <f t="shared" si="249"/>
        <v>0.20860693921287146</v>
      </c>
      <c r="O1300" s="13">
        <f t="shared" si="250"/>
        <v>0.20860693921287146</v>
      </c>
      <c r="Q1300">
        <v>28.4068047649885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15.553105809610591</v>
      </c>
      <c r="G1301" s="13">
        <f t="shared" si="244"/>
        <v>0</v>
      </c>
      <c r="H1301" s="13">
        <f t="shared" si="245"/>
        <v>15.553105809610591</v>
      </c>
      <c r="I1301" s="16">
        <f t="shared" si="252"/>
        <v>15.553105822010442</v>
      </c>
      <c r="J1301" s="13">
        <f t="shared" si="246"/>
        <v>15.538289912971621</v>
      </c>
      <c r="K1301" s="13">
        <f t="shared" si="247"/>
        <v>1.4815909038821573E-2</v>
      </c>
      <c r="L1301" s="13">
        <f t="shared" si="248"/>
        <v>0</v>
      </c>
      <c r="M1301" s="13">
        <f t="shared" si="253"/>
        <v>0.12785586596917928</v>
      </c>
      <c r="N1301" s="13">
        <f t="shared" si="249"/>
        <v>7.9270636900891145E-2</v>
      </c>
      <c r="O1301" s="13">
        <f t="shared" si="250"/>
        <v>7.9270636900891145E-2</v>
      </c>
      <c r="Q1301">
        <v>27.53998487096775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83.4976987092775</v>
      </c>
      <c r="G1302" s="13">
        <f t="shared" si="244"/>
        <v>7.3382559390808106</v>
      </c>
      <c r="H1302" s="13">
        <f t="shared" si="245"/>
        <v>76.159442770196691</v>
      </c>
      <c r="I1302" s="16">
        <f t="shared" si="252"/>
        <v>76.174258679235507</v>
      </c>
      <c r="J1302" s="13">
        <f t="shared" si="246"/>
        <v>73.7782737373131</v>
      </c>
      <c r="K1302" s="13">
        <f t="shared" si="247"/>
        <v>2.3959849419224071</v>
      </c>
      <c r="L1302" s="13">
        <f t="shared" si="248"/>
        <v>0</v>
      </c>
      <c r="M1302" s="13">
        <f t="shared" si="253"/>
        <v>4.8585229068288133E-2</v>
      </c>
      <c r="N1302" s="13">
        <f t="shared" si="249"/>
        <v>3.0122842022338642E-2</v>
      </c>
      <c r="O1302" s="13">
        <f t="shared" si="250"/>
        <v>7.3683787811031491</v>
      </c>
      <c r="Q1302">
        <v>24.88596632659965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26.567165316744969</v>
      </c>
      <c r="G1303" s="13">
        <f t="shared" si="244"/>
        <v>0</v>
      </c>
      <c r="H1303" s="13">
        <f t="shared" si="245"/>
        <v>26.567165316744969</v>
      </c>
      <c r="I1303" s="16">
        <f t="shared" si="252"/>
        <v>28.963150258667376</v>
      </c>
      <c r="J1303" s="13">
        <f t="shared" si="246"/>
        <v>28.784484639766362</v>
      </c>
      <c r="K1303" s="13">
        <f t="shared" si="247"/>
        <v>0.17866561890101451</v>
      </c>
      <c r="L1303" s="13">
        <f t="shared" si="248"/>
        <v>0</v>
      </c>
      <c r="M1303" s="13">
        <f t="shared" si="253"/>
        <v>1.8462387045949491E-2</v>
      </c>
      <c r="N1303" s="13">
        <f t="shared" si="249"/>
        <v>1.1446679968488685E-2</v>
      </c>
      <c r="O1303" s="13">
        <f t="shared" si="250"/>
        <v>1.1446679968488685E-2</v>
      </c>
      <c r="Q1303">
        <v>22.985268322982382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12.78076319308386</v>
      </c>
      <c r="G1304" s="13">
        <f t="shared" si="244"/>
        <v>0</v>
      </c>
      <c r="H1304" s="13">
        <f t="shared" si="245"/>
        <v>12.78076319308386</v>
      </c>
      <c r="I1304" s="16">
        <f t="shared" si="252"/>
        <v>12.959428811984875</v>
      </c>
      <c r="J1304" s="13">
        <f t="shared" si="246"/>
        <v>12.930802560252744</v>
      </c>
      <c r="K1304" s="13">
        <f t="shared" si="247"/>
        <v>2.862625173213118E-2</v>
      </c>
      <c r="L1304" s="13">
        <f t="shared" si="248"/>
        <v>0</v>
      </c>
      <c r="M1304" s="13">
        <f t="shared" si="253"/>
        <v>7.0157070774608064E-3</v>
      </c>
      <c r="N1304" s="13">
        <f t="shared" si="249"/>
        <v>4.3497383880256998E-3</v>
      </c>
      <c r="O1304" s="13">
        <f t="shared" si="250"/>
        <v>4.3497383880256998E-3</v>
      </c>
      <c r="Q1304">
        <v>18.91594501543975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61.013283991100991</v>
      </c>
      <c r="G1305" s="13">
        <f t="shared" si="244"/>
        <v>3.5751135928208155</v>
      </c>
      <c r="H1305" s="13">
        <f t="shared" si="245"/>
        <v>57.438170398280178</v>
      </c>
      <c r="I1305" s="16">
        <f t="shared" si="252"/>
        <v>57.466796650012313</v>
      </c>
      <c r="J1305" s="13">
        <f t="shared" si="246"/>
        <v>54.197915148731767</v>
      </c>
      <c r="K1305" s="13">
        <f t="shared" si="247"/>
        <v>3.2688815012805463</v>
      </c>
      <c r="L1305" s="13">
        <f t="shared" si="248"/>
        <v>0</v>
      </c>
      <c r="M1305" s="13">
        <f t="shared" si="253"/>
        <v>2.6659686894351066E-3</v>
      </c>
      <c r="N1305" s="13">
        <f t="shared" si="249"/>
        <v>1.652900587449766E-3</v>
      </c>
      <c r="O1305" s="13">
        <f t="shared" si="250"/>
        <v>3.5767664934082655</v>
      </c>
      <c r="Q1305">
        <v>16.40263915161291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6.1436861734660626</v>
      </c>
      <c r="G1306" s="13">
        <f t="shared" si="244"/>
        <v>0</v>
      </c>
      <c r="H1306" s="13">
        <f t="shared" si="245"/>
        <v>6.1436861734660626</v>
      </c>
      <c r="I1306" s="16">
        <f t="shared" si="252"/>
        <v>9.412567674746608</v>
      </c>
      <c r="J1306" s="13">
        <f t="shared" si="246"/>
        <v>9.3977357285564285</v>
      </c>
      <c r="K1306" s="13">
        <f t="shared" si="247"/>
        <v>1.4831946190179579E-2</v>
      </c>
      <c r="L1306" s="13">
        <f t="shared" si="248"/>
        <v>0</v>
      </c>
      <c r="M1306" s="13">
        <f t="shared" si="253"/>
        <v>1.0130681019853405E-3</v>
      </c>
      <c r="N1306" s="13">
        <f t="shared" si="249"/>
        <v>6.2810222323091114E-4</v>
      </c>
      <c r="O1306" s="13">
        <f t="shared" si="250"/>
        <v>6.2810222323091114E-4</v>
      </c>
      <c r="Q1306">
        <v>16.785674172041318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55.032890154153357</v>
      </c>
      <c r="G1307" s="13">
        <f t="shared" si="244"/>
        <v>2.574194797414648</v>
      </c>
      <c r="H1307" s="13">
        <f t="shared" si="245"/>
        <v>52.458695356738708</v>
      </c>
      <c r="I1307" s="16">
        <f t="shared" si="252"/>
        <v>52.473527302928886</v>
      </c>
      <c r="J1307" s="13">
        <f t="shared" si="246"/>
        <v>50.469995809489653</v>
      </c>
      <c r="K1307" s="13">
        <f t="shared" si="247"/>
        <v>2.0035314934392332</v>
      </c>
      <c r="L1307" s="13">
        <f t="shared" si="248"/>
        <v>0</v>
      </c>
      <c r="M1307" s="13">
        <f t="shared" si="253"/>
        <v>3.8496587875442938E-4</v>
      </c>
      <c r="N1307" s="13">
        <f t="shared" si="249"/>
        <v>2.3867884482774621E-4</v>
      </c>
      <c r="O1307" s="13">
        <f t="shared" si="250"/>
        <v>2.5744334762594758</v>
      </c>
      <c r="Q1307">
        <v>18.15155738882121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59.674367464258033</v>
      </c>
      <c r="G1308" s="13">
        <f t="shared" si="244"/>
        <v>3.35102354896493</v>
      </c>
      <c r="H1308" s="13">
        <f t="shared" si="245"/>
        <v>56.323343915293101</v>
      </c>
      <c r="I1308" s="16">
        <f t="shared" si="252"/>
        <v>58.326875408732334</v>
      </c>
      <c r="J1308" s="13">
        <f t="shared" si="246"/>
        <v>55.386221828517229</v>
      </c>
      <c r="K1308" s="13">
        <f t="shared" si="247"/>
        <v>2.9406535802151055</v>
      </c>
      <c r="L1308" s="13">
        <f t="shared" si="248"/>
        <v>0</v>
      </c>
      <c r="M1308" s="13">
        <f t="shared" si="253"/>
        <v>1.4628703392668318E-4</v>
      </c>
      <c r="N1308" s="13">
        <f t="shared" si="249"/>
        <v>9.0697961034543574E-5</v>
      </c>
      <c r="O1308" s="13">
        <f t="shared" si="250"/>
        <v>3.3511142469259645</v>
      </c>
      <c r="Q1308">
        <v>17.544108114731131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67.651062264630951</v>
      </c>
      <c r="G1309" s="13">
        <f t="shared" si="244"/>
        <v>4.6860566535717849</v>
      </c>
      <c r="H1309" s="13">
        <f t="shared" si="245"/>
        <v>62.965005611059169</v>
      </c>
      <c r="I1309" s="16">
        <f t="shared" si="252"/>
        <v>65.905659191274282</v>
      </c>
      <c r="J1309" s="13">
        <f t="shared" si="246"/>
        <v>62.571570973560291</v>
      </c>
      <c r="K1309" s="13">
        <f t="shared" si="247"/>
        <v>3.3340882177139903</v>
      </c>
      <c r="L1309" s="13">
        <f t="shared" si="248"/>
        <v>0</v>
      </c>
      <c r="M1309" s="13">
        <f t="shared" si="253"/>
        <v>5.5589072892139603E-5</v>
      </c>
      <c r="N1309" s="13">
        <f t="shared" si="249"/>
        <v>3.4465225193126553E-5</v>
      </c>
      <c r="O1309" s="13">
        <f t="shared" si="250"/>
        <v>4.6860911187969778</v>
      </c>
      <c r="Q1309">
        <v>19.245599763041781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9.3077708301868967</v>
      </c>
      <c r="G1310" s="13">
        <f t="shared" si="244"/>
        <v>0</v>
      </c>
      <c r="H1310" s="13">
        <f t="shared" si="245"/>
        <v>9.3077708301868967</v>
      </c>
      <c r="I1310" s="16">
        <f t="shared" si="252"/>
        <v>12.641859047900887</v>
      </c>
      <c r="J1310" s="13">
        <f t="shared" si="246"/>
        <v>12.633390732340317</v>
      </c>
      <c r="K1310" s="13">
        <f t="shared" si="247"/>
        <v>8.4683155605702609E-3</v>
      </c>
      <c r="L1310" s="13">
        <f t="shared" si="248"/>
        <v>0</v>
      </c>
      <c r="M1310" s="13">
        <f t="shared" si="253"/>
        <v>2.112384769901305E-5</v>
      </c>
      <c r="N1310" s="13">
        <f t="shared" si="249"/>
        <v>1.3096785573388092E-5</v>
      </c>
      <c r="O1310" s="13">
        <f t="shared" si="250"/>
        <v>1.3096785573388092E-5</v>
      </c>
      <c r="Q1310">
        <v>27.08712516249242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0.15161290299999999</v>
      </c>
      <c r="G1311" s="13">
        <f t="shared" si="244"/>
        <v>0</v>
      </c>
      <c r="H1311" s="13">
        <f t="shared" si="245"/>
        <v>0.15161290299999999</v>
      </c>
      <c r="I1311" s="16">
        <f t="shared" si="252"/>
        <v>0.16008121856057025</v>
      </c>
      <c r="J1311" s="13">
        <f t="shared" si="246"/>
        <v>0.16008119914666658</v>
      </c>
      <c r="K1311" s="13">
        <f t="shared" si="247"/>
        <v>1.9413903679099676E-8</v>
      </c>
      <c r="L1311" s="13">
        <f t="shared" si="248"/>
        <v>0</v>
      </c>
      <c r="M1311" s="13">
        <f t="shared" si="253"/>
        <v>8.0270621256249582E-6</v>
      </c>
      <c r="N1311" s="13">
        <f t="shared" si="249"/>
        <v>4.9767785178874739E-6</v>
      </c>
      <c r="O1311" s="13">
        <f t="shared" si="250"/>
        <v>4.9767785178874739E-6</v>
      </c>
      <c r="Q1311">
        <v>26.21170762039084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5.3305786299196276</v>
      </c>
      <c r="G1312" s="13">
        <f t="shared" si="244"/>
        <v>0</v>
      </c>
      <c r="H1312" s="13">
        <f t="shared" si="245"/>
        <v>5.3305786299196276</v>
      </c>
      <c r="I1312" s="16">
        <f t="shared" si="252"/>
        <v>5.330578649333531</v>
      </c>
      <c r="J1312" s="13">
        <f t="shared" si="246"/>
        <v>5.3300596226559778</v>
      </c>
      <c r="K1312" s="13">
        <f t="shared" si="247"/>
        <v>5.1902667755321374E-4</v>
      </c>
      <c r="L1312" s="13">
        <f t="shared" si="248"/>
        <v>0</v>
      </c>
      <c r="M1312" s="13">
        <f t="shared" si="253"/>
        <v>3.0502836077374842E-6</v>
      </c>
      <c r="N1312" s="13">
        <f t="shared" si="249"/>
        <v>1.8911758367972401E-6</v>
      </c>
      <c r="O1312" s="13">
        <f t="shared" si="250"/>
        <v>1.8911758367972401E-6</v>
      </c>
      <c r="Q1312">
        <v>28.573044323740749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50.559623657096743</v>
      </c>
      <c r="G1313" s="13">
        <f t="shared" si="244"/>
        <v>1.8255189349483889</v>
      </c>
      <c r="H1313" s="13">
        <f t="shared" si="245"/>
        <v>48.734104722148352</v>
      </c>
      <c r="I1313" s="16">
        <f t="shared" si="252"/>
        <v>48.734623748825904</v>
      </c>
      <c r="J1313" s="13">
        <f t="shared" si="246"/>
        <v>48.317715865443262</v>
      </c>
      <c r="K1313" s="13">
        <f t="shared" si="247"/>
        <v>0.41690788338264184</v>
      </c>
      <c r="L1313" s="13">
        <f t="shared" si="248"/>
        <v>0</v>
      </c>
      <c r="M1313" s="13">
        <f t="shared" si="253"/>
        <v>1.1591077709402441E-6</v>
      </c>
      <c r="N1313" s="13">
        <f t="shared" si="249"/>
        <v>7.1864681798295134E-7</v>
      </c>
      <c r="O1313" s="13">
        <f t="shared" si="250"/>
        <v>1.825519653595207</v>
      </c>
      <c r="Q1313">
        <v>28.11098687096775</v>
      </c>
    </row>
    <row r="1314" spans="1:17" x14ac:dyDescent="0.2">
      <c r="A1314" s="14">
        <f t="shared" si="251"/>
        <v>61972</v>
      </c>
      <c r="B1314" s="1">
        <v>9</v>
      </c>
      <c r="F1314" s="34">
        <v>33.717445489006778</v>
      </c>
      <c r="G1314" s="13">
        <f t="shared" si="244"/>
        <v>0</v>
      </c>
      <c r="H1314" s="13">
        <f t="shared" si="245"/>
        <v>33.717445489006778</v>
      </c>
      <c r="I1314" s="16">
        <f t="shared" si="252"/>
        <v>34.13435337238942</v>
      </c>
      <c r="J1314" s="13">
        <f t="shared" si="246"/>
        <v>33.954139363716919</v>
      </c>
      <c r="K1314" s="13">
        <f t="shared" si="247"/>
        <v>0.18021400867250037</v>
      </c>
      <c r="L1314" s="13">
        <f t="shared" si="248"/>
        <v>0</v>
      </c>
      <c r="M1314" s="13">
        <f t="shared" si="253"/>
        <v>4.4046095295729279E-7</v>
      </c>
      <c r="N1314" s="13">
        <f t="shared" si="249"/>
        <v>2.7308579083352155E-7</v>
      </c>
      <c r="O1314" s="13">
        <f t="shared" si="250"/>
        <v>2.7308579083352155E-7</v>
      </c>
      <c r="Q1314">
        <v>26.46936566752456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51.216281832226123</v>
      </c>
      <c r="G1315" s="13">
        <f t="shared" si="244"/>
        <v>1.9354216483087474</v>
      </c>
      <c r="H1315" s="13">
        <f t="shared" si="245"/>
        <v>49.280860183917376</v>
      </c>
      <c r="I1315" s="16">
        <f t="shared" si="252"/>
        <v>49.461074192589876</v>
      </c>
      <c r="J1315" s="13">
        <f t="shared" si="246"/>
        <v>48.453732590510128</v>
      </c>
      <c r="K1315" s="13">
        <f t="shared" si="247"/>
        <v>1.0073416020797481</v>
      </c>
      <c r="L1315" s="13">
        <f t="shared" si="248"/>
        <v>0</v>
      </c>
      <c r="M1315" s="13">
        <f t="shared" si="253"/>
        <v>1.6737516212377124E-7</v>
      </c>
      <c r="N1315" s="13">
        <f t="shared" si="249"/>
        <v>1.0377260051673817E-7</v>
      </c>
      <c r="O1315" s="13">
        <f t="shared" si="250"/>
        <v>1.9354217520813479</v>
      </c>
      <c r="Q1315">
        <v>21.951779976643909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12.01818962034946</v>
      </c>
      <c r="G1316" s="13">
        <f t="shared" si="244"/>
        <v>0</v>
      </c>
      <c r="H1316" s="13">
        <f t="shared" si="245"/>
        <v>12.01818962034946</v>
      </c>
      <c r="I1316" s="16">
        <f t="shared" si="252"/>
        <v>13.025531222429208</v>
      </c>
      <c r="J1316" s="13">
        <f t="shared" si="246"/>
        <v>12.997889719722696</v>
      </c>
      <c r="K1316" s="13">
        <f t="shared" si="247"/>
        <v>2.7641502706512E-2</v>
      </c>
      <c r="L1316" s="13">
        <f t="shared" si="248"/>
        <v>0</v>
      </c>
      <c r="M1316" s="13">
        <f t="shared" si="253"/>
        <v>6.360256160703307E-8</v>
      </c>
      <c r="N1316" s="13">
        <f t="shared" si="249"/>
        <v>3.9433588196360503E-8</v>
      </c>
      <c r="O1316" s="13">
        <f t="shared" si="250"/>
        <v>3.9433588196360503E-8</v>
      </c>
      <c r="Q1316">
        <v>19.271842981923861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84.698860503935677</v>
      </c>
      <c r="G1317" s="13">
        <f t="shared" si="244"/>
        <v>7.5392904276740911</v>
      </c>
      <c r="H1317" s="13">
        <f t="shared" si="245"/>
        <v>77.159570076261588</v>
      </c>
      <c r="I1317" s="16">
        <f t="shared" si="252"/>
        <v>77.187211578968103</v>
      </c>
      <c r="J1317" s="13">
        <f t="shared" si="246"/>
        <v>67.12144150146149</v>
      </c>
      <c r="K1317" s="13">
        <f t="shared" si="247"/>
        <v>10.065770077506613</v>
      </c>
      <c r="L1317" s="13">
        <f t="shared" si="248"/>
        <v>0</v>
      </c>
      <c r="M1317" s="13">
        <f t="shared" si="253"/>
        <v>2.4168973410672567E-8</v>
      </c>
      <c r="N1317" s="13">
        <f t="shared" si="249"/>
        <v>1.498476351461699E-8</v>
      </c>
      <c r="O1317" s="13">
        <f t="shared" si="250"/>
        <v>7.5392904426588547</v>
      </c>
      <c r="Q1317">
        <v>13.794202151612909</v>
      </c>
    </row>
    <row r="1318" spans="1:17" x14ac:dyDescent="0.2">
      <c r="A1318" s="14">
        <f t="shared" si="251"/>
        <v>62094</v>
      </c>
      <c r="B1318" s="1">
        <v>1</v>
      </c>
      <c r="F1318" s="34">
        <v>30.479946575234369</v>
      </c>
      <c r="G1318" s="13">
        <f t="shared" si="244"/>
        <v>0</v>
      </c>
      <c r="H1318" s="13">
        <f t="shared" si="245"/>
        <v>30.479946575234369</v>
      </c>
      <c r="I1318" s="16">
        <f t="shared" si="252"/>
        <v>40.545716652740978</v>
      </c>
      <c r="J1318" s="13">
        <f t="shared" si="246"/>
        <v>39.153293771505453</v>
      </c>
      <c r="K1318" s="13">
        <f t="shared" si="247"/>
        <v>1.3924228812355253</v>
      </c>
      <c r="L1318" s="13">
        <f t="shared" si="248"/>
        <v>0</v>
      </c>
      <c r="M1318" s="13">
        <f t="shared" si="253"/>
        <v>9.1842098960555765E-9</v>
      </c>
      <c r="N1318" s="13">
        <f t="shared" si="249"/>
        <v>5.6942101355544573E-9</v>
      </c>
      <c r="O1318" s="13">
        <f t="shared" si="250"/>
        <v>5.6942101355544573E-9</v>
      </c>
      <c r="Q1318">
        <v>15.27963978899747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68.999378020959469</v>
      </c>
      <c r="G1319" s="13">
        <f t="shared" si="244"/>
        <v>4.911719815471554</v>
      </c>
      <c r="H1319" s="13">
        <f t="shared" si="245"/>
        <v>64.087658205487912</v>
      </c>
      <c r="I1319" s="16">
        <f t="shared" si="252"/>
        <v>65.48008108672343</v>
      </c>
      <c r="J1319" s="13">
        <f t="shared" si="246"/>
        <v>61.326120329204691</v>
      </c>
      <c r="K1319" s="13">
        <f t="shared" si="247"/>
        <v>4.1539607575187389</v>
      </c>
      <c r="L1319" s="13">
        <f t="shared" si="248"/>
        <v>0</v>
      </c>
      <c r="M1319" s="13">
        <f t="shared" si="253"/>
        <v>3.4899997605011192E-9</v>
      </c>
      <c r="N1319" s="13">
        <f t="shared" si="249"/>
        <v>2.1637998515106939E-9</v>
      </c>
      <c r="O1319" s="13">
        <f t="shared" si="250"/>
        <v>4.9117198176353538</v>
      </c>
      <c r="Q1319">
        <v>17.407347416043649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116.0052712398153</v>
      </c>
      <c r="G1320" s="13">
        <f t="shared" si="244"/>
        <v>12.778941155800831</v>
      </c>
      <c r="H1320" s="13">
        <f t="shared" si="245"/>
        <v>103.22633008401446</v>
      </c>
      <c r="I1320" s="16">
        <f t="shared" si="252"/>
        <v>107.3802908415332</v>
      </c>
      <c r="J1320" s="13">
        <f t="shared" si="246"/>
        <v>84.845955061719977</v>
      </c>
      <c r="K1320" s="13">
        <f t="shared" si="247"/>
        <v>22.534335779813219</v>
      </c>
      <c r="L1320" s="13">
        <f t="shared" si="248"/>
        <v>3.3155532897687192</v>
      </c>
      <c r="M1320" s="13">
        <f t="shared" si="253"/>
        <v>3.3155532910949193</v>
      </c>
      <c r="N1320" s="13">
        <f t="shared" si="249"/>
        <v>2.0556430404788499</v>
      </c>
      <c r="O1320" s="13">
        <f t="shared" si="250"/>
        <v>14.834584196279682</v>
      </c>
      <c r="Q1320">
        <v>14.057256632091329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63.099276426927688</v>
      </c>
      <c r="G1321" s="13">
        <f t="shared" si="244"/>
        <v>3.9242392679886726</v>
      </c>
      <c r="H1321" s="13">
        <f t="shared" si="245"/>
        <v>59.175037158939013</v>
      </c>
      <c r="I1321" s="16">
        <f t="shared" si="252"/>
        <v>78.393819648983524</v>
      </c>
      <c r="J1321" s="13">
        <f t="shared" si="246"/>
        <v>71.690200553059</v>
      </c>
      <c r="K1321" s="13">
        <f t="shared" si="247"/>
        <v>6.7036190959245232</v>
      </c>
      <c r="L1321" s="13">
        <f t="shared" si="248"/>
        <v>0</v>
      </c>
      <c r="M1321" s="13">
        <f t="shared" si="253"/>
        <v>1.2599102506160693</v>
      </c>
      <c r="N1321" s="13">
        <f t="shared" si="249"/>
        <v>0.78114435538196292</v>
      </c>
      <c r="O1321" s="13">
        <f t="shared" si="250"/>
        <v>4.7053836233706354</v>
      </c>
      <c r="Q1321">
        <v>17.585758344168131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12.790874360040389</v>
      </c>
      <c r="G1322" s="13">
        <f t="shared" si="244"/>
        <v>0</v>
      </c>
      <c r="H1322" s="13">
        <f t="shared" si="245"/>
        <v>12.790874360040389</v>
      </c>
      <c r="I1322" s="16">
        <f t="shared" si="252"/>
        <v>19.494493455964914</v>
      </c>
      <c r="J1322" s="13">
        <f t="shared" si="246"/>
        <v>19.45697128169844</v>
      </c>
      <c r="K1322" s="13">
        <f t="shared" si="247"/>
        <v>3.7522174266474195E-2</v>
      </c>
      <c r="L1322" s="13">
        <f t="shared" si="248"/>
        <v>0</v>
      </c>
      <c r="M1322" s="13">
        <f t="shared" si="253"/>
        <v>0.4787658952341064</v>
      </c>
      <c r="N1322" s="13">
        <f t="shared" si="249"/>
        <v>0.29683485504514595</v>
      </c>
      <c r="O1322" s="13">
        <f t="shared" si="250"/>
        <v>0.29683485504514595</v>
      </c>
      <c r="Q1322">
        <v>25.700229854786201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5.2540278458645142</v>
      </c>
      <c r="G1323" s="13">
        <f t="shared" si="244"/>
        <v>0</v>
      </c>
      <c r="H1323" s="13">
        <f t="shared" si="245"/>
        <v>5.2540278458645142</v>
      </c>
      <c r="I1323" s="16">
        <f t="shared" si="252"/>
        <v>5.2915500201309884</v>
      </c>
      <c r="J1323" s="13">
        <f t="shared" si="246"/>
        <v>5.2907853151485718</v>
      </c>
      <c r="K1323" s="13">
        <f t="shared" si="247"/>
        <v>7.6470498241665297E-4</v>
      </c>
      <c r="L1323" s="13">
        <f t="shared" si="248"/>
        <v>0</v>
      </c>
      <c r="M1323" s="13">
        <f t="shared" si="253"/>
        <v>0.18193104018896045</v>
      </c>
      <c r="N1323" s="13">
        <f t="shared" si="249"/>
        <v>0.11279724491715548</v>
      </c>
      <c r="O1323" s="13">
        <f t="shared" si="250"/>
        <v>0.11279724491715548</v>
      </c>
      <c r="Q1323">
        <v>25.58339989843962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0.15161290299999999</v>
      </c>
      <c r="G1324" s="13">
        <f t="shared" si="244"/>
        <v>0</v>
      </c>
      <c r="H1324" s="13">
        <f t="shared" si="245"/>
        <v>0.15161290299999999</v>
      </c>
      <c r="I1324" s="16">
        <f t="shared" si="252"/>
        <v>0.15237760798241665</v>
      </c>
      <c r="J1324" s="13">
        <f t="shared" si="246"/>
        <v>0.15237759141358775</v>
      </c>
      <c r="K1324" s="13">
        <f t="shared" si="247"/>
        <v>1.6568828892227216E-8</v>
      </c>
      <c r="L1324" s="13">
        <f t="shared" si="248"/>
        <v>0</v>
      </c>
      <c r="M1324" s="13">
        <f t="shared" si="253"/>
        <v>6.9133795271804965E-2</v>
      </c>
      <c r="N1324" s="13">
        <f t="shared" si="249"/>
        <v>4.2862953068519082E-2</v>
      </c>
      <c r="O1324" s="13">
        <f t="shared" si="250"/>
        <v>4.2862953068519082E-2</v>
      </c>
      <c r="Q1324">
        <v>26.287864144299888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12.047942898758119</v>
      </c>
      <c r="G1325" s="13">
        <f t="shared" si="244"/>
        <v>0</v>
      </c>
      <c r="H1325" s="13">
        <f t="shared" si="245"/>
        <v>12.047942898758119</v>
      </c>
      <c r="I1325" s="16">
        <f t="shared" si="252"/>
        <v>12.047942915326947</v>
      </c>
      <c r="J1325" s="13">
        <f t="shared" si="246"/>
        <v>12.041184904453299</v>
      </c>
      <c r="K1325" s="13">
        <f t="shared" si="247"/>
        <v>6.7580108736482458E-3</v>
      </c>
      <c r="L1325" s="13">
        <f t="shared" si="248"/>
        <v>0</v>
      </c>
      <c r="M1325" s="13">
        <f t="shared" si="253"/>
        <v>2.6270842203285884E-2</v>
      </c>
      <c r="N1325" s="13">
        <f t="shared" si="249"/>
        <v>1.6287922166037246E-2</v>
      </c>
      <c r="O1325" s="13">
        <f t="shared" si="250"/>
        <v>1.6287922166037246E-2</v>
      </c>
      <c r="Q1325">
        <v>27.682626870967741</v>
      </c>
    </row>
    <row r="1326" spans="1:17" x14ac:dyDescent="0.2">
      <c r="A1326" s="14">
        <f t="shared" si="251"/>
        <v>62337</v>
      </c>
      <c r="B1326" s="1">
        <v>9</v>
      </c>
      <c r="F1326" s="34">
        <v>152.3868262668403</v>
      </c>
      <c r="G1326" s="13">
        <f t="shared" si="244"/>
        <v>18.868002048024461</v>
      </c>
      <c r="H1326" s="13">
        <f t="shared" si="245"/>
        <v>133.51882421881584</v>
      </c>
      <c r="I1326" s="16">
        <f t="shared" si="252"/>
        <v>133.52558222968949</v>
      </c>
      <c r="J1326" s="13">
        <f t="shared" si="246"/>
        <v>123.17006877224242</v>
      </c>
      <c r="K1326" s="13">
        <f t="shared" si="247"/>
        <v>10.355513457447074</v>
      </c>
      <c r="L1326" s="13">
        <f t="shared" si="248"/>
        <v>0</v>
      </c>
      <c r="M1326" s="13">
        <f t="shared" si="253"/>
        <v>9.9829200372486375E-3</v>
      </c>
      <c r="N1326" s="13">
        <f t="shared" si="249"/>
        <v>6.1894104230941554E-3</v>
      </c>
      <c r="O1326" s="13">
        <f t="shared" si="250"/>
        <v>18.874191458447555</v>
      </c>
      <c r="Q1326">
        <v>25.93955623584008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13.090469353863821</v>
      </c>
      <c r="G1327" s="13">
        <f t="shared" si="244"/>
        <v>0</v>
      </c>
      <c r="H1327" s="13">
        <f t="shared" si="245"/>
        <v>13.090469353863821</v>
      </c>
      <c r="I1327" s="16">
        <f t="shared" si="252"/>
        <v>23.445982811310895</v>
      </c>
      <c r="J1327" s="13">
        <f t="shared" si="246"/>
        <v>23.333512969561482</v>
      </c>
      <c r="K1327" s="13">
        <f t="shared" si="247"/>
        <v>0.11246984174941232</v>
      </c>
      <c r="L1327" s="13">
        <f t="shared" si="248"/>
        <v>0</v>
      </c>
      <c r="M1327" s="13">
        <f t="shared" si="253"/>
        <v>3.7935096141544821E-3</v>
      </c>
      <c r="N1327" s="13">
        <f t="shared" si="249"/>
        <v>2.3519759607757789E-3</v>
      </c>
      <c r="O1327" s="13">
        <f t="shared" si="250"/>
        <v>2.3519759607757789E-3</v>
      </c>
      <c r="Q1327">
        <v>21.78631341233713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32.064408420278248</v>
      </c>
      <c r="G1328" s="13">
        <f t="shared" si="244"/>
        <v>0</v>
      </c>
      <c r="H1328" s="13">
        <f t="shared" si="245"/>
        <v>32.064408420278248</v>
      </c>
      <c r="I1328" s="16">
        <f t="shared" si="252"/>
        <v>32.176878262027657</v>
      </c>
      <c r="J1328" s="13">
        <f t="shared" si="246"/>
        <v>31.71736084263534</v>
      </c>
      <c r="K1328" s="13">
        <f t="shared" si="247"/>
        <v>0.45951741939231638</v>
      </c>
      <c r="L1328" s="13">
        <f t="shared" si="248"/>
        <v>0</v>
      </c>
      <c r="M1328" s="13">
        <f t="shared" si="253"/>
        <v>1.4415336533787032E-3</v>
      </c>
      <c r="N1328" s="13">
        <f t="shared" si="249"/>
        <v>8.9375086509479594E-4</v>
      </c>
      <c r="O1328" s="13">
        <f t="shared" si="250"/>
        <v>8.9375086509479594E-4</v>
      </c>
      <c r="Q1328">
        <v>18.450583941257531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29.467294791850279</v>
      </c>
      <c r="G1329" s="13">
        <f t="shared" si="244"/>
        <v>0</v>
      </c>
      <c r="H1329" s="13">
        <f t="shared" si="245"/>
        <v>29.467294791850279</v>
      </c>
      <c r="I1329" s="16">
        <f t="shared" si="252"/>
        <v>29.926812211242595</v>
      </c>
      <c r="J1329" s="13">
        <f t="shared" si="246"/>
        <v>29.328738406662538</v>
      </c>
      <c r="K1329" s="13">
        <f t="shared" si="247"/>
        <v>0.5980738045800571</v>
      </c>
      <c r="L1329" s="13">
        <f t="shared" si="248"/>
        <v>0</v>
      </c>
      <c r="M1329" s="13">
        <f t="shared" si="253"/>
        <v>5.4778278828390725E-4</v>
      </c>
      <c r="N1329" s="13">
        <f t="shared" si="249"/>
        <v>3.3962532873602248E-4</v>
      </c>
      <c r="O1329" s="13">
        <f t="shared" si="250"/>
        <v>3.3962532873602248E-4</v>
      </c>
      <c r="Q1329">
        <v>14.966101252292621</v>
      </c>
    </row>
    <row r="1330" spans="1:17" x14ac:dyDescent="0.2">
      <c r="A1330" s="14">
        <f t="shared" si="251"/>
        <v>62459</v>
      </c>
      <c r="B1330" s="1">
        <v>1</v>
      </c>
      <c r="F1330" s="34">
        <v>2.8570479734475911</v>
      </c>
      <c r="G1330" s="13">
        <f t="shared" si="244"/>
        <v>0</v>
      </c>
      <c r="H1330" s="13">
        <f t="shared" si="245"/>
        <v>2.8570479734475911</v>
      </c>
      <c r="I1330" s="16">
        <f t="shared" si="252"/>
        <v>3.4551217780276482</v>
      </c>
      <c r="J1330" s="13">
        <f t="shared" si="246"/>
        <v>3.4540152879922306</v>
      </c>
      <c r="K1330" s="13">
        <f t="shared" si="247"/>
        <v>1.1064900354176288E-3</v>
      </c>
      <c r="L1330" s="13">
        <f t="shared" si="248"/>
        <v>0</v>
      </c>
      <c r="M1330" s="13">
        <f t="shared" si="253"/>
        <v>2.0815745954788476E-4</v>
      </c>
      <c r="N1330" s="13">
        <f t="shared" si="249"/>
        <v>1.2905762491968856E-4</v>
      </c>
      <c r="O1330" s="13">
        <f t="shared" si="250"/>
        <v>1.2905762491968856E-4</v>
      </c>
      <c r="Q1330">
        <v>13.853097151612911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12.79604091663858</v>
      </c>
      <c r="G1331" s="13">
        <f t="shared" si="244"/>
        <v>0</v>
      </c>
      <c r="H1331" s="13">
        <f t="shared" si="245"/>
        <v>12.79604091663858</v>
      </c>
      <c r="I1331" s="16">
        <f t="shared" si="252"/>
        <v>12.797147406673997</v>
      </c>
      <c r="J1331" s="13">
        <f t="shared" si="246"/>
        <v>12.73456543631708</v>
      </c>
      <c r="K1331" s="13">
        <f t="shared" si="247"/>
        <v>6.2581970356916372E-2</v>
      </c>
      <c r="L1331" s="13">
        <f t="shared" si="248"/>
        <v>0</v>
      </c>
      <c r="M1331" s="13">
        <f t="shared" si="253"/>
        <v>7.9099834628196209E-5</v>
      </c>
      <c r="N1331" s="13">
        <f t="shared" si="249"/>
        <v>4.9041897469481652E-5</v>
      </c>
      <c r="O1331" s="13">
        <f t="shared" si="250"/>
        <v>4.9041897469481652E-5</v>
      </c>
      <c r="Q1331">
        <v>13.02388776629661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152.02732225494091</v>
      </c>
      <c r="G1332" s="13">
        <f t="shared" si="244"/>
        <v>18.807833047061528</v>
      </c>
      <c r="H1332" s="13">
        <f t="shared" si="245"/>
        <v>133.21948920787938</v>
      </c>
      <c r="I1332" s="16">
        <f t="shared" si="252"/>
        <v>133.28207117823629</v>
      </c>
      <c r="J1332" s="13">
        <f t="shared" si="246"/>
        <v>101.30733325358453</v>
      </c>
      <c r="K1332" s="13">
        <f t="shared" si="247"/>
        <v>31.974737924651762</v>
      </c>
      <c r="L1332" s="13">
        <f t="shared" si="248"/>
        <v>9.0649302120100472</v>
      </c>
      <c r="M1332" s="13">
        <f t="shared" si="253"/>
        <v>9.0649602699472069</v>
      </c>
      <c r="N1332" s="13">
        <f t="shared" si="249"/>
        <v>5.6202753673672685</v>
      </c>
      <c r="O1332" s="13">
        <f t="shared" si="250"/>
        <v>24.428108414428799</v>
      </c>
      <c r="Q1332">
        <v>15.76584741985172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48.218523804248733</v>
      </c>
      <c r="G1333" s="13">
        <f t="shared" si="244"/>
        <v>1.4336967726417387</v>
      </c>
      <c r="H1333" s="13">
        <f t="shared" si="245"/>
        <v>46.784827031606994</v>
      </c>
      <c r="I1333" s="16">
        <f t="shared" si="252"/>
        <v>69.694634744248702</v>
      </c>
      <c r="J1333" s="13">
        <f t="shared" si="246"/>
        <v>66.230452313262703</v>
      </c>
      <c r="K1333" s="13">
        <f t="shared" si="247"/>
        <v>3.4641824309859999</v>
      </c>
      <c r="L1333" s="13">
        <f t="shared" si="248"/>
        <v>0</v>
      </c>
      <c r="M1333" s="13">
        <f t="shared" si="253"/>
        <v>3.4446849025799384</v>
      </c>
      <c r="N1333" s="13">
        <f t="shared" si="249"/>
        <v>2.1357046395995618</v>
      </c>
      <c r="O1333" s="13">
        <f t="shared" si="250"/>
        <v>3.5694014122413007</v>
      </c>
      <c r="Q1333">
        <v>20.169123416104501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19.3206371751826</v>
      </c>
      <c r="G1334" s="13">
        <f t="shared" si="244"/>
        <v>0</v>
      </c>
      <c r="H1334" s="13">
        <f t="shared" si="245"/>
        <v>19.3206371751826</v>
      </c>
      <c r="I1334" s="16">
        <f t="shared" si="252"/>
        <v>22.7848196061686</v>
      </c>
      <c r="J1334" s="13">
        <f t="shared" si="246"/>
        <v>22.64386761297672</v>
      </c>
      <c r="K1334" s="13">
        <f t="shared" si="247"/>
        <v>0.14095199319188012</v>
      </c>
      <c r="L1334" s="13">
        <f t="shared" si="248"/>
        <v>0</v>
      </c>
      <c r="M1334" s="13">
        <f t="shared" si="253"/>
        <v>1.3089802629803766</v>
      </c>
      <c r="N1334" s="13">
        <f t="shared" si="249"/>
        <v>0.81156776304783351</v>
      </c>
      <c r="O1334" s="13">
        <f t="shared" si="250"/>
        <v>0.81156776304783351</v>
      </c>
      <c r="Q1334">
        <v>19.57062196630077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2.8132213453928938</v>
      </c>
      <c r="G1335" s="13">
        <f t="shared" si="244"/>
        <v>0</v>
      </c>
      <c r="H1335" s="13">
        <f t="shared" si="245"/>
        <v>2.8132213453928938</v>
      </c>
      <c r="I1335" s="16">
        <f t="shared" si="252"/>
        <v>2.9541733385847739</v>
      </c>
      <c r="J1335" s="13">
        <f t="shared" si="246"/>
        <v>2.9540647730441711</v>
      </c>
      <c r="K1335" s="13">
        <f t="shared" si="247"/>
        <v>1.0856554060278967E-4</v>
      </c>
      <c r="L1335" s="13">
        <f t="shared" si="248"/>
        <v>0</v>
      </c>
      <c r="M1335" s="13">
        <f t="shared" si="253"/>
        <v>0.49741249993254311</v>
      </c>
      <c r="N1335" s="13">
        <f t="shared" si="249"/>
        <v>0.3083957499581767</v>
      </c>
      <c r="O1335" s="13">
        <f t="shared" si="250"/>
        <v>0.3083957499581767</v>
      </c>
      <c r="Q1335">
        <v>27.060124776674009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0.15161290299999999</v>
      </c>
      <c r="G1336" s="13">
        <f t="shared" si="244"/>
        <v>0</v>
      </c>
      <c r="H1336" s="13">
        <f t="shared" si="245"/>
        <v>0.15161290299999999</v>
      </c>
      <c r="I1336" s="16">
        <f t="shared" si="252"/>
        <v>0.15172146854060278</v>
      </c>
      <c r="J1336" s="13">
        <f t="shared" si="246"/>
        <v>0.15172145369484957</v>
      </c>
      <c r="K1336" s="13">
        <f t="shared" si="247"/>
        <v>1.4845753210090962E-8</v>
      </c>
      <c r="L1336" s="13">
        <f t="shared" si="248"/>
        <v>0</v>
      </c>
      <c r="M1336" s="13">
        <f t="shared" si="253"/>
        <v>0.1890167499743664</v>
      </c>
      <c r="N1336" s="13">
        <f t="shared" si="249"/>
        <v>0.11719038498410717</v>
      </c>
      <c r="O1336" s="13">
        <f t="shared" si="250"/>
        <v>0.11719038498410717</v>
      </c>
      <c r="Q1336">
        <v>26.992062790128291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9.9104826335862413</v>
      </c>
      <c r="G1337" s="13">
        <f t="shared" si="244"/>
        <v>0</v>
      </c>
      <c r="H1337" s="13">
        <f t="shared" si="245"/>
        <v>9.9104826335862413</v>
      </c>
      <c r="I1337" s="16">
        <f t="shared" si="252"/>
        <v>9.9104826484319943</v>
      </c>
      <c r="J1337" s="13">
        <f t="shared" si="246"/>
        <v>9.9069497949717924</v>
      </c>
      <c r="K1337" s="13">
        <f t="shared" si="247"/>
        <v>3.5328534602019346E-3</v>
      </c>
      <c r="L1337" s="13">
        <f t="shared" si="248"/>
        <v>0</v>
      </c>
      <c r="M1337" s="13">
        <f t="shared" si="253"/>
        <v>7.1826364990259239E-2</v>
      </c>
      <c r="N1337" s="13">
        <f t="shared" si="249"/>
        <v>4.4532346293960731E-2</v>
      </c>
      <c r="O1337" s="13">
        <f t="shared" si="250"/>
        <v>4.4532346293960731E-2</v>
      </c>
      <c r="Q1337">
        <v>28.145822870967741</v>
      </c>
    </row>
    <row r="1338" spans="1:17" x14ac:dyDescent="0.2">
      <c r="A1338" s="14">
        <f t="shared" si="251"/>
        <v>62702</v>
      </c>
      <c r="B1338" s="1">
        <v>9</v>
      </c>
      <c r="F1338" s="34">
        <v>3.1566043087935012</v>
      </c>
      <c r="G1338" s="13">
        <f t="shared" si="244"/>
        <v>0</v>
      </c>
      <c r="H1338" s="13">
        <f t="shared" si="245"/>
        <v>3.1566043087935012</v>
      </c>
      <c r="I1338" s="16">
        <f t="shared" si="252"/>
        <v>3.1601371622537031</v>
      </c>
      <c r="J1338" s="13">
        <f t="shared" si="246"/>
        <v>3.1599575792831298</v>
      </c>
      <c r="K1338" s="13">
        <f t="shared" si="247"/>
        <v>1.7958297057329986E-4</v>
      </c>
      <c r="L1338" s="13">
        <f t="shared" si="248"/>
        <v>0</v>
      </c>
      <c r="M1338" s="13">
        <f t="shared" si="253"/>
        <v>2.7294018696298508E-2</v>
      </c>
      <c r="N1338" s="13">
        <f t="shared" si="249"/>
        <v>1.6922291591705076E-2</v>
      </c>
      <c r="O1338" s="13">
        <f t="shared" si="250"/>
        <v>1.6922291591705076E-2</v>
      </c>
      <c r="Q1338">
        <v>24.881834959779649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2.0849556141561632</v>
      </c>
      <c r="G1339" s="13">
        <f t="shared" si="244"/>
        <v>0</v>
      </c>
      <c r="H1339" s="13">
        <f t="shared" si="245"/>
        <v>2.0849556141561632</v>
      </c>
      <c r="I1339" s="16">
        <f t="shared" si="252"/>
        <v>2.0851351971267365</v>
      </c>
      <c r="J1339" s="13">
        <f t="shared" si="246"/>
        <v>2.0850552989256887</v>
      </c>
      <c r="K1339" s="13">
        <f t="shared" si="247"/>
        <v>7.9898201047701178E-5</v>
      </c>
      <c r="L1339" s="13">
        <f t="shared" si="248"/>
        <v>0</v>
      </c>
      <c r="M1339" s="13">
        <f t="shared" si="253"/>
        <v>1.0371727104593432E-2</v>
      </c>
      <c r="N1339" s="13">
        <f t="shared" si="249"/>
        <v>6.4304708048479277E-3</v>
      </c>
      <c r="O1339" s="13">
        <f t="shared" si="250"/>
        <v>6.4304708048479277E-3</v>
      </c>
      <c r="Q1339">
        <v>21.766841966058539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21.906657492918139</v>
      </c>
      <c r="G1340" s="13">
        <f t="shared" si="244"/>
        <v>0</v>
      </c>
      <c r="H1340" s="13">
        <f t="shared" si="245"/>
        <v>21.906657492918139</v>
      </c>
      <c r="I1340" s="16">
        <f t="shared" si="252"/>
        <v>21.906737391119186</v>
      </c>
      <c r="J1340" s="13">
        <f t="shared" si="246"/>
        <v>21.751829934565404</v>
      </c>
      <c r="K1340" s="13">
        <f t="shared" si="247"/>
        <v>0.15490745655378291</v>
      </c>
      <c r="L1340" s="13">
        <f t="shared" si="248"/>
        <v>0</v>
      </c>
      <c r="M1340" s="13">
        <f t="shared" si="253"/>
        <v>3.9412562997455042E-3</v>
      </c>
      <c r="N1340" s="13">
        <f t="shared" si="249"/>
        <v>2.4435789058422125E-3</v>
      </c>
      <c r="O1340" s="13">
        <f t="shared" si="250"/>
        <v>2.4435789058422125E-3</v>
      </c>
      <c r="Q1340">
        <v>18.06120934980834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36.161379942270017</v>
      </c>
      <c r="G1341" s="13">
        <f t="shared" si="244"/>
        <v>0</v>
      </c>
      <c r="H1341" s="13">
        <f t="shared" si="245"/>
        <v>36.161379942270017</v>
      </c>
      <c r="I1341" s="16">
        <f t="shared" si="252"/>
        <v>36.316287398823803</v>
      </c>
      <c r="J1341" s="13">
        <f t="shared" si="246"/>
        <v>35.35681176032486</v>
      </c>
      <c r="K1341" s="13">
        <f t="shared" si="247"/>
        <v>0.95947563849894379</v>
      </c>
      <c r="L1341" s="13">
        <f t="shared" si="248"/>
        <v>0</v>
      </c>
      <c r="M1341" s="13">
        <f t="shared" si="253"/>
        <v>1.4976773939032917E-3</v>
      </c>
      <c r="N1341" s="13">
        <f t="shared" si="249"/>
        <v>9.2855998422004089E-4</v>
      </c>
      <c r="O1341" s="13">
        <f t="shared" si="250"/>
        <v>9.2855998422004089E-4</v>
      </c>
      <c r="Q1341">
        <v>15.66790981796353</v>
      </c>
    </row>
    <row r="1342" spans="1:17" x14ac:dyDescent="0.2">
      <c r="A1342" s="14">
        <f t="shared" si="251"/>
        <v>62824</v>
      </c>
      <c r="B1342" s="1">
        <v>1</v>
      </c>
      <c r="F1342" s="34">
        <v>22.934123484147129</v>
      </c>
      <c r="G1342" s="13">
        <f t="shared" si="244"/>
        <v>0</v>
      </c>
      <c r="H1342" s="13">
        <f t="shared" si="245"/>
        <v>22.934123484147129</v>
      </c>
      <c r="I1342" s="16">
        <f t="shared" si="252"/>
        <v>23.893599122646073</v>
      </c>
      <c r="J1342" s="13">
        <f t="shared" si="246"/>
        <v>23.571527214938381</v>
      </c>
      <c r="K1342" s="13">
        <f t="shared" si="247"/>
        <v>0.32207190770769145</v>
      </c>
      <c r="L1342" s="13">
        <f t="shared" si="248"/>
        <v>0</v>
      </c>
      <c r="M1342" s="13">
        <f t="shared" si="253"/>
        <v>5.6911740968325082E-4</v>
      </c>
      <c r="N1342" s="13">
        <f t="shared" si="249"/>
        <v>3.5285279400361553E-4</v>
      </c>
      <c r="O1342" s="13">
        <f t="shared" si="250"/>
        <v>3.5285279400361553E-4</v>
      </c>
      <c r="Q1342">
        <v>14.63141396306802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81.719619687614909</v>
      </c>
      <c r="G1343" s="13">
        <f t="shared" si="244"/>
        <v>7.0406647166592693</v>
      </c>
      <c r="H1343" s="13">
        <f t="shared" si="245"/>
        <v>74.678954970955644</v>
      </c>
      <c r="I1343" s="16">
        <f t="shared" si="252"/>
        <v>75.001026878663339</v>
      </c>
      <c r="J1343" s="13">
        <f t="shared" si="246"/>
        <v>66.69977911765757</v>
      </c>
      <c r="K1343" s="13">
        <f t="shared" si="247"/>
        <v>8.3012477610057687</v>
      </c>
      <c r="L1343" s="13">
        <f t="shared" si="248"/>
        <v>0</v>
      </c>
      <c r="M1343" s="13">
        <f t="shared" si="253"/>
        <v>2.1626461567963529E-4</v>
      </c>
      <c r="N1343" s="13">
        <f t="shared" si="249"/>
        <v>1.3408406172137389E-4</v>
      </c>
      <c r="O1343" s="13">
        <f t="shared" si="250"/>
        <v>7.0407988007209905</v>
      </c>
      <c r="Q1343">
        <v>14.811277151612909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85.386761042126807</v>
      </c>
      <c r="G1344" s="13">
        <f t="shared" si="244"/>
        <v>7.6544220723145626</v>
      </c>
      <c r="H1344" s="13">
        <f t="shared" si="245"/>
        <v>77.732338969812247</v>
      </c>
      <c r="I1344" s="16">
        <f t="shared" si="252"/>
        <v>86.033586730818016</v>
      </c>
      <c r="J1344" s="13">
        <f t="shared" si="246"/>
        <v>76.604150351736664</v>
      </c>
      <c r="K1344" s="13">
        <f t="shared" si="247"/>
        <v>9.429436379081352</v>
      </c>
      <c r="L1344" s="13">
        <f t="shared" si="248"/>
        <v>0</v>
      </c>
      <c r="M1344" s="13">
        <f t="shared" si="253"/>
        <v>8.2180553958261399E-5</v>
      </c>
      <c r="N1344" s="13">
        <f t="shared" si="249"/>
        <v>5.0951943454122065E-5</v>
      </c>
      <c r="O1344" s="13">
        <f t="shared" si="250"/>
        <v>7.6544730242580163</v>
      </c>
      <c r="Q1344">
        <v>16.8554576316956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40.448392164244183</v>
      </c>
      <c r="G1345" s="13">
        <f t="shared" si="244"/>
        <v>0.13323546301832651</v>
      </c>
      <c r="H1345" s="13">
        <f t="shared" si="245"/>
        <v>40.31515670122586</v>
      </c>
      <c r="I1345" s="16">
        <f t="shared" si="252"/>
        <v>49.744593080307212</v>
      </c>
      <c r="J1345" s="13">
        <f t="shared" si="246"/>
        <v>48.260146927062195</v>
      </c>
      <c r="K1345" s="13">
        <f t="shared" si="247"/>
        <v>1.4844461532450168</v>
      </c>
      <c r="L1345" s="13">
        <f t="shared" si="248"/>
        <v>0</v>
      </c>
      <c r="M1345" s="13">
        <f t="shared" si="253"/>
        <v>3.1228610504139335E-5</v>
      </c>
      <c r="N1345" s="13">
        <f t="shared" si="249"/>
        <v>1.9361738512566388E-5</v>
      </c>
      <c r="O1345" s="13">
        <f t="shared" si="250"/>
        <v>0.13325482475683909</v>
      </c>
      <c r="Q1345">
        <v>19.230337900931939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9.0012883417077632</v>
      </c>
      <c r="G1346" s="13">
        <f t="shared" si="244"/>
        <v>0</v>
      </c>
      <c r="H1346" s="13">
        <f t="shared" si="245"/>
        <v>9.0012883417077632</v>
      </c>
      <c r="I1346" s="16">
        <f t="shared" si="252"/>
        <v>10.48573449495278</v>
      </c>
      <c r="J1346" s="13">
        <f t="shared" si="246"/>
        <v>10.476639841604806</v>
      </c>
      <c r="K1346" s="13">
        <f t="shared" si="247"/>
        <v>9.0946533479741021E-3</v>
      </c>
      <c r="L1346" s="13">
        <f t="shared" si="248"/>
        <v>0</v>
      </c>
      <c r="M1346" s="13">
        <f t="shared" si="253"/>
        <v>1.1866871991572947E-5</v>
      </c>
      <c r="N1346" s="13">
        <f t="shared" si="249"/>
        <v>7.357460634775227E-6</v>
      </c>
      <c r="O1346" s="13">
        <f t="shared" si="250"/>
        <v>7.357460634775227E-6</v>
      </c>
      <c r="Q1346">
        <v>22.543514913705831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5.9554729542309701</v>
      </c>
      <c r="G1347" s="13">
        <f t="shared" si="244"/>
        <v>0</v>
      </c>
      <c r="H1347" s="13">
        <f t="shared" si="245"/>
        <v>5.9554729542309701</v>
      </c>
      <c r="I1347" s="16">
        <f t="shared" si="252"/>
        <v>5.9645676075789442</v>
      </c>
      <c r="J1347" s="13">
        <f t="shared" si="246"/>
        <v>5.9637298772054859</v>
      </c>
      <c r="K1347" s="13">
        <f t="shared" si="247"/>
        <v>8.3773037345835633E-4</v>
      </c>
      <c r="L1347" s="13">
        <f t="shared" si="248"/>
        <v>0</v>
      </c>
      <c r="M1347" s="13">
        <f t="shared" si="253"/>
        <v>4.50941135679772E-6</v>
      </c>
      <c r="N1347" s="13">
        <f t="shared" si="249"/>
        <v>2.7958350412145864E-6</v>
      </c>
      <c r="O1347" s="13">
        <f t="shared" si="250"/>
        <v>2.7958350412145864E-6</v>
      </c>
      <c r="Q1347">
        <v>27.530522851090542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25.79907941092225</v>
      </c>
      <c r="G1348" s="13">
        <f t="shared" si="244"/>
        <v>0</v>
      </c>
      <c r="H1348" s="13">
        <f t="shared" si="245"/>
        <v>25.79907941092225</v>
      </c>
      <c r="I1348" s="16">
        <f t="shared" si="252"/>
        <v>25.799917141295708</v>
      </c>
      <c r="J1348" s="13">
        <f t="shared" si="246"/>
        <v>25.738401274830224</v>
      </c>
      <c r="K1348" s="13">
        <f t="shared" si="247"/>
        <v>6.1515866465484237E-2</v>
      </c>
      <c r="L1348" s="13">
        <f t="shared" si="248"/>
        <v>0</v>
      </c>
      <c r="M1348" s="13">
        <f t="shared" si="253"/>
        <v>1.7135763155831336E-6</v>
      </c>
      <c r="N1348" s="13">
        <f t="shared" si="249"/>
        <v>1.0624173156615429E-6</v>
      </c>
      <c r="O1348" s="13">
        <f t="shared" si="250"/>
        <v>1.0624173156615429E-6</v>
      </c>
      <c r="Q1348">
        <v>28.22022215666648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59.427079176844948</v>
      </c>
      <c r="G1349" s="13">
        <f t="shared" si="244"/>
        <v>3.3096357237641252</v>
      </c>
      <c r="H1349" s="13">
        <f t="shared" si="245"/>
        <v>56.117443453080824</v>
      </c>
      <c r="I1349" s="16">
        <f t="shared" si="252"/>
        <v>56.178959319546308</v>
      </c>
      <c r="J1349" s="13">
        <f t="shared" si="246"/>
        <v>55.45882742466344</v>
      </c>
      <c r="K1349" s="13">
        <f t="shared" si="247"/>
        <v>0.72013189488286855</v>
      </c>
      <c r="L1349" s="13">
        <f t="shared" si="248"/>
        <v>0</v>
      </c>
      <c r="M1349" s="13">
        <f t="shared" si="253"/>
        <v>6.5115899992159073E-7</v>
      </c>
      <c r="N1349" s="13">
        <f t="shared" si="249"/>
        <v>4.0371857995138624E-7</v>
      </c>
      <c r="O1349" s="13">
        <f t="shared" si="250"/>
        <v>3.3096361274827051</v>
      </c>
      <c r="Q1349">
        <v>27.182864870967741</v>
      </c>
    </row>
    <row r="1350" spans="1:17" x14ac:dyDescent="0.2">
      <c r="A1350" s="14">
        <f t="shared" si="251"/>
        <v>63068</v>
      </c>
      <c r="B1350" s="1">
        <v>9</v>
      </c>
      <c r="F1350" s="34">
        <v>14.99541811817798</v>
      </c>
      <c r="G1350" s="13">
        <f t="shared" ref="G1350:G1413" si="257">IF((F1350-$J$2)&gt;0,$I$2*(F1350-$J$2),0)</f>
        <v>0</v>
      </c>
      <c r="H1350" s="13">
        <f t="shared" ref="H1350:H1413" si="258">F1350-G1350</f>
        <v>14.99541811817798</v>
      </c>
      <c r="I1350" s="16">
        <f t="shared" si="252"/>
        <v>15.715550013060849</v>
      </c>
      <c r="J1350" s="13">
        <f t="shared" ref="J1350:J1413" si="259">I1350/SQRT(1+(I1350/($K$2*(300+(25*Q1350)+0.05*(Q1350)^3)))^2)</f>
        <v>15.696198318946198</v>
      </c>
      <c r="K1350" s="13">
        <f t="shared" ref="K1350:K1413" si="260">I1350-J1350</f>
        <v>1.9351694114650542E-2</v>
      </c>
      <c r="L1350" s="13">
        <f t="shared" ref="L1350:L1413" si="261">IF(K1350&gt;$N$2,(K1350-$N$2)/$L$2,0)</f>
        <v>0</v>
      </c>
      <c r="M1350" s="13">
        <f t="shared" si="253"/>
        <v>2.4744041997020449E-7</v>
      </c>
      <c r="N1350" s="13">
        <f t="shared" ref="N1350:N1413" si="262">$M$2*M1350</f>
        <v>1.5341306038152678E-7</v>
      </c>
      <c r="O1350" s="13">
        <f t="shared" ref="O1350:O1413" si="263">N1350+G1350</f>
        <v>1.5341306038152678E-7</v>
      </c>
      <c r="Q1350">
        <v>25.821190954143582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13.08170569156054</v>
      </c>
      <c r="G1351" s="13">
        <f t="shared" si="257"/>
        <v>0</v>
      </c>
      <c r="H1351" s="13">
        <f t="shared" si="258"/>
        <v>13.08170569156054</v>
      </c>
      <c r="I1351" s="16">
        <f t="shared" ref="I1351:I1414" si="265">H1351+K1350-L1350</f>
        <v>13.10105738567519</v>
      </c>
      <c r="J1351" s="13">
        <f t="shared" si="259"/>
        <v>13.079441060270533</v>
      </c>
      <c r="K1351" s="13">
        <f t="shared" si="260"/>
        <v>2.1616325404657744E-2</v>
      </c>
      <c r="L1351" s="13">
        <f t="shared" si="261"/>
        <v>0</v>
      </c>
      <c r="M1351" s="13">
        <f t="shared" ref="M1351:M1414" si="266">L1351+M1350-N1350</f>
        <v>9.4027359588677712E-8</v>
      </c>
      <c r="N1351" s="13">
        <f t="shared" si="262"/>
        <v>5.8296962944980181E-8</v>
      </c>
      <c r="O1351" s="13">
        <f t="shared" si="263"/>
        <v>5.8296962944980181E-8</v>
      </c>
      <c r="Q1351">
        <v>21.135367783141621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6.4070981075694373</v>
      </c>
      <c r="G1352" s="13">
        <f t="shared" si="257"/>
        <v>0</v>
      </c>
      <c r="H1352" s="13">
        <f t="shared" si="258"/>
        <v>6.4070981075694373</v>
      </c>
      <c r="I1352" s="16">
        <f t="shared" si="265"/>
        <v>6.4287144329740951</v>
      </c>
      <c r="J1352" s="13">
        <f t="shared" si="259"/>
        <v>6.4246621874805472</v>
      </c>
      <c r="K1352" s="13">
        <f t="shared" si="260"/>
        <v>4.0522454935478791E-3</v>
      </c>
      <c r="L1352" s="13">
        <f t="shared" si="261"/>
        <v>0</v>
      </c>
      <c r="M1352" s="13">
        <f t="shared" si="266"/>
        <v>3.573039664369753E-8</v>
      </c>
      <c r="N1352" s="13">
        <f t="shared" si="262"/>
        <v>2.2152845919092469E-8</v>
      </c>
      <c r="O1352" s="13">
        <f t="shared" si="263"/>
        <v>2.2152845919092469E-8</v>
      </c>
      <c r="Q1352">
        <v>17.88572868374413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12.06826588994959</v>
      </c>
      <c r="G1353" s="13">
        <f t="shared" si="257"/>
        <v>0</v>
      </c>
      <c r="H1353" s="13">
        <f t="shared" si="258"/>
        <v>12.06826588994959</v>
      </c>
      <c r="I1353" s="16">
        <f t="shared" si="265"/>
        <v>12.072318135443137</v>
      </c>
      <c r="J1353" s="13">
        <f t="shared" si="259"/>
        <v>12.033475577607943</v>
      </c>
      <c r="K1353" s="13">
        <f t="shared" si="260"/>
        <v>3.8842557835193858E-2</v>
      </c>
      <c r="L1353" s="13">
        <f t="shared" si="261"/>
        <v>0</v>
      </c>
      <c r="M1353" s="13">
        <f t="shared" si="266"/>
        <v>1.3577550724605061E-8</v>
      </c>
      <c r="N1353" s="13">
        <f t="shared" si="262"/>
        <v>8.4180814492551387E-9</v>
      </c>
      <c r="O1353" s="13">
        <f t="shared" si="263"/>
        <v>8.4180814492551387E-9</v>
      </c>
      <c r="Q1353">
        <v>15.22569386759673</v>
      </c>
    </row>
    <row r="1354" spans="1:17" x14ac:dyDescent="0.2">
      <c r="A1354" s="14">
        <f t="shared" si="264"/>
        <v>63190</v>
      </c>
      <c r="B1354" s="1">
        <v>1</v>
      </c>
      <c r="F1354" s="34">
        <v>126.02101234324191</v>
      </c>
      <c r="G1354" s="13">
        <f t="shared" si="257"/>
        <v>14.455242716143967</v>
      </c>
      <c r="H1354" s="13">
        <f t="shared" si="258"/>
        <v>111.56576962709794</v>
      </c>
      <c r="I1354" s="16">
        <f t="shared" si="265"/>
        <v>111.60461218493313</v>
      </c>
      <c r="J1354" s="13">
        <f t="shared" si="259"/>
        <v>86.713567397899737</v>
      </c>
      <c r="K1354" s="13">
        <f t="shared" si="260"/>
        <v>24.891044787033394</v>
      </c>
      <c r="L1354" s="13">
        <f t="shared" si="261"/>
        <v>4.750832017376533</v>
      </c>
      <c r="M1354" s="13">
        <f t="shared" si="266"/>
        <v>4.7508320225360023</v>
      </c>
      <c r="N1354" s="13">
        <f t="shared" si="262"/>
        <v>2.9455158539723216</v>
      </c>
      <c r="O1354" s="13">
        <f t="shared" si="263"/>
        <v>17.400758570116288</v>
      </c>
      <c r="Q1354">
        <v>13.985277451612911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75.540619928495673</v>
      </c>
      <c r="G1355" s="13">
        <f t="shared" si="257"/>
        <v>6.0065059029866807</v>
      </c>
      <c r="H1355" s="13">
        <f t="shared" si="258"/>
        <v>69.534114025508998</v>
      </c>
      <c r="I1355" s="16">
        <f t="shared" si="265"/>
        <v>89.674326795165854</v>
      </c>
      <c r="J1355" s="13">
        <f t="shared" si="259"/>
        <v>78.817884699019928</v>
      </c>
      <c r="K1355" s="13">
        <f t="shared" si="260"/>
        <v>10.856442096145926</v>
      </c>
      <c r="L1355" s="13">
        <f t="shared" si="261"/>
        <v>0</v>
      </c>
      <c r="M1355" s="13">
        <f t="shared" si="266"/>
        <v>1.8053161685636807</v>
      </c>
      <c r="N1355" s="13">
        <f t="shared" si="262"/>
        <v>1.1192960245094821</v>
      </c>
      <c r="O1355" s="13">
        <f t="shared" si="263"/>
        <v>7.1258019274961626</v>
      </c>
      <c r="Q1355">
        <v>16.596571652463329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75.821486432838043</v>
      </c>
      <c r="G1356" s="13">
        <f t="shared" si="257"/>
        <v>6.0535136036266426</v>
      </c>
      <c r="H1356" s="13">
        <f t="shared" si="258"/>
        <v>69.767972829211402</v>
      </c>
      <c r="I1356" s="16">
        <f t="shared" si="265"/>
        <v>80.624414925357328</v>
      </c>
      <c r="J1356" s="13">
        <f t="shared" si="259"/>
        <v>72.073536393546334</v>
      </c>
      <c r="K1356" s="13">
        <f t="shared" si="260"/>
        <v>8.5508785318109943</v>
      </c>
      <c r="L1356" s="13">
        <f t="shared" si="261"/>
        <v>0</v>
      </c>
      <c r="M1356" s="13">
        <f t="shared" si="266"/>
        <v>0.68602014405419864</v>
      </c>
      <c r="N1356" s="13">
        <f t="shared" si="262"/>
        <v>0.42533248931360318</v>
      </c>
      <c r="O1356" s="13">
        <f t="shared" si="263"/>
        <v>6.4788460929402456</v>
      </c>
      <c r="Q1356">
        <v>16.208372919602379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5.2259135178935594</v>
      </c>
      <c r="G1357" s="13">
        <f t="shared" si="257"/>
        <v>0</v>
      </c>
      <c r="H1357" s="13">
        <f t="shared" si="258"/>
        <v>5.2259135178935594</v>
      </c>
      <c r="I1357" s="16">
        <f t="shared" si="265"/>
        <v>13.776792049704554</v>
      </c>
      <c r="J1357" s="13">
        <f t="shared" si="259"/>
        <v>13.743930174312025</v>
      </c>
      <c r="K1357" s="13">
        <f t="shared" si="260"/>
        <v>3.2861875392528717E-2</v>
      </c>
      <c r="L1357" s="13">
        <f t="shared" si="261"/>
        <v>0</v>
      </c>
      <c r="M1357" s="13">
        <f t="shared" si="266"/>
        <v>0.26068765474059546</v>
      </c>
      <c r="N1357" s="13">
        <f t="shared" si="262"/>
        <v>0.16162634593916919</v>
      </c>
      <c r="O1357" s="13">
        <f t="shared" si="263"/>
        <v>0.16162634593916919</v>
      </c>
      <c r="Q1357">
        <v>19.235351684374411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9.8391674131276545</v>
      </c>
      <c r="G1358" s="13">
        <f t="shared" si="257"/>
        <v>0</v>
      </c>
      <c r="H1358" s="13">
        <f t="shared" si="258"/>
        <v>9.8391674131276545</v>
      </c>
      <c r="I1358" s="16">
        <f t="shared" si="265"/>
        <v>9.8720292885201832</v>
      </c>
      <c r="J1358" s="13">
        <f t="shared" si="259"/>
        <v>9.8664695659929738</v>
      </c>
      <c r="K1358" s="13">
        <f t="shared" si="260"/>
        <v>5.5597225272094875E-3</v>
      </c>
      <c r="L1358" s="13">
        <f t="shared" si="261"/>
        <v>0</v>
      </c>
      <c r="M1358" s="13">
        <f t="shared" si="266"/>
        <v>9.9061308801426273E-2</v>
      </c>
      <c r="N1358" s="13">
        <f t="shared" si="262"/>
        <v>6.1418011456884289E-2</v>
      </c>
      <c r="O1358" s="13">
        <f t="shared" si="263"/>
        <v>6.1418011456884289E-2</v>
      </c>
      <c r="Q1358">
        <v>24.765896909815009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10.15728938827343</v>
      </c>
      <c r="G1359" s="13">
        <f t="shared" si="257"/>
        <v>0</v>
      </c>
      <c r="H1359" s="13">
        <f t="shared" si="258"/>
        <v>10.15728938827343</v>
      </c>
      <c r="I1359" s="16">
        <f t="shared" si="265"/>
        <v>10.162849110800639</v>
      </c>
      <c r="J1359" s="13">
        <f t="shared" si="259"/>
        <v>10.157868683058307</v>
      </c>
      <c r="K1359" s="13">
        <f t="shared" si="260"/>
        <v>4.9804277423319832E-3</v>
      </c>
      <c r="L1359" s="13">
        <f t="shared" si="261"/>
        <v>0</v>
      </c>
      <c r="M1359" s="13">
        <f t="shared" si="266"/>
        <v>3.7643297344541984E-2</v>
      </c>
      <c r="N1359" s="13">
        <f t="shared" si="262"/>
        <v>2.333884435361603E-2</v>
      </c>
      <c r="O1359" s="13">
        <f t="shared" si="263"/>
        <v>2.333884435361603E-2</v>
      </c>
      <c r="Q1359">
        <v>26.187555962179729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0.15161290299999999</v>
      </c>
      <c r="G1360" s="13">
        <f t="shared" si="257"/>
        <v>0</v>
      </c>
      <c r="H1360" s="13">
        <f t="shared" si="258"/>
        <v>0.15161290299999999</v>
      </c>
      <c r="I1360" s="16">
        <f t="shared" si="265"/>
        <v>0.15659333074233198</v>
      </c>
      <c r="J1360" s="13">
        <f t="shared" si="259"/>
        <v>0.15659331719529346</v>
      </c>
      <c r="K1360" s="13">
        <f t="shared" si="260"/>
        <v>1.354703851874639E-8</v>
      </c>
      <c r="L1360" s="13">
        <f t="shared" si="261"/>
        <v>0</v>
      </c>
      <c r="M1360" s="13">
        <f t="shared" si="266"/>
        <v>1.4304452990925955E-2</v>
      </c>
      <c r="N1360" s="13">
        <f t="shared" si="262"/>
        <v>8.8687608543740921E-3</v>
      </c>
      <c r="O1360" s="13">
        <f t="shared" si="263"/>
        <v>8.8687608543740921E-3</v>
      </c>
      <c r="Q1360">
        <v>28.358831870967741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5.8980197695329188</v>
      </c>
      <c r="G1361" s="13">
        <f t="shared" si="257"/>
        <v>0</v>
      </c>
      <c r="H1361" s="13">
        <f t="shared" si="258"/>
        <v>5.8980197695329188</v>
      </c>
      <c r="I1361" s="16">
        <f t="shared" si="265"/>
        <v>5.898019783079957</v>
      </c>
      <c r="J1361" s="13">
        <f t="shared" si="259"/>
        <v>5.8972755614267678</v>
      </c>
      <c r="K1361" s="13">
        <f t="shared" si="260"/>
        <v>7.4422165318921429E-4</v>
      </c>
      <c r="L1361" s="13">
        <f t="shared" si="261"/>
        <v>0</v>
      </c>
      <c r="M1361" s="13">
        <f t="shared" si="266"/>
        <v>5.4356921365518625E-3</v>
      </c>
      <c r="N1361" s="13">
        <f t="shared" si="262"/>
        <v>3.3701291246621547E-3</v>
      </c>
      <c r="O1361" s="13">
        <f t="shared" si="263"/>
        <v>3.3701291246621547E-3</v>
      </c>
      <c r="Q1361">
        <v>28.152735833794889</v>
      </c>
    </row>
    <row r="1362" spans="1:17" x14ac:dyDescent="0.2">
      <c r="A1362" s="14">
        <f t="shared" si="264"/>
        <v>63433</v>
      </c>
      <c r="B1362" s="1">
        <v>9</v>
      </c>
      <c r="F1362" s="34">
        <v>6.5263960196563078</v>
      </c>
      <c r="G1362" s="13">
        <f t="shared" si="257"/>
        <v>0</v>
      </c>
      <c r="H1362" s="13">
        <f t="shared" si="258"/>
        <v>6.5263960196563078</v>
      </c>
      <c r="I1362" s="16">
        <f t="shared" si="265"/>
        <v>6.527140241309497</v>
      </c>
      <c r="J1362" s="13">
        <f t="shared" si="259"/>
        <v>6.5260850112319426</v>
      </c>
      <c r="K1362" s="13">
        <f t="shared" si="260"/>
        <v>1.0552300775543699E-3</v>
      </c>
      <c r="L1362" s="13">
        <f t="shared" si="261"/>
        <v>0</v>
      </c>
      <c r="M1362" s="13">
        <f t="shared" si="266"/>
        <v>2.0655630118897078E-3</v>
      </c>
      <c r="N1362" s="13">
        <f t="shared" si="262"/>
        <v>1.2806490673716189E-3</v>
      </c>
      <c r="O1362" s="13">
        <f t="shared" si="263"/>
        <v>1.2806490673716189E-3</v>
      </c>
      <c r="Q1362">
        <v>27.820544442538651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33.237345229469653</v>
      </c>
      <c r="G1363" s="13">
        <f t="shared" si="257"/>
        <v>0</v>
      </c>
      <c r="H1363" s="13">
        <f t="shared" si="258"/>
        <v>33.237345229469653</v>
      </c>
      <c r="I1363" s="16">
        <f t="shared" si="265"/>
        <v>33.238400459547208</v>
      </c>
      <c r="J1363" s="13">
        <f t="shared" si="259"/>
        <v>32.995893772452092</v>
      </c>
      <c r="K1363" s="13">
        <f t="shared" si="260"/>
        <v>0.24250668709511558</v>
      </c>
      <c r="L1363" s="13">
        <f t="shared" si="261"/>
        <v>0</v>
      </c>
      <c r="M1363" s="13">
        <f t="shared" si="266"/>
        <v>7.8491394451808889E-4</v>
      </c>
      <c r="N1363" s="13">
        <f t="shared" si="262"/>
        <v>4.866466456012151E-4</v>
      </c>
      <c r="O1363" s="13">
        <f t="shared" si="263"/>
        <v>4.866466456012151E-4</v>
      </c>
      <c r="Q1363">
        <v>23.738671045575948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19.093548389999999</v>
      </c>
      <c r="G1364" s="13">
        <f t="shared" si="257"/>
        <v>0</v>
      </c>
      <c r="H1364" s="13">
        <f t="shared" si="258"/>
        <v>19.093548389999999</v>
      </c>
      <c r="I1364" s="16">
        <f t="shared" si="265"/>
        <v>19.336055077095114</v>
      </c>
      <c r="J1364" s="13">
        <f t="shared" si="259"/>
        <v>19.235319530445235</v>
      </c>
      <c r="K1364" s="13">
        <f t="shared" si="260"/>
        <v>0.10073554664987938</v>
      </c>
      <c r="L1364" s="13">
        <f t="shared" si="261"/>
        <v>0</v>
      </c>
      <c r="M1364" s="13">
        <f t="shared" si="266"/>
        <v>2.9826729891687379E-4</v>
      </c>
      <c r="N1364" s="13">
        <f t="shared" si="262"/>
        <v>1.8492572532846174E-4</v>
      </c>
      <c r="O1364" s="13">
        <f t="shared" si="263"/>
        <v>1.8492572532846174E-4</v>
      </c>
      <c r="Q1364">
        <v>18.47611162429191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131.10930647643841</v>
      </c>
      <c r="G1365" s="13">
        <f t="shared" si="257"/>
        <v>15.306853725941734</v>
      </c>
      <c r="H1365" s="13">
        <f t="shared" si="258"/>
        <v>115.80245275049667</v>
      </c>
      <c r="I1365" s="16">
        <f t="shared" si="265"/>
        <v>115.90318829714656</v>
      </c>
      <c r="J1365" s="13">
        <f t="shared" si="259"/>
        <v>88.853781832195537</v>
      </c>
      <c r="K1365" s="13">
        <f t="shared" si="260"/>
        <v>27.049406464951019</v>
      </c>
      <c r="L1365" s="13">
        <f t="shared" si="261"/>
        <v>6.0653136073005713</v>
      </c>
      <c r="M1365" s="13">
        <f t="shared" si="266"/>
        <v>6.0654269488741601</v>
      </c>
      <c r="N1365" s="13">
        <f t="shared" si="262"/>
        <v>3.7605647083019793</v>
      </c>
      <c r="O1365" s="13">
        <f t="shared" si="263"/>
        <v>19.067418434243713</v>
      </c>
      <c r="Q1365">
        <v>14.05213055444518</v>
      </c>
    </row>
    <row r="1366" spans="1:17" x14ac:dyDescent="0.2">
      <c r="A1366" s="14">
        <f t="shared" si="264"/>
        <v>63555</v>
      </c>
      <c r="B1366" s="1">
        <v>1</v>
      </c>
      <c r="F1366" s="34">
        <v>51.650948326728063</v>
      </c>
      <c r="G1366" s="13">
        <f t="shared" si="257"/>
        <v>2.0081703461273444</v>
      </c>
      <c r="H1366" s="13">
        <f t="shared" si="258"/>
        <v>49.642777980600719</v>
      </c>
      <c r="I1366" s="16">
        <f t="shared" si="265"/>
        <v>70.626870838251165</v>
      </c>
      <c r="J1366" s="13">
        <f t="shared" si="259"/>
        <v>60.213759733921613</v>
      </c>
      <c r="K1366" s="13">
        <f t="shared" si="260"/>
        <v>10.413111104329552</v>
      </c>
      <c r="L1366" s="13">
        <f t="shared" si="261"/>
        <v>0</v>
      </c>
      <c r="M1366" s="13">
        <f t="shared" si="266"/>
        <v>2.3048622405721808</v>
      </c>
      <c r="N1366" s="13">
        <f t="shared" si="262"/>
        <v>1.4290145891547521</v>
      </c>
      <c r="O1366" s="13">
        <f t="shared" si="263"/>
        <v>3.4371849352820965</v>
      </c>
      <c r="Q1366">
        <v>11.37082529983277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121.0226946214399</v>
      </c>
      <c r="G1367" s="13">
        <f t="shared" si="257"/>
        <v>13.618690761613022</v>
      </c>
      <c r="H1367" s="13">
        <f t="shared" si="258"/>
        <v>107.40400385982687</v>
      </c>
      <c r="I1367" s="16">
        <f t="shared" si="265"/>
        <v>117.81711496415642</v>
      </c>
      <c r="J1367" s="13">
        <f t="shared" si="259"/>
        <v>82.063806542554786</v>
      </c>
      <c r="K1367" s="13">
        <f t="shared" si="260"/>
        <v>35.753308421601631</v>
      </c>
      <c r="L1367" s="13">
        <f t="shared" si="261"/>
        <v>11.366148494973041</v>
      </c>
      <c r="M1367" s="13">
        <f t="shared" si="266"/>
        <v>12.24199614639047</v>
      </c>
      <c r="N1367" s="13">
        <f t="shared" si="262"/>
        <v>7.5900376107620913</v>
      </c>
      <c r="O1367" s="13">
        <f t="shared" si="263"/>
        <v>21.208728372375113</v>
      </c>
      <c r="Q1367">
        <v>11.262009151612901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33.142311780582183</v>
      </c>
      <c r="G1368" s="13">
        <f t="shared" si="257"/>
        <v>0</v>
      </c>
      <c r="H1368" s="13">
        <f t="shared" si="258"/>
        <v>33.142311780582183</v>
      </c>
      <c r="I1368" s="16">
        <f t="shared" si="265"/>
        <v>57.529471707210767</v>
      </c>
      <c r="J1368" s="13">
        <f t="shared" si="259"/>
        <v>54.202939834333456</v>
      </c>
      <c r="K1368" s="13">
        <f t="shared" si="260"/>
        <v>3.326531872877311</v>
      </c>
      <c r="L1368" s="13">
        <f t="shared" si="261"/>
        <v>0</v>
      </c>
      <c r="M1368" s="13">
        <f t="shared" si="266"/>
        <v>4.6519585356283786</v>
      </c>
      <c r="N1368" s="13">
        <f t="shared" si="262"/>
        <v>2.8842142920895948</v>
      </c>
      <c r="O1368" s="13">
        <f t="shared" si="263"/>
        <v>2.8842142920895948</v>
      </c>
      <c r="Q1368">
        <v>16.290654833864309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67.366769643095665</v>
      </c>
      <c r="G1369" s="13">
        <f t="shared" si="257"/>
        <v>4.6384755349952878</v>
      </c>
      <c r="H1369" s="13">
        <f t="shared" si="258"/>
        <v>62.728294108100378</v>
      </c>
      <c r="I1369" s="16">
        <f t="shared" si="265"/>
        <v>66.054825980977682</v>
      </c>
      <c r="J1369" s="13">
        <f t="shared" si="259"/>
        <v>61.611422717863846</v>
      </c>
      <c r="K1369" s="13">
        <f t="shared" si="260"/>
        <v>4.4434032631138365</v>
      </c>
      <c r="L1369" s="13">
        <f t="shared" si="261"/>
        <v>0</v>
      </c>
      <c r="M1369" s="13">
        <f t="shared" si="266"/>
        <v>1.7677442435387838</v>
      </c>
      <c r="N1369" s="13">
        <f t="shared" si="262"/>
        <v>1.096001430994046</v>
      </c>
      <c r="O1369" s="13">
        <f t="shared" si="263"/>
        <v>5.7344769659893338</v>
      </c>
      <c r="Q1369">
        <v>17.071408278093909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14.33041448396467</v>
      </c>
      <c r="G1370" s="13">
        <f t="shared" si="257"/>
        <v>0</v>
      </c>
      <c r="H1370" s="13">
        <f t="shared" si="258"/>
        <v>14.33041448396467</v>
      </c>
      <c r="I1370" s="16">
        <f t="shared" si="265"/>
        <v>18.773817747078507</v>
      </c>
      <c r="J1370" s="13">
        <f t="shared" si="259"/>
        <v>18.722227891396308</v>
      </c>
      <c r="K1370" s="13">
        <f t="shared" si="260"/>
        <v>5.158985568219876E-2</v>
      </c>
      <c r="L1370" s="13">
        <f t="shared" si="261"/>
        <v>0</v>
      </c>
      <c r="M1370" s="13">
        <f t="shared" si="266"/>
        <v>0.67174281254473778</v>
      </c>
      <c r="N1370" s="13">
        <f t="shared" si="262"/>
        <v>0.41648054377773741</v>
      </c>
      <c r="O1370" s="13">
        <f t="shared" si="263"/>
        <v>0.41648054377773741</v>
      </c>
      <c r="Q1370">
        <v>22.606504453700079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11.89784386258005</v>
      </c>
      <c r="G1371" s="13">
        <f t="shared" si="257"/>
        <v>0</v>
      </c>
      <c r="H1371" s="13">
        <f t="shared" si="258"/>
        <v>11.89784386258005</v>
      </c>
      <c r="I1371" s="16">
        <f t="shared" si="265"/>
        <v>11.949433718262249</v>
      </c>
      <c r="J1371" s="13">
        <f t="shared" si="259"/>
        <v>11.940340878998139</v>
      </c>
      <c r="K1371" s="13">
        <f t="shared" si="260"/>
        <v>9.0928392641096423E-3</v>
      </c>
      <c r="L1371" s="13">
        <f t="shared" si="261"/>
        <v>0</v>
      </c>
      <c r="M1371" s="13">
        <f t="shared" si="266"/>
        <v>0.25526226876700037</v>
      </c>
      <c r="N1371" s="13">
        <f t="shared" si="262"/>
        <v>0.15826260663554023</v>
      </c>
      <c r="O1371" s="13">
        <f t="shared" si="263"/>
        <v>0.15826260663554023</v>
      </c>
      <c r="Q1371">
        <v>25.34587644481774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0.15161290299999999</v>
      </c>
      <c r="G1372" s="13">
        <f t="shared" si="257"/>
        <v>0</v>
      </c>
      <c r="H1372" s="13">
        <f t="shared" si="258"/>
        <v>0.15161290299999999</v>
      </c>
      <c r="I1372" s="16">
        <f t="shared" si="265"/>
        <v>0.16070574226410964</v>
      </c>
      <c r="J1372" s="13">
        <f t="shared" si="259"/>
        <v>0.16070572760550958</v>
      </c>
      <c r="K1372" s="13">
        <f t="shared" si="260"/>
        <v>1.4658600056005611E-8</v>
      </c>
      <c r="L1372" s="13">
        <f t="shared" si="261"/>
        <v>0</v>
      </c>
      <c r="M1372" s="13">
        <f t="shared" si="266"/>
        <v>9.6999662131460135E-2</v>
      </c>
      <c r="N1372" s="13">
        <f t="shared" si="262"/>
        <v>6.0139790521505282E-2</v>
      </c>
      <c r="O1372" s="13">
        <f t="shared" si="263"/>
        <v>6.0139790521505282E-2</v>
      </c>
      <c r="Q1372">
        <v>28.350782870967741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101.2352533807763</v>
      </c>
      <c r="G1373" s="13">
        <f t="shared" si="257"/>
        <v>10.306931972682822</v>
      </c>
      <c r="H1373" s="13">
        <f t="shared" si="258"/>
        <v>90.928321408093481</v>
      </c>
      <c r="I1373" s="16">
        <f t="shared" si="265"/>
        <v>90.928321422752077</v>
      </c>
      <c r="J1373" s="13">
        <f t="shared" si="259"/>
        <v>88.534967360008224</v>
      </c>
      <c r="K1373" s="13">
        <f t="shared" si="260"/>
        <v>2.3933540627438532</v>
      </c>
      <c r="L1373" s="13">
        <f t="shared" si="261"/>
        <v>0</v>
      </c>
      <c r="M1373" s="13">
        <f t="shared" si="266"/>
        <v>3.6859871609954853E-2</v>
      </c>
      <c r="N1373" s="13">
        <f t="shared" si="262"/>
        <v>2.285312039817201E-2</v>
      </c>
      <c r="O1373" s="13">
        <f t="shared" si="263"/>
        <v>10.329785093080995</v>
      </c>
      <c r="Q1373">
        <v>28.822005738281341</v>
      </c>
    </row>
    <row r="1374" spans="1:17" x14ac:dyDescent="0.2">
      <c r="A1374" s="14">
        <f t="shared" si="264"/>
        <v>63798</v>
      </c>
      <c r="B1374" s="1">
        <v>9</v>
      </c>
      <c r="F1374" s="34">
        <v>0.96144468295052199</v>
      </c>
      <c r="G1374" s="13">
        <f t="shared" si="257"/>
        <v>0</v>
      </c>
      <c r="H1374" s="13">
        <f t="shared" si="258"/>
        <v>0.96144468295052199</v>
      </c>
      <c r="I1374" s="16">
        <f t="shared" si="265"/>
        <v>3.3547987456943753</v>
      </c>
      <c r="J1374" s="13">
        <f t="shared" si="259"/>
        <v>3.354574156561887</v>
      </c>
      <c r="K1374" s="13">
        <f t="shared" si="260"/>
        <v>2.2458913248835088E-4</v>
      </c>
      <c r="L1374" s="13">
        <f t="shared" si="261"/>
        <v>0</v>
      </c>
      <c r="M1374" s="13">
        <f t="shared" si="266"/>
        <v>1.4006751211782843E-2</v>
      </c>
      <c r="N1374" s="13">
        <f t="shared" si="262"/>
        <v>8.6841857513053622E-3</v>
      </c>
      <c r="O1374" s="13">
        <f t="shared" si="263"/>
        <v>8.6841857513053622E-3</v>
      </c>
      <c r="Q1374">
        <v>24.56397412918507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7.9560005802977223</v>
      </c>
      <c r="G1375" s="13">
        <f t="shared" si="257"/>
        <v>0</v>
      </c>
      <c r="H1375" s="13">
        <f t="shared" si="258"/>
        <v>7.9560005802977223</v>
      </c>
      <c r="I1375" s="16">
        <f t="shared" si="265"/>
        <v>7.9562251694302102</v>
      </c>
      <c r="J1375" s="13">
        <f t="shared" si="259"/>
        <v>7.952282283946011</v>
      </c>
      <c r="K1375" s="13">
        <f t="shared" si="260"/>
        <v>3.9428854841991878E-3</v>
      </c>
      <c r="L1375" s="13">
        <f t="shared" si="261"/>
        <v>0</v>
      </c>
      <c r="M1375" s="13">
        <f t="shared" si="266"/>
        <v>5.3225654604774804E-3</v>
      </c>
      <c r="N1375" s="13">
        <f t="shared" si="262"/>
        <v>3.299990585496038E-3</v>
      </c>
      <c r="O1375" s="13">
        <f t="shared" si="263"/>
        <v>3.299990585496038E-3</v>
      </c>
      <c r="Q1375">
        <v>22.601335137961701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46.446554330794392</v>
      </c>
      <c r="G1376" s="13">
        <f t="shared" si="257"/>
        <v>1.137128085156826</v>
      </c>
      <c r="H1376" s="13">
        <f t="shared" si="258"/>
        <v>45.309426245637567</v>
      </c>
      <c r="I1376" s="16">
        <f t="shared" si="265"/>
        <v>45.313369131121767</v>
      </c>
      <c r="J1376" s="13">
        <f t="shared" si="259"/>
        <v>43.657010020958694</v>
      </c>
      <c r="K1376" s="13">
        <f t="shared" si="260"/>
        <v>1.6563591101630735</v>
      </c>
      <c r="L1376" s="13">
        <f t="shared" si="261"/>
        <v>0</v>
      </c>
      <c r="M1376" s="13">
        <f t="shared" si="266"/>
        <v>2.0225748749814424E-3</v>
      </c>
      <c r="N1376" s="13">
        <f t="shared" si="262"/>
        <v>1.2539964224884943E-3</v>
      </c>
      <c r="O1376" s="13">
        <f t="shared" si="263"/>
        <v>1.1383820815793144</v>
      </c>
      <c r="Q1376">
        <v>16.397339055029899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7.5864200639000332</v>
      </c>
      <c r="G1377" s="13">
        <f t="shared" si="257"/>
        <v>0</v>
      </c>
      <c r="H1377" s="13">
        <f t="shared" si="258"/>
        <v>7.5864200639000332</v>
      </c>
      <c r="I1377" s="16">
        <f t="shared" si="265"/>
        <v>9.2427791740631058</v>
      </c>
      <c r="J1377" s="13">
        <f t="shared" si="259"/>
        <v>9.2247944051998587</v>
      </c>
      <c r="K1377" s="13">
        <f t="shared" si="260"/>
        <v>1.7984768863247069E-2</v>
      </c>
      <c r="L1377" s="13">
        <f t="shared" si="261"/>
        <v>0</v>
      </c>
      <c r="M1377" s="13">
        <f t="shared" si="266"/>
        <v>7.6857845249294807E-4</v>
      </c>
      <c r="N1377" s="13">
        <f t="shared" si="262"/>
        <v>4.7651864054562782E-4</v>
      </c>
      <c r="O1377" s="13">
        <f t="shared" si="263"/>
        <v>4.7651864054562782E-4</v>
      </c>
      <c r="Q1377">
        <v>15.0153770637846</v>
      </c>
    </row>
    <row r="1378" spans="1:17" x14ac:dyDescent="0.2">
      <c r="A1378" s="14">
        <f t="shared" si="264"/>
        <v>63920</v>
      </c>
      <c r="B1378" s="1">
        <v>1</v>
      </c>
      <c r="F1378" s="34">
        <v>2.6849354411094462</v>
      </c>
      <c r="G1378" s="13">
        <f t="shared" si="257"/>
        <v>0</v>
      </c>
      <c r="H1378" s="13">
        <f t="shared" si="258"/>
        <v>2.6849354411094462</v>
      </c>
      <c r="I1378" s="16">
        <f t="shared" si="265"/>
        <v>2.7029202099726932</v>
      </c>
      <c r="J1378" s="13">
        <f t="shared" si="259"/>
        <v>2.7024716524045012</v>
      </c>
      <c r="K1378" s="13">
        <f t="shared" si="260"/>
        <v>4.4855756819206505E-4</v>
      </c>
      <c r="L1378" s="13">
        <f t="shared" si="261"/>
        <v>0</v>
      </c>
      <c r="M1378" s="13">
        <f t="shared" si="266"/>
        <v>2.9205981194732025E-4</v>
      </c>
      <c r="N1378" s="13">
        <f t="shared" si="262"/>
        <v>1.8107708340733855E-4</v>
      </c>
      <c r="O1378" s="13">
        <f t="shared" si="263"/>
        <v>1.8107708340733855E-4</v>
      </c>
      <c r="Q1378">
        <v>15.054050687828729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22.979279255613349</v>
      </c>
      <c r="G1379" s="13">
        <f t="shared" si="257"/>
        <v>0</v>
      </c>
      <c r="H1379" s="13">
        <f t="shared" si="258"/>
        <v>22.979279255613349</v>
      </c>
      <c r="I1379" s="16">
        <f t="shared" si="265"/>
        <v>22.97972781318154</v>
      </c>
      <c r="J1379" s="13">
        <f t="shared" si="259"/>
        <v>22.710394742282158</v>
      </c>
      <c r="K1379" s="13">
        <f t="shared" si="260"/>
        <v>0.26933307089938197</v>
      </c>
      <c r="L1379" s="13">
        <f t="shared" si="261"/>
        <v>0</v>
      </c>
      <c r="M1379" s="13">
        <f t="shared" si="266"/>
        <v>1.1098272853998171E-4</v>
      </c>
      <c r="N1379" s="13">
        <f t="shared" si="262"/>
        <v>6.8809291694788656E-5</v>
      </c>
      <c r="O1379" s="13">
        <f t="shared" si="263"/>
        <v>6.8809291694788656E-5</v>
      </c>
      <c r="Q1379">
        <v>15.09509708079486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131.19953076965609</v>
      </c>
      <c r="G1380" s="13">
        <f t="shared" si="257"/>
        <v>15.321954268371881</v>
      </c>
      <c r="H1380" s="13">
        <f t="shared" si="258"/>
        <v>115.87757650128421</v>
      </c>
      <c r="I1380" s="16">
        <f t="shared" si="265"/>
        <v>116.14690957218359</v>
      </c>
      <c r="J1380" s="13">
        <f t="shared" si="259"/>
        <v>88.180362095349821</v>
      </c>
      <c r="K1380" s="13">
        <f t="shared" si="260"/>
        <v>27.966547476833767</v>
      </c>
      <c r="L1380" s="13">
        <f t="shared" si="261"/>
        <v>6.6238691950032296</v>
      </c>
      <c r="M1380" s="13">
        <f t="shared" si="266"/>
        <v>6.6239113684400746</v>
      </c>
      <c r="N1380" s="13">
        <f t="shared" si="262"/>
        <v>4.1068250484328459</v>
      </c>
      <c r="O1380" s="13">
        <f t="shared" si="263"/>
        <v>19.428779316804729</v>
      </c>
      <c r="Q1380">
        <v>13.746131151612911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11.554150167062289</v>
      </c>
      <c r="G1381" s="13">
        <f t="shared" si="257"/>
        <v>0</v>
      </c>
      <c r="H1381" s="13">
        <f t="shared" si="258"/>
        <v>11.554150167062289</v>
      </c>
      <c r="I1381" s="16">
        <f t="shared" si="265"/>
        <v>32.896828448892826</v>
      </c>
      <c r="J1381" s="13">
        <f t="shared" si="259"/>
        <v>32.561127445421633</v>
      </c>
      <c r="K1381" s="13">
        <f t="shared" si="260"/>
        <v>0.33570100347119336</v>
      </c>
      <c r="L1381" s="13">
        <f t="shared" si="261"/>
        <v>0</v>
      </c>
      <c r="M1381" s="13">
        <f t="shared" si="266"/>
        <v>2.5170863200072287</v>
      </c>
      <c r="N1381" s="13">
        <f t="shared" si="262"/>
        <v>1.5605935184044817</v>
      </c>
      <c r="O1381" s="13">
        <f t="shared" si="263"/>
        <v>1.5605935184044817</v>
      </c>
      <c r="Q1381">
        <v>21.180291914343851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7.504163606111673</v>
      </c>
      <c r="G1382" s="13">
        <f t="shared" si="257"/>
        <v>0</v>
      </c>
      <c r="H1382" s="13">
        <f t="shared" si="258"/>
        <v>7.504163606111673</v>
      </c>
      <c r="I1382" s="16">
        <f t="shared" si="265"/>
        <v>7.8398646095828664</v>
      </c>
      <c r="J1382" s="13">
        <f t="shared" si="259"/>
        <v>7.8356736053661971</v>
      </c>
      <c r="K1382" s="13">
        <f t="shared" si="260"/>
        <v>4.1910042166692918E-3</v>
      </c>
      <c r="L1382" s="13">
        <f t="shared" si="261"/>
        <v>0</v>
      </c>
      <c r="M1382" s="13">
        <f t="shared" si="266"/>
        <v>0.95649280160274697</v>
      </c>
      <c r="N1382" s="13">
        <f t="shared" si="262"/>
        <v>0.59302553699370308</v>
      </c>
      <c r="O1382" s="13">
        <f t="shared" si="263"/>
        <v>0.59302553699370308</v>
      </c>
      <c r="Q1382">
        <v>21.855153570850831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2.6878247426227682</v>
      </c>
      <c r="G1383" s="13">
        <f t="shared" si="257"/>
        <v>0</v>
      </c>
      <c r="H1383" s="13">
        <f t="shared" si="258"/>
        <v>2.6878247426227682</v>
      </c>
      <c r="I1383" s="16">
        <f t="shared" si="265"/>
        <v>2.6920157468394375</v>
      </c>
      <c r="J1383" s="13">
        <f t="shared" si="259"/>
        <v>2.6919308626713767</v>
      </c>
      <c r="K1383" s="13">
        <f t="shared" si="260"/>
        <v>8.4884168060739285E-5</v>
      </c>
      <c r="L1383" s="13">
        <f t="shared" si="261"/>
        <v>0</v>
      </c>
      <c r="M1383" s="13">
        <f t="shared" si="266"/>
        <v>0.36346726460904388</v>
      </c>
      <c r="N1383" s="13">
        <f t="shared" si="262"/>
        <v>0.22534970405760721</v>
      </c>
      <c r="O1383" s="13">
        <f t="shared" si="263"/>
        <v>0.22534970405760721</v>
      </c>
      <c r="Q1383">
        <v>26.82173390046232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0.15161290299999999</v>
      </c>
      <c r="G1384" s="13">
        <f t="shared" si="257"/>
        <v>0</v>
      </c>
      <c r="H1384" s="13">
        <f t="shared" si="258"/>
        <v>0.15161290299999999</v>
      </c>
      <c r="I1384" s="16">
        <f t="shared" si="265"/>
        <v>0.15169778716806073</v>
      </c>
      <c r="J1384" s="13">
        <f t="shared" si="259"/>
        <v>0.15169777278970153</v>
      </c>
      <c r="K1384" s="13">
        <f t="shared" si="260"/>
        <v>1.437835919770869E-8</v>
      </c>
      <c r="L1384" s="13">
        <f t="shared" si="261"/>
        <v>0</v>
      </c>
      <c r="M1384" s="13">
        <f t="shared" si="266"/>
        <v>0.13811756055143667</v>
      </c>
      <c r="N1384" s="13">
        <f t="shared" si="262"/>
        <v>8.5632887541890731E-2</v>
      </c>
      <c r="O1384" s="13">
        <f t="shared" si="263"/>
        <v>8.5632887541890731E-2</v>
      </c>
      <c r="Q1384">
        <v>27.222097022033459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12.04869293601771</v>
      </c>
      <c r="G1385" s="13">
        <f t="shared" si="257"/>
        <v>0</v>
      </c>
      <c r="H1385" s="13">
        <f t="shared" si="258"/>
        <v>12.04869293601771</v>
      </c>
      <c r="I1385" s="16">
        <f t="shared" si="265"/>
        <v>12.04869295039607</v>
      </c>
      <c r="J1385" s="13">
        <f t="shared" si="259"/>
        <v>12.042545155686295</v>
      </c>
      <c r="K1385" s="13">
        <f t="shared" si="260"/>
        <v>6.1477947097756669E-3</v>
      </c>
      <c r="L1385" s="13">
        <f t="shared" si="261"/>
        <v>0</v>
      </c>
      <c r="M1385" s="13">
        <f t="shared" si="266"/>
        <v>5.2484673009545943E-2</v>
      </c>
      <c r="N1385" s="13">
        <f t="shared" si="262"/>
        <v>3.2540497265918483E-2</v>
      </c>
      <c r="O1385" s="13">
        <f t="shared" si="263"/>
        <v>3.2540497265918483E-2</v>
      </c>
      <c r="Q1385">
        <v>28.38079687096775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47.388781788657489</v>
      </c>
      <c r="G1386" s="13">
        <f t="shared" si="257"/>
        <v>1.2948255876685164</v>
      </c>
      <c r="H1386" s="13">
        <f t="shared" si="258"/>
        <v>46.09395620098897</v>
      </c>
      <c r="I1386" s="16">
        <f t="shared" si="265"/>
        <v>46.100103995698746</v>
      </c>
      <c r="J1386" s="13">
        <f t="shared" si="259"/>
        <v>45.712419887346854</v>
      </c>
      <c r="K1386" s="13">
        <f t="shared" si="260"/>
        <v>0.38768410835189115</v>
      </c>
      <c r="L1386" s="13">
        <f t="shared" si="261"/>
        <v>0</v>
      </c>
      <c r="M1386" s="13">
        <f t="shared" si="266"/>
        <v>1.994417574362746E-2</v>
      </c>
      <c r="N1386" s="13">
        <f t="shared" si="262"/>
        <v>1.2365388961049025E-2</v>
      </c>
      <c r="O1386" s="13">
        <f t="shared" si="263"/>
        <v>1.3071909766295655</v>
      </c>
      <c r="Q1386">
        <v>27.422323106488349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6.1694810844572521</v>
      </c>
      <c r="G1387" s="13">
        <f t="shared" si="257"/>
        <v>0</v>
      </c>
      <c r="H1387" s="13">
        <f t="shared" si="258"/>
        <v>6.1694810844572521</v>
      </c>
      <c r="I1387" s="16">
        <f t="shared" si="265"/>
        <v>6.5571651928091432</v>
      </c>
      <c r="J1387" s="13">
        <f t="shared" si="259"/>
        <v>6.5550663787799959</v>
      </c>
      <c r="K1387" s="13">
        <f t="shared" si="260"/>
        <v>2.0988140291473556E-3</v>
      </c>
      <c r="L1387" s="13">
        <f t="shared" si="261"/>
        <v>0</v>
      </c>
      <c r="M1387" s="13">
        <f t="shared" si="266"/>
        <v>7.5787867825784349E-3</v>
      </c>
      <c r="N1387" s="13">
        <f t="shared" si="262"/>
        <v>4.6988478051986299E-3</v>
      </c>
      <c r="O1387" s="13">
        <f t="shared" si="263"/>
        <v>4.6988478051986299E-3</v>
      </c>
      <c r="Q1387">
        <v>22.960764114877769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39.491869399403797</v>
      </c>
      <c r="G1388" s="13">
        <f t="shared" si="257"/>
        <v>0</v>
      </c>
      <c r="H1388" s="13">
        <f t="shared" si="258"/>
        <v>39.491869399403797</v>
      </c>
      <c r="I1388" s="16">
        <f t="shared" si="265"/>
        <v>39.493968213432943</v>
      </c>
      <c r="J1388" s="13">
        <f t="shared" si="259"/>
        <v>38.595626982549767</v>
      </c>
      <c r="K1388" s="13">
        <f t="shared" si="260"/>
        <v>0.89834123088317597</v>
      </c>
      <c r="L1388" s="13">
        <f t="shared" si="261"/>
        <v>0</v>
      </c>
      <c r="M1388" s="13">
        <f t="shared" si="266"/>
        <v>2.879938977379805E-3</v>
      </c>
      <c r="N1388" s="13">
        <f t="shared" si="262"/>
        <v>1.7855621659754791E-3</v>
      </c>
      <c r="O1388" s="13">
        <f t="shared" si="263"/>
        <v>1.7855621659754791E-3</v>
      </c>
      <c r="Q1388">
        <v>17.965050374022699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33.212741382021683</v>
      </c>
      <c r="G1389" s="13">
        <f t="shared" si="257"/>
        <v>0</v>
      </c>
      <c r="H1389" s="13">
        <f t="shared" si="258"/>
        <v>33.212741382021683</v>
      </c>
      <c r="I1389" s="16">
        <f t="shared" si="265"/>
        <v>34.111082612904859</v>
      </c>
      <c r="J1389" s="13">
        <f t="shared" si="259"/>
        <v>33.279408179212382</v>
      </c>
      <c r="K1389" s="13">
        <f t="shared" si="260"/>
        <v>0.83167443369247707</v>
      </c>
      <c r="L1389" s="13">
        <f t="shared" si="261"/>
        <v>0</v>
      </c>
      <c r="M1389" s="13">
        <f t="shared" si="266"/>
        <v>1.0943768114043259E-3</v>
      </c>
      <c r="N1389" s="13">
        <f t="shared" si="262"/>
        <v>6.7851362307068202E-4</v>
      </c>
      <c r="O1389" s="13">
        <f t="shared" si="263"/>
        <v>6.7851362307068202E-4</v>
      </c>
      <c r="Q1389">
        <v>15.36852849601958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75.571555283188985</v>
      </c>
      <c r="G1390" s="13">
        <f t="shared" si="257"/>
        <v>6.0116834512885662</v>
      </c>
      <c r="H1390" s="13">
        <f t="shared" si="258"/>
        <v>69.559871831900423</v>
      </c>
      <c r="I1390" s="16">
        <f t="shared" si="265"/>
        <v>70.391546265592893</v>
      </c>
      <c r="J1390" s="13">
        <f t="shared" si="259"/>
        <v>61.955315826791818</v>
      </c>
      <c r="K1390" s="13">
        <f t="shared" si="260"/>
        <v>8.4362304388010756</v>
      </c>
      <c r="L1390" s="13">
        <f t="shared" si="261"/>
        <v>0</v>
      </c>
      <c r="M1390" s="13">
        <f t="shared" si="266"/>
        <v>4.1586318833364386E-4</v>
      </c>
      <c r="N1390" s="13">
        <f t="shared" si="262"/>
        <v>2.5783517676685917E-4</v>
      </c>
      <c r="O1390" s="13">
        <f t="shared" si="263"/>
        <v>6.0119412864653334</v>
      </c>
      <c r="Q1390">
        <v>13.203005204537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116.47792135662129</v>
      </c>
      <c r="G1391" s="13">
        <f t="shared" si="257"/>
        <v>12.858047047228794</v>
      </c>
      <c r="H1391" s="13">
        <f t="shared" si="258"/>
        <v>103.6198743093925</v>
      </c>
      <c r="I1391" s="16">
        <f t="shared" si="265"/>
        <v>112.05610474819358</v>
      </c>
      <c r="J1391" s="13">
        <f t="shared" si="259"/>
        <v>87.428783952092687</v>
      </c>
      <c r="K1391" s="13">
        <f t="shared" si="260"/>
        <v>24.627320796100889</v>
      </c>
      <c r="L1391" s="13">
        <f t="shared" si="261"/>
        <v>4.5902193015148773</v>
      </c>
      <c r="M1391" s="13">
        <f t="shared" si="266"/>
        <v>4.5903773295264436</v>
      </c>
      <c r="N1391" s="13">
        <f t="shared" si="262"/>
        <v>2.8460339443063951</v>
      </c>
      <c r="O1391" s="13">
        <f t="shared" si="263"/>
        <v>15.704080991535189</v>
      </c>
      <c r="Q1391">
        <v>14.197036151612901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34.295724470814193</v>
      </c>
      <c r="G1392" s="13">
        <f t="shared" si="257"/>
        <v>0</v>
      </c>
      <c r="H1392" s="13">
        <f t="shared" si="258"/>
        <v>34.295724470814193</v>
      </c>
      <c r="I1392" s="16">
        <f t="shared" si="265"/>
        <v>54.332825965400204</v>
      </c>
      <c r="J1392" s="13">
        <f t="shared" si="259"/>
        <v>51.947893096363337</v>
      </c>
      <c r="K1392" s="13">
        <f t="shared" si="260"/>
        <v>2.3849328690368665</v>
      </c>
      <c r="L1392" s="13">
        <f t="shared" si="261"/>
        <v>0</v>
      </c>
      <c r="M1392" s="13">
        <f t="shared" si="266"/>
        <v>1.7443433852200485</v>
      </c>
      <c r="N1392" s="13">
        <f t="shared" si="262"/>
        <v>1.0814928988364301</v>
      </c>
      <c r="O1392" s="13">
        <f t="shared" si="263"/>
        <v>1.0814928988364301</v>
      </c>
      <c r="Q1392">
        <v>17.593757876482041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5.8945668859688194</v>
      </c>
      <c r="G1393" s="13">
        <f t="shared" si="257"/>
        <v>0</v>
      </c>
      <c r="H1393" s="13">
        <f t="shared" si="258"/>
        <v>5.8945668859688194</v>
      </c>
      <c r="I1393" s="16">
        <f t="shared" si="265"/>
        <v>8.2794997550056859</v>
      </c>
      <c r="J1393" s="13">
        <f t="shared" si="259"/>
        <v>8.2741908769261592</v>
      </c>
      <c r="K1393" s="13">
        <f t="shared" si="260"/>
        <v>5.3088780795267354E-3</v>
      </c>
      <c r="L1393" s="13">
        <f t="shared" si="261"/>
        <v>0</v>
      </c>
      <c r="M1393" s="13">
        <f t="shared" si="266"/>
        <v>0.66285048638361843</v>
      </c>
      <c r="N1393" s="13">
        <f t="shared" si="262"/>
        <v>0.41096730155784345</v>
      </c>
      <c r="O1393" s="13">
        <f t="shared" si="263"/>
        <v>0.41096730155784345</v>
      </c>
      <c r="Q1393">
        <v>21.339313250834461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4.4941122009059686</v>
      </c>
      <c r="G1394" s="13">
        <f t="shared" si="257"/>
        <v>0</v>
      </c>
      <c r="H1394" s="13">
        <f t="shared" si="258"/>
        <v>4.4941122009059686</v>
      </c>
      <c r="I1394" s="16">
        <f t="shared" si="265"/>
        <v>4.4994210789854954</v>
      </c>
      <c r="J1394" s="13">
        <f t="shared" si="259"/>
        <v>4.4987494002926072</v>
      </c>
      <c r="K1394" s="13">
        <f t="shared" si="260"/>
        <v>6.7167869288820015E-4</v>
      </c>
      <c r="L1394" s="13">
        <f t="shared" si="261"/>
        <v>0</v>
      </c>
      <c r="M1394" s="13">
        <f t="shared" si="266"/>
        <v>0.25188318482577499</v>
      </c>
      <c r="N1394" s="13">
        <f t="shared" si="262"/>
        <v>0.1561675745919805</v>
      </c>
      <c r="O1394" s="13">
        <f t="shared" si="263"/>
        <v>0.1561675745919805</v>
      </c>
      <c r="Q1394">
        <v>23.0302392334229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5.1659129897196649</v>
      </c>
      <c r="G1395" s="13">
        <f t="shared" si="257"/>
        <v>0</v>
      </c>
      <c r="H1395" s="13">
        <f t="shared" si="258"/>
        <v>5.1659129897196649</v>
      </c>
      <c r="I1395" s="16">
        <f t="shared" si="265"/>
        <v>5.1665846684125531</v>
      </c>
      <c r="J1395" s="13">
        <f t="shared" si="259"/>
        <v>5.1661495526639758</v>
      </c>
      <c r="K1395" s="13">
        <f t="shared" si="260"/>
        <v>4.3511574857735269E-4</v>
      </c>
      <c r="L1395" s="13">
        <f t="shared" si="261"/>
        <v>0</v>
      </c>
      <c r="M1395" s="13">
        <f t="shared" si="266"/>
        <v>9.571561023379449E-2</v>
      </c>
      <c r="N1395" s="13">
        <f t="shared" si="262"/>
        <v>5.9343678344952584E-2</v>
      </c>
      <c r="O1395" s="13">
        <f t="shared" si="263"/>
        <v>5.9343678344952584E-2</v>
      </c>
      <c r="Q1395">
        <v>29.18574161728684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10.205132709878329</v>
      </c>
      <c r="G1396" s="13">
        <f t="shared" si="257"/>
        <v>0</v>
      </c>
      <c r="H1396" s="13">
        <f t="shared" si="258"/>
        <v>10.205132709878329</v>
      </c>
      <c r="I1396" s="16">
        <f t="shared" si="265"/>
        <v>10.205567825626908</v>
      </c>
      <c r="J1396" s="13">
        <f t="shared" si="259"/>
        <v>10.202262893392589</v>
      </c>
      <c r="K1396" s="13">
        <f t="shared" si="260"/>
        <v>3.3049322343181586E-3</v>
      </c>
      <c r="L1396" s="13">
        <f t="shared" si="261"/>
        <v>0</v>
      </c>
      <c r="M1396" s="13">
        <f t="shared" si="266"/>
        <v>3.6371931888841906E-2</v>
      </c>
      <c r="N1396" s="13">
        <f t="shared" si="262"/>
        <v>2.2550597771081982E-2</v>
      </c>
      <c r="O1396" s="13">
        <f t="shared" si="263"/>
        <v>2.2550597771081982E-2</v>
      </c>
      <c r="Q1396">
        <v>29.291761870967751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3.1961288541821911</v>
      </c>
      <c r="G1397" s="13">
        <f t="shared" si="257"/>
        <v>0</v>
      </c>
      <c r="H1397" s="13">
        <f t="shared" si="258"/>
        <v>3.1961288541821911</v>
      </c>
      <c r="I1397" s="16">
        <f t="shared" si="265"/>
        <v>3.1994337864165092</v>
      </c>
      <c r="J1397" s="13">
        <f t="shared" si="259"/>
        <v>3.199339384379206</v>
      </c>
      <c r="K1397" s="13">
        <f t="shared" si="260"/>
        <v>9.4402037303265018E-5</v>
      </c>
      <c r="L1397" s="13">
        <f t="shared" si="261"/>
        <v>0</v>
      </c>
      <c r="M1397" s="13">
        <f t="shared" si="266"/>
        <v>1.3821334117759924E-2</v>
      </c>
      <c r="N1397" s="13">
        <f t="shared" si="262"/>
        <v>8.5692271530111528E-3</v>
      </c>
      <c r="O1397" s="13">
        <f t="shared" si="263"/>
        <v>8.5692271530111528E-3</v>
      </c>
      <c r="Q1397">
        <v>29.860565839979529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10.453510872113821</v>
      </c>
      <c r="G1398" s="13">
        <f t="shared" si="257"/>
        <v>0</v>
      </c>
      <c r="H1398" s="13">
        <f t="shared" si="258"/>
        <v>10.453510872113821</v>
      </c>
      <c r="I1398" s="16">
        <f t="shared" si="265"/>
        <v>10.453605274151125</v>
      </c>
      <c r="J1398" s="13">
        <f t="shared" si="259"/>
        <v>10.448829765371965</v>
      </c>
      <c r="K1398" s="13">
        <f t="shared" si="260"/>
        <v>4.7755087791596651E-3</v>
      </c>
      <c r="L1398" s="13">
        <f t="shared" si="261"/>
        <v>0</v>
      </c>
      <c r="M1398" s="13">
        <f t="shared" si="266"/>
        <v>5.2521069647487716E-3</v>
      </c>
      <c r="N1398" s="13">
        <f t="shared" si="262"/>
        <v>3.2563063181442384E-3</v>
      </c>
      <c r="O1398" s="13">
        <f t="shared" si="263"/>
        <v>3.2563063181442384E-3</v>
      </c>
      <c r="Q1398">
        <v>27.108660989835929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5.9442219055781882</v>
      </c>
      <c r="G1399" s="13">
        <f t="shared" si="257"/>
        <v>0</v>
      </c>
      <c r="H1399" s="13">
        <f t="shared" si="258"/>
        <v>5.9442219055781882</v>
      </c>
      <c r="I1399" s="16">
        <f t="shared" si="265"/>
        <v>5.9489974143573479</v>
      </c>
      <c r="J1399" s="13">
        <f t="shared" si="259"/>
        <v>5.9468357547137707</v>
      </c>
      <c r="K1399" s="13">
        <f t="shared" si="260"/>
        <v>2.161659643577174E-3</v>
      </c>
      <c r="L1399" s="13">
        <f t="shared" si="261"/>
        <v>0</v>
      </c>
      <c r="M1399" s="13">
        <f t="shared" si="266"/>
        <v>1.9958006466045332E-3</v>
      </c>
      <c r="N1399" s="13">
        <f t="shared" si="262"/>
        <v>1.2373964008948106E-3</v>
      </c>
      <c r="O1399" s="13">
        <f t="shared" si="263"/>
        <v>1.2373964008948106E-3</v>
      </c>
      <c r="Q1399">
        <v>20.68389621130672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21.56973863091573</v>
      </c>
      <c r="G1400" s="13">
        <f t="shared" si="257"/>
        <v>0</v>
      </c>
      <c r="H1400" s="13">
        <f t="shared" si="258"/>
        <v>21.56973863091573</v>
      </c>
      <c r="I1400" s="16">
        <f t="shared" si="265"/>
        <v>21.571900290559306</v>
      </c>
      <c r="J1400" s="13">
        <f t="shared" si="259"/>
        <v>21.401158732863049</v>
      </c>
      <c r="K1400" s="13">
        <f t="shared" si="260"/>
        <v>0.17074155769625676</v>
      </c>
      <c r="L1400" s="13">
        <f t="shared" si="261"/>
        <v>0</v>
      </c>
      <c r="M1400" s="13">
        <f t="shared" si="266"/>
        <v>7.584042457097226E-4</v>
      </c>
      <c r="N1400" s="13">
        <f t="shared" si="262"/>
        <v>4.7021063234002798E-4</v>
      </c>
      <c r="O1400" s="13">
        <f t="shared" si="263"/>
        <v>4.7021063234002798E-4</v>
      </c>
      <c r="Q1400">
        <v>17.035056586278959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46.750909980967542</v>
      </c>
      <c r="G1401" s="13">
        <f t="shared" si="257"/>
        <v>1.1880670866761398</v>
      </c>
      <c r="H1401" s="13">
        <f t="shared" si="258"/>
        <v>45.5628428942914</v>
      </c>
      <c r="I1401" s="16">
        <f t="shared" si="265"/>
        <v>45.733584451987653</v>
      </c>
      <c r="J1401" s="13">
        <f t="shared" si="259"/>
        <v>43.783408943377566</v>
      </c>
      <c r="K1401" s="13">
        <f t="shared" si="260"/>
        <v>1.9501755086100871</v>
      </c>
      <c r="L1401" s="13">
        <f t="shared" si="261"/>
        <v>0</v>
      </c>
      <c r="M1401" s="13">
        <f t="shared" si="266"/>
        <v>2.8819361336969462E-4</v>
      </c>
      <c r="N1401" s="13">
        <f t="shared" si="262"/>
        <v>1.7868004028921065E-4</v>
      </c>
      <c r="O1401" s="13">
        <f t="shared" si="263"/>
        <v>1.188245766716429</v>
      </c>
      <c r="Q1401">
        <v>15.36061497481213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9.6106634386891283</v>
      </c>
      <c r="G1402" s="13">
        <f t="shared" si="257"/>
        <v>0</v>
      </c>
      <c r="H1402" s="13">
        <f t="shared" si="258"/>
        <v>9.6106634386891283</v>
      </c>
      <c r="I1402" s="16">
        <f t="shared" si="265"/>
        <v>11.560838947299215</v>
      </c>
      <c r="J1402" s="13">
        <f t="shared" si="259"/>
        <v>11.52691427860375</v>
      </c>
      <c r="K1402" s="13">
        <f t="shared" si="260"/>
        <v>3.3924668695465954E-2</v>
      </c>
      <c r="L1402" s="13">
        <f t="shared" si="261"/>
        <v>0</v>
      </c>
      <c r="M1402" s="13">
        <f t="shared" si="266"/>
        <v>1.0951357308048397E-4</v>
      </c>
      <c r="N1402" s="13">
        <f t="shared" si="262"/>
        <v>6.7898415309900056E-5</v>
      </c>
      <c r="O1402" s="13">
        <f t="shared" si="263"/>
        <v>6.7898415309900056E-5</v>
      </c>
      <c r="Q1402">
        <v>15.268170561138231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39.409067828536543</v>
      </c>
      <c r="G1403" s="13">
        <f t="shared" si="257"/>
        <v>0</v>
      </c>
      <c r="H1403" s="13">
        <f t="shared" si="258"/>
        <v>39.409067828536543</v>
      </c>
      <c r="I1403" s="16">
        <f t="shared" si="265"/>
        <v>39.442992497232012</v>
      </c>
      <c r="J1403" s="13">
        <f t="shared" si="259"/>
        <v>38.143599876290125</v>
      </c>
      <c r="K1403" s="13">
        <f t="shared" si="260"/>
        <v>1.2993926209418873</v>
      </c>
      <c r="L1403" s="13">
        <f t="shared" si="261"/>
        <v>0</v>
      </c>
      <c r="M1403" s="13">
        <f t="shared" si="266"/>
        <v>4.1615157770583911E-5</v>
      </c>
      <c r="N1403" s="13">
        <f t="shared" si="262"/>
        <v>2.5801397817762025E-5</v>
      </c>
      <c r="O1403" s="13">
        <f t="shared" si="263"/>
        <v>2.5801397817762025E-5</v>
      </c>
      <c r="Q1403">
        <v>15.197984904661739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176.3088757717199</v>
      </c>
      <c r="G1404" s="13">
        <f t="shared" si="257"/>
        <v>22.871756587757535</v>
      </c>
      <c r="H1404" s="13">
        <f t="shared" si="258"/>
        <v>153.43711918396235</v>
      </c>
      <c r="I1404" s="16">
        <f t="shared" si="265"/>
        <v>154.73651180490424</v>
      </c>
      <c r="J1404" s="13">
        <f t="shared" si="259"/>
        <v>105.16242165174343</v>
      </c>
      <c r="K1404" s="13">
        <f t="shared" si="260"/>
        <v>49.57409015316081</v>
      </c>
      <c r="L1404" s="13">
        <f t="shared" si="261"/>
        <v>19.783256401568465</v>
      </c>
      <c r="M1404" s="13">
        <f t="shared" si="266"/>
        <v>19.783272215328417</v>
      </c>
      <c r="N1404" s="13">
        <f t="shared" si="262"/>
        <v>12.265628773503618</v>
      </c>
      <c r="O1404" s="13">
        <f t="shared" si="263"/>
        <v>35.137385361261153</v>
      </c>
      <c r="Q1404">
        <v>14.562370551612901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46.793877355978097</v>
      </c>
      <c r="G1405" s="13">
        <f t="shared" si="257"/>
        <v>1.1952583945414561</v>
      </c>
      <c r="H1405" s="13">
        <f t="shared" si="258"/>
        <v>45.598618961436642</v>
      </c>
      <c r="I1405" s="16">
        <f t="shared" si="265"/>
        <v>75.389452713028987</v>
      </c>
      <c r="J1405" s="13">
        <f t="shared" si="259"/>
        <v>70.169135701573779</v>
      </c>
      <c r="K1405" s="13">
        <f t="shared" si="260"/>
        <v>5.220317011455208</v>
      </c>
      <c r="L1405" s="13">
        <f t="shared" si="261"/>
        <v>0</v>
      </c>
      <c r="M1405" s="13">
        <f t="shared" si="266"/>
        <v>7.5176434418247986</v>
      </c>
      <c r="N1405" s="13">
        <f t="shared" si="262"/>
        <v>4.6609389339313747</v>
      </c>
      <c r="O1405" s="13">
        <f t="shared" si="263"/>
        <v>5.856197328472831</v>
      </c>
      <c r="Q1405">
        <v>18.715171529840891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8.8429072133387336</v>
      </c>
      <c r="G1406" s="13">
        <f t="shared" si="257"/>
        <v>0</v>
      </c>
      <c r="H1406" s="13">
        <f t="shared" si="258"/>
        <v>8.8429072133387336</v>
      </c>
      <c r="I1406" s="16">
        <f t="shared" si="265"/>
        <v>14.063224224793942</v>
      </c>
      <c r="J1406" s="13">
        <f t="shared" si="259"/>
        <v>14.038730708278214</v>
      </c>
      <c r="K1406" s="13">
        <f t="shared" si="260"/>
        <v>2.449351651572762E-2</v>
      </c>
      <c r="L1406" s="13">
        <f t="shared" si="261"/>
        <v>0</v>
      </c>
      <c r="M1406" s="13">
        <f t="shared" si="266"/>
        <v>2.8567045078934239</v>
      </c>
      <c r="N1406" s="13">
        <f t="shared" si="262"/>
        <v>1.7711567948939229</v>
      </c>
      <c r="O1406" s="13">
        <f t="shared" si="263"/>
        <v>1.7711567948939229</v>
      </c>
      <c r="Q1406">
        <v>21.754247210837189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0.15161290299999999</v>
      </c>
      <c r="G1407" s="13">
        <f t="shared" si="257"/>
        <v>0</v>
      </c>
      <c r="H1407" s="13">
        <f t="shared" si="258"/>
        <v>0.15161290299999999</v>
      </c>
      <c r="I1407" s="16">
        <f t="shared" si="265"/>
        <v>0.17610641951572761</v>
      </c>
      <c r="J1407" s="13">
        <f t="shared" si="259"/>
        <v>0.17610639860074176</v>
      </c>
      <c r="K1407" s="13">
        <f t="shared" si="260"/>
        <v>2.0914985854325607E-8</v>
      </c>
      <c r="L1407" s="13">
        <f t="shared" si="261"/>
        <v>0</v>
      </c>
      <c r="M1407" s="13">
        <f t="shared" si="266"/>
        <v>1.085547712999501</v>
      </c>
      <c r="N1407" s="13">
        <f t="shared" si="262"/>
        <v>0.67303958205969061</v>
      </c>
      <c r="O1407" s="13">
        <f t="shared" si="263"/>
        <v>0.67303958205969061</v>
      </c>
      <c r="Q1407">
        <v>27.755494828227011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0.15161290299999999</v>
      </c>
      <c r="G1408" s="13">
        <f t="shared" si="257"/>
        <v>0</v>
      </c>
      <c r="H1408" s="13">
        <f t="shared" si="258"/>
        <v>0.15161290299999999</v>
      </c>
      <c r="I1408" s="16">
        <f t="shared" si="265"/>
        <v>0.15161292391498585</v>
      </c>
      <c r="J1408" s="13">
        <f t="shared" si="259"/>
        <v>0.15161291389074699</v>
      </c>
      <c r="K1408" s="13">
        <f t="shared" si="260"/>
        <v>1.0024238855654843E-8</v>
      </c>
      <c r="L1408" s="13">
        <f t="shared" si="261"/>
        <v>0</v>
      </c>
      <c r="M1408" s="13">
        <f t="shared" si="266"/>
        <v>0.41250813093981042</v>
      </c>
      <c r="N1408" s="13">
        <f t="shared" si="262"/>
        <v>0.25575504118268244</v>
      </c>
      <c r="O1408" s="13">
        <f t="shared" si="263"/>
        <v>0.25575504118268244</v>
      </c>
      <c r="Q1408">
        <v>29.87674987096775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55.430978327555259</v>
      </c>
      <c r="G1409" s="13">
        <f t="shared" si="257"/>
        <v>2.6408215022522419</v>
      </c>
      <c r="H1409" s="13">
        <f t="shared" si="258"/>
        <v>52.790156825303015</v>
      </c>
      <c r="I1409" s="16">
        <f t="shared" si="265"/>
        <v>52.790156835327252</v>
      </c>
      <c r="J1409" s="13">
        <f t="shared" si="259"/>
        <v>52.329540594548931</v>
      </c>
      <c r="K1409" s="13">
        <f t="shared" si="260"/>
        <v>0.46061624077832164</v>
      </c>
      <c r="L1409" s="13">
        <f t="shared" si="261"/>
        <v>0</v>
      </c>
      <c r="M1409" s="13">
        <f t="shared" si="266"/>
        <v>0.15675308975712798</v>
      </c>
      <c r="N1409" s="13">
        <f t="shared" si="262"/>
        <v>9.718691564941935E-2</v>
      </c>
      <c r="O1409" s="13">
        <f t="shared" si="263"/>
        <v>2.7380084179016611</v>
      </c>
      <c r="Q1409">
        <v>29.145593769521749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27.836738074676511</v>
      </c>
      <c r="G1410" s="13">
        <f t="shared" si="257"/>
        <v>0</v>
      </c>
      <c r="H1410" s="13">
        <f t="shared" si="258"/>
        <v>27.836738074676511</v>
      </c>
      <c r="I1410" s="16">
        <f t="shared" si="265"/>
        <v>28.297354315454832</v>
      </c>
      <c r="J1410" s="13">
        <f t="shared" si="259"/>
        <v>28.178567334720416</v>
      </c>
      <c r="K1410" s="13">
        <f t="shared" si="260"/>
        <v>0.1187869807344164</v>
      </c>
      <c r="L1410" s="13">
        <f t="shared" si="261"/>
        <v>0</v>
      </c>
      <c r="M1410" s="13">
        <f t="shared" si="266"/>
        <v>5.9566174107708633E-2</v>
      </c>
      <c r="N1410" s="13">
        <f t="shared" si="262"/>
        <v>3.6931027946779355E-2</v>
      </c>
      <c r="O1410" s="13">
        <f t="shared" si="263"/>
        <v>3.6931027946779355E-2</v>
      </c>
      <c r="Q1410">
        <v>25.426822714437069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0.15161290299999999</v>
      </c>
      <c r="G1411" s="13">
        <f t="shared" si="257"/>
        <v>0</v>
      </c>
      <c r="H1411" s="13">
        <f t="shared" si="258"/>
        <v>0.15161290299999999</v>
      </c>
      <c r="I1411" s="16">
        <f t="shared" si="265"/>
        <v>0.27039988373441637</v>
      </c>
      <c r="J1411" s="13">
        <f t="shared" si="259"/>
        <v>0.27039969902340066</v>
      </c>
      <c r="K1411" s="13">
        <f t="shared" si="260"/>
        <v>1.8471101570494142E-7</v>
      </c>
      <c r="L1411" s="13">
        <f t="shared" si="261"/>
        <v>0</v>
      </c>
      <c r="M1411" s="13">
        <f t="shared" si="266"/>
        <v>2.2635146160929279E-2</v>
      </c>
      <c r="N1411" s="13">
        <f t="shared" si="262"/>
        <v>1.4033790619776153E-2</v>
      </c>
      <c r="O1411" s="13">
        <f t="shared" si="263"/>
        <v>1.4033790619776153E-2</v>
      </c>
      <c r="Q1411">
        <v>21.354527986002211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38.641429358290488</v>
      </c>
      <c r="G1412" s="13">
        <f t="shared" si="257"/>
        <v>0</v>
      </c>
      <c r="H1412" s="13">
        <f t="shared" si="258"/>
        <v>38.641429358290488</v>
      </c>
      <c r="I1412" s="16">
        <f t="shared" si="265"/>
        <v>38.6414295430015</v>
      </c>
      <c r="J1412" s="13">
        <f t="shared" si="259"/>
        <v>37.726443590533172</v>
      </c>
      <c r="K1412" s="13">
        <f t="shared" si="260"/>
        <v>0.91498595246832792</v>
      </c>
      <c r="L1412" s="13">
        <f t="shared" si="261"/>
        <v>0</v>
      </c>
      <c r="M1412" s="13">
        <f t="shared" si="266"/>
        <v>8.6013555411531255E-3</v>
      </c>
      <c r="N1412" s="13">
        <f t="shared" si="262"/>
        <v>5.3328404355149376E-3</v>
      </c>
      <c r="O1412" s="13">
        <f t="shared" si="263"/>
        <v>5.3328404355149376E-3</v>
      </c>
      <c r="Q1412">
        <v>17.361089594186559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2.0299709175539609</v>
      </c>
      <c r="G1413" s="13">
        <f t="shared" si="257"/>
        <v>0</v>
      </c>
      <c r="H1413" s="13">
        <f t="shared" si="258"/>
        <v>2.0299709175539609</v>
      </c>
      <c r="I1413" s="16">
        <f t="shared" si="265"/>
        <v>2.9449568700222888</v>
      </c>
      <c r="J1413" s="13">
        <f t="shared" si="259"/>
        <v>2.9444968298034615</v>
      </c>
      <c r="K1413" s="13">
        <f t="shared" si="260"/>
        <v>4.6004021882728452E-4</v>
      </c>
      <c r="L1413" s="13">
        <f t="shared" si="261"/>
        <v>0</v>
      </c>
      <c r="M1413" s="13">
        <f t="shared" si="266"/>
        <v>3.2685151056381879E-3</v>
      </c>
      <c r="N1413" s="13">
        <f t="shared" si="262"/>
        <v>2.0264793654956766E-3</v>
      </c>
      <c r="O1413" s="13">
        <f t="shared" si="263"/>
        <v>2.0264793654956766E-3</v>
      </c>
      <c r="Q1413">
        <v>16.711045533738631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4.6280589352284451</v>
      </c>
      <c r="G1414" s="13">
        <f t="shared" ref="G1414:G1477" si="271">IF((F1414-$J$2)&gt;0,$I$2*(F1414-$J$2),0)</f>
        <v>0</v>
      </c>
      <c r="H1414" s="13">
        <f t="shared" ref="H1414:H1477" si="272">F1414-G1414</f>
        <v>4.6280589352284451</v>
      </c>
      <c r="I1414" s="16">
        <f t="shared" si="265"/>
        <v>4.6285189754472729</v>
      </c>
      <c r="J1414" s="13">
        <f t="shared" ref="J1414:J1477" si="273">I1414/SQRT(1+(I1414/($K$2*(300+(25*Q1414)+0.05*(Q1414)^3)))^2)</f>
        <v>4.6263800556852823</v>
      </c>
      <c r="K1414" s="13">
        <f t="shared" ref="K1414:K1477" si="274">I1414-J1414</f>
        <v>2.1389197619905431E-3</v>
      </c>
      <c r="L1414" s="13">
        <f t="shared" ref="L1414:L1477" si="275">IF(K1414&gt;$N$2,(K1414-$N$2)/$L$2,0)</f>
        <v>0</v>
      </c>
      <c r="M1414" s="13">
        <f t="shared" si="266"/>
        <v>1.2420357401425114E-3</v>
      </c>
      <c r="N1414" s="13">
        <f t="shared" ref="N1414:N1477" si="276">$M$2*M1414</f>
        <v>7.7006215888835708E-4</v>
      </c>
      <c r="O1414" s="13">
        <f t="shared" ref="O1414:O1477" si="277">N1414+G1414</f>
        <v>7.7006215888835708E-4</v>
      </c>
      <c r="Q1414">
        <v>15.42146879672962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132.09710354409711</v>
      </c>
      <c r="G1415" s="13">
        <f t="shared" si="271"/>
        <v>15.472178063773525</v>
      </c>
      <c r="H1415" s="13">
        <f t="shared" si="272"/>
        <v>116.62492548032358</v>
      </c>
      <c r="I1415" s="16">
        <f t="shared" ref="I1415:I1478" si="279">H1415+K1414-L1414</f>
        <v>116.62706440008557</v>
      </c>
      <c r="J1415" s="13">
        <f t="shared" si="273"/>
        <v>89.704044317606431</v>
      </c>
      <c r="K1415" s="13">
        <f t="shared" si="274"/>
        <v>26.923020082479141</v>
      </c>
      <c r="L1415" s="13">
        <f t="shared" si="275"/>
        <v>5.9883419974558922</v>
      </c>
      <c r="M1415" s="13">
        <f t="shared" ref="M1415:M1478" si="280">L1415+M1414-N1414</f>
        <v>5.9888139710371471</v>
      </c>
      <c r="N1415" s="13">
        <f t="shared" si="276"/>
        <v>3.7130646620430312</v>
      </c>
      <c r="O1415" s="13">
        <f t="shared" si="277"/>
        <v>19.185242725816558</v>
      </c>
      <c r="Q1415">
        <v>14.2582581516129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20.501328884948052</v>
      </c>
      <c r="G1416" s="13">
        <f t="shared" si="271"/>
        <v>0</v>
      </c>
      <c r="H1416" s="13">
        <f t="shared" si="272"/>
        <v>20.501328884948052</v>
      </c>
      <c r="I1416" s="16">
        <f t="shared" si="279"/>
        <v>41.436006969971302</v>
      </c>
      <c r="J1416" s="13">
        <f t="shared" si="273"/>
        <v>40.428707253128032</v>
      </c>
      <c r="K1416" s="13">
        <f t="shared" si="274"/>
        <v>1.0072997168432707</v>
      </c>
      <c r="L1416" s="13">
        <f t="shared" si="275"/>
        <v>0</v>
      </c>
      <c r="M1416" s="13">
        <f t="shared" si="280"/>
        <v>2.2757493089941159</v>
      </c>
      <c r="N1416" s="13">
        <f t="shared" si="276"/>
        <v>1.4109645715763519</v>
      </c>
      <c r="O1416" s="13">
        <f t="shared" si="277"/>
        <v>1.4109645715763519</v>
      </c>
      <c r="Q1416">
        <v>18.15690251508553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122.33974876960851</v>
      </c>
      <c r="G1417" s="13">
        <f t="shared" si="271"/>
        <v>13.839121771244063</v>
      </c>
      <c r="H1417" s="13">
        <f t="shared" si="272"/>
        <v>108.50062699836444</v>
      </c>
      <c r="I1417" s="16">
        <f t="shared" si="279"/>
        <v>109.5079267152077</v>
      </c>
      <c r="J1417" s="13">
        <f t="shared" si="273"/>
        <v>95.541848217151824</v>
      </c>
      <c r="K1417" s="13">
        <f t="shared" si="274"/>
        <v>13.966078498055879</v>
      </c>
      <c r="L1417" s="13">
        <f t="shared" si="275"/>
        <v>0</v>
      </c>
      <c r="M1417" s="13">
        <f t="shared" si="280"/>
        <v>0.86478473741776396</v>
      </c>
      <c r="N1417" s="13">
        <f t="shared" si="276"/>
        <v>0.53616653719901364</v>
      </c>
      <c r="O1417" s="13">
        <f t="shared" si="277"/>
        <v>14.375288308443077</v>
      </c>
      <c r="Q1417">
        <v>18.978105814124088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1.507357050268348</v>
      </c>
      <c r="G1418" s="13">
        <f t="shared" si="271"/>
        <v>0</v>
      </c>
      <c r="H1418" s="13">
        <f t="shared" si="272"/>
        <v>1.507357050268348</v>
      </c>
      <c r="I1418" s="16">
        <f t="shared" si="279"/>
        <v>15.473435548324227</v>
      </c>
      <c r="J1418" s="13">
        <f t="shared" si="273"/>
        <v>15.449486843246463</v>
      </c>
      <c r="K1418" s="13">
        <f t="shared" si="274"/>
        <v>2.3948705077764032E-2</v>
      </c>
      <c r="L1418" s="13">
        <f t="shared" si="275"/>
        <v>0</v>
      </c>
      <c r="M1418" s="13">
        <f t="shared" si="280"/>
        <v>0.32861820021875032</v>
      </c>
      <c r="N1418" s="13">
        <f t="shared" si="276"/>
        <v>0.2037432841356252</v>
      </c>
      <c r="O1418" s="13">
        <f t="shared" si="277"/>
        <v>0.2037432841356252</v>
      </c>
      <c r="Q1418">
        <v>23.953028147759479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2.4700740940512409</v>
      </c>
      <c r="G1419" s="13">
        <f t="shared" si="271"/>
        <v>0</v>
      </c>
      <c r="H1419" s="13">
        <f t="shared" si="272"/>
        <v>2.4700740940512409</v>
      </c>
      <c r="I1419" s="16">
        <f t="shared" si="279"/>
        <v>2.4940227991290049</v>
      </c>
      <c r="J1419" s="13">
        <f t="shared" si="273"/>
        <v>2.4939218163948373</v>
      </c>
      <c r="K1419" s="13">
        <f t="shared" si="274"/>
        <v>1.009827341675873E-4</v>
      </c>
      <c r="L1419" s="13">
        <f t="shared" si="275"/>
        <v>0</v>
      </c>
      <c r="M1419" s="13">
        <f t="shared" si="280"/>
        <v>0.12487491608312512</v>
      </c>
      <c r="N1419" s="13">
        <f t="shared" si="276"/>
        <v>7.7422447971537578E-2</v>
      </c>
      <c r="O1419" s="13">
        <f t="shared" si="277"/>
        <v>7.7422447971537578E-2</v>
      </c>
      <c r="Q1419">
        <v>23.919471185842649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0.15161290299999999</v>
      </c>
      <c r="G1420" s="13">
        <f t="shared" si="271"/>
        <v>0</v>
      </c>
      <c r="H1420" s="13">
        <f t="shared" si="272"/>
        <v>0.15161290299999999</v>
      </c>
      <c r="I1420" s="16">
        <f t="shared" si="279"/>
        <v>0.15171388573416758</v>
      </c>
      <c r="J1420" s="13">
        <f t="shared" si="273"/>
        <v>0.1517138695604919</v>
      </c>
      <c r="K1420" s="13">
        <f t="shared" si="274"/>
        <v>1.6173675676522947E-8</v>
      </c>
      <c r="L1420" s="13">
        <f t="shared" si="275"/>
        <v>0</v>
      </c>
      <c r="M1420" s="13">
        <f t="shared" si="280"/>
        <v>4.7452468111587542E-2</v>
      </c>
      <c r="N1420" s="13">
        <f t="shared" si="276"/>
        <v>2.9420530229184276E-2</v>
      </c>
      <c r="O1420" s="13">
        <f t="shared" si="277"/>
        <v>2.9420530229184276E-2</v>
      </c>
      <c r="Q1420">
        <v>26.367944539106169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6.4159249410798989</v>
      </c>
      <c r="G1421" s="13">
        <f t="shared" si="271"/>
        <v>0</v>
      </c>
      <c r="H1421" s="13">
        <f t="shared" si="272"/>
        <v>6.4159249410798989</v>
      </c>
      <c r="I1421" s="16">
        <f t="shared" si="279"/>
        <v>6.4159249572535746</v>
      </c>
      <c r="J1421" s="13">
        <f t="shared" si="273"/>
        <v>6.4147325275696137</v>
      </c>
      <c r="K1421" s="13">
        <f t="shared" si="274"/>
        <v>1.1924296839609383E-3</v>
      </c>
      <c r="L1421" s="13">
        <f t="shared" si="275"/>
        <v>0</v>
      </c>
      <c r="M1421" s="13">
        <f t="shared" si="280"/>
        <v>1.8031937882403266E-2</v>
      </c>
      <c r="N1421" s="13">
        <f t="shared" si="276"/>
        <v>1.1179801487090026E-2</v>
      </c>
      <c r="O1421" s="13">
        <f t="shared" si="277"/>
        <v>1.1179801487090026E-2</v>
      </c>
      <c r="Q1421">
        <v>26.551094870967749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11.958744370338261</v>
      </c>
      <c r="G1422" s="13">
        <f t="shared" si="271"/>
        <v>0</v>
      </c>
      <c r="H1422" s="13">
        <f t="shared" si="272"/>
        <v>11.958744370338261</v>
      </c>
      <c r="I1422" s="16">
        <f t="shared" si="279"/>
        <v>11.959936800022222</v>
      </c>
      <c r="J1422" s="13">
        <f t="shared" si="273"/>
        <v>11.949842025797107</v>
      </c>
      <c r="K1422" s="13">
        <f t="shared" si="274"/>
        <v>1.0094774225114733E-2</v>
      </c>
      <c r="L1422" s="13">
        <f t="shared" si="275"/>
        <v>0</v>
      </c>
      <c r="M1422" s="13">
        <f t="shared" si="280"/>
        <v>6.8521363953132405E-3</v>
      </c>
      <c r="N1422" s="13">
        <f t="shared" si="276"/>
        <v>4.2483245650942088E-3</v>
      </c>
      <c r="O1422" s="13">
        <f t="shared" si="277"/>
        <v>4.2483245650942088E-3</v>
      </c>
      <c r="Q1422">
        <v>24.613026057599068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0.15161290299999999</v>
      </c>
      <c r="G1423" s="13">
        <f t="shared" si="271"/>
        <v>0</v>
      </c>
      <c r="H1423" s="13">
        <f t="shared" si="272"/>
        <v>0.15161290299999999</v>
      </c>
      <c r="I1423" s="16">
        <f t="shared" si="279"/>
        <v>0.16170767722511473</v>
      </c>
      <c r="J1423" s="13">
        <f t="shared" si="273"/>
        <v>0.16170764941710469</v>
      </c>
      <c r="K1423" s="13">
        <f t="shared" si="274"/>
        <v>2.7808010033547603E-8</v>
      </c>
      <c r="L1423" s="13">
        <f t="shared" si="275"/>
        <v>0</v>
      </c>
      <c r="M1423" s="13">
        <f t="shared" si="280"/>
        <v>2.6038118302190317E-3</v>
      </c>
      <c r="N1423" s="13">
        <f t="shared" si="276"/>
        <v>1.6143633347357996E-3</v>
      </c>
      <c r="O1423" s="13">
        <f t="shared" si="277"/>
        <v>1.6143633347357996E-3</v>
      </c>
      <c r="Q1423">
        <v>23.847063129920599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22.844818825934912</v>
      </c>
      <c r="G1424" s="13">
        <f t="shared" si="271"/>
        <v>0</v>
      </c>
      <c r="H1424" s="13">
        <f t="shared" si="272"/>
        <v>22.844818825934912</v>
      </c>
      <c r="I1424" s="16">
        <f t="shared" si="279"/>
        <v>22.844818853742922</v>
      </c>
      <c r="J1424" s="13">
        <f t="shared" si="273"/>
        <v>22.672998821059</v>
      </c>
      <c r="K1424" s="13">
        <f t="shared" si="274"/>
        <v>0.17182003268392165</v>
      </c>
      <c r="L1424" s="13">
        <f t="shared" si="275"/>
        <v>0</v>
      </c>
      <c r="M1424" s="13">
        <f t="shared" si="280"/>
        <v>9.8944849548323211E-4</v>
      </c>
      <c r="N1424" s="13">
        <f t="shared" si="276"/>
        <v>6.1345806719960395E-4</v>
      </c>
      <c r="O1424" s="13">
        <f t="shared" si="277"/>
        <v>6.1345806719960395E-4</v>
      </c>
      <c r="Q1424">
        <v>18.213219516629199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69.531776615316062</v>
      </c>
      <c r="G1425" s="13">
        <f t="shared" si="271"/>
        <v>5.0008256125592121</v>
      </c>
      <c r="H1425" s="13">
        <f t="shared" si="272"/>
        <v>64.530951002756851</v>
      </c>
      <c r="I1425" s="16">
        <f t="shared" si="279"/>
        <v>64.702771035440776</v>
      </c>
      <c r="J1425" s="13">
        <f t="shared" si="273"/>
        <v>58.659259471164745</v>
      </c>
      <c r="K1425" s="13">
        <f t="shared" si="274"/>
        <v>6.0435115642760309</v>
      </c>
      <c r="L1425" s="13">
        <f t="shared" si="275"/>
        <v>0</v>
      </c>
      <c r="M1425" s="13">
        <f t="shared" si="280"/>
        <v>3.7599042828362816E-4</v>
      </c>
      <c r="N1425" s="13">
        <f t="shared" si="276"/>
        <v>2.3311406553584946E-4</v>
      </c>
      <c r="O1425" s="13">
        <f t="shared" si="277"/>
        <v>5.0010587266247484</v>
      </c>
      <c r="Q1425">
        <v>14.117091140505289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113.67726691351589</v>
      </c>
      <c r="G1426" s="13">
        <f t="shared" si="271"/>
        <v>12.389310748588512</v>
      </c>
      <c r="H1426" s="13">
        <f t="shared" si="272"/>
        <v>101.28795616492738</v>
      </c>
      <c r="I1426" s="16">
        <f t="shared" si="279"/>
        <v>107.33146772920341</v>
      </c>
      <c r="J1426" s="13">
        <f t="shared" si="273"/>
        <v>82.348053724300712</v>
      </c>
      <c r="K1426" s="13">
        <f t="shared" si="274"/>
        <v>24.983414004902698</v>
      </c>
      <c r="L1426" s="13">
        <f t="shared" si="275"/>
        <v>4.8070865541425984</v>
      </c>
      <c r="M1426" s="13">
        <f t="shared" si="280"/>
        <v>4.8072294305053456</v>
      </c>
      <c r="N1426" s="13">
        <f t="shared" si="276"/>
        <v>2.9804822469133141</v>
      </c>
      <c r="O1426" s="13">
        <f t="shared" si="277"/>
        <v>15.369792995501825</v>
      </c>
      <c r="Q1426">
        <v>12.963783151612899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78.960541002623344</v>
      </c>
      <c r="G1427" s="13">
        <f t="shared" si="271"/>
        <v>6.5788868155533278</v>
      </c>
      <c r="H1427" s="13">
        <f t="shared" si="272"/>
        <v>72.381654187070012</v>
      </c>
      <c r="I1427" s="16">
        <f t="shared" si="279"/>
        <v>92.55798163783011</v>
      </c>
      <c r="J1427" s="13">
        <f t="shared" si="273"/>
        <v>75.454486845340341</v>
      </c>
      <c r="K1427" s="13">
        <f t="shared" si="274"/>
        <v>17.103494792489769</v>
      </c>
      <c r="L1427" s="13">
        <f t="shared" si="275"/>
        <v>8.072171715801121E-3</v>
      </c>
      <c r="M1427" s="13">
        <f t="shared" si="280"/>
        <v>1.8348193553078325</v>
      </c>
      <c r="N1427" s="13">
        <f t="shared" si="276"/>
        <v>1.137588000290856</v>
      </c>
      <c r="O1427" s="13">
        <f t="shared" si="277"/>
        <v>7.716474815844184</v>
      </c>
      <c r="Q1427">
        <v>13.17676029651801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97.039607956832256</v>
      </c>
      <c r="G1428" s="13">
        <f t="shared" si="271"/>
        <v>9.6047206337338018</v>
      </c>
      <c r="H1428" s="13">
        <f t="shared" si="272"/>
        <v>87.434887323098451</v>
      </c>
      <c r="I1428" s="16">
        <f t="shared" si="279"/>
        <v>104.53030994387242</v>
      </c>
      <c r="J1428" s="13">
        <f t="shared" si="273"/>
        <v>87.371896071216909</v>
      </c>
      <c r="K1428" s="13">
        <f t="shared" si="274"/>
        <v>17.158413872655515</v>
      </c>
      <c r="L1428" s="13">
        <f t="shared" si="275"/>
        <v>4.1518892231652789E-2</v>
      </c>
      <c r="M1428" s="13">
        <f t="shared" si="280"/>
        <v>0.73875024724862914</v>
      </c>
      <c r="N1428" s="13">
        <f t="shared" si="276"/>
        <v>0.45802515329415006</v>
      </c>
      <c r="O1428" s="13">
        <f t="shared" si="277"/>
        <v>10.062745787027952</v>
      </c>
      <c r="Q1428">
        <v>16.06110218153011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40.48299079117394</v>
      </c>
      <c r="G1429" s="13">
        <f t="shared" si="271"/>
        <v>0.13902612111433493</v>
      </c>
      <c r="H1429" s="13">
        <f t="shared" si="272"/>
        <v>40.343964670059606</v>
      </c>
      <c r="I1429" s="16">
        <f t="shared" si="279"/>
        <v>57.460859650483471</v>
      </c>
      <c r="J1429" s="13">
        <f t="shared" si="273"/>
        <v>54.293584880111489</v>
      </c>
      <c r="K1429" s="13">
        <f t="shared" si="274"/>
        <v>3.1672747703719821</v>
      </c>
      <c r="L1429" s="13">
        <f t="shared" si="275"/>
        <v>0</v>
      </c>
      <c r="M1429" s="13">
        <f t="shared" si="280"/>
        <v>0.28072509395447909</v>
      </c>
      <c r="N1429" s="13">
        <f t="shared" si="276"/>
        <v>0.17404955825177704</v>
      </c>
      <c r="O1429" s="13">
        <f t="shared" si="277"/>
        <v>0.31307567936611197</v>
      </c>
      <c r="Q1429">
        <v>16.645250088059122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19.294912162222381</v>
      </c>
      <c r="G1430" s="13">
        <f t="shared" si="271"/>
        <v>0</v>
      </c>
      <c r="H1430" s="13">
        <f t="shared" si="272"/>
        <v>19.294912162222381</v>
      </c>
      <c r="I1430" s="16">
        <f t="shared" si="279"/>
        <v>22.462186932594363</v>
      </c>
      <c r="J1430" s="13">
        <f t="shared" si="273"/>
        <v>22.396450744445087</v>
      </c>
      <c r="K1430" s="13">
        <f t="shared" si="274"/>
        <v>6.5736188149276842E-2</v>
      </c>
      <c r="L1430" s="13">
        <f t="shared" si="275"/>
        <v>0</v>
      </c>
      <c r="M1430" s="13">
        <f t="shared" si="280"/>
        <v>0.10667553570270205</v>
      </c>
      <c r="N1430" s="13">
        <f t="shared" si="276"/>
        <v>6.6138832135675271E-2</v>
      </c>
      <c r="O1430" s="13">
        <f t="shared" si="277"/>
        <v>6.6138832135675271E-2</v>
      </c>
      <c r="Q1430">
        <v>24.713753373482291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5.3095954405727328</v>
      </c>
      <c r="G1431" s="13">
        <f t="shared" si="271"/>
        <v>0</v>
      </c>
      <c r="H1431" s="13">
        <f t="shared" si="272"/>
        <v>5.3095954405727328</v>
      </c>
      <c r="I1431" s="16">
        <f t="shared" si="279"/>
        <v>5.3753316287220096</v>
      </c>
      <c r="J1431" s="13">
        <f t="shared" si="273"/>
        <v>5.3747055288579926</v>
      </c>
      <c r="K1431" s="13">
        <f t="shared" si="274"/>
        <v>6.2609986401707118E-4</v>
      </c>
      <c r="L1431" s="13">
        <f t="shared" si="275"/>
        <v>0</v>
      </c>
      <c r="M1431" s="13">
        <f t="shared" si="280"/>
        <v>4.053670356702678E-2</v>
      </c>
      <c r="N1431" s="13">
        <f t="shared" si="276"/>
        <v>2.5132756211556605E-2</v>
      </c>
      <c r="O1431" s="13">
        <f t="shared" si="277"/>
        <v>2.5132756211556605E-2</v>
      </c>
      <c r="Q1431">
        <v>27.37808663432855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0.15161290299999999</v>
      </c>
      <c r="G1432" s="13">
        <f t="shared" si="271"/>
        <v>0</v>
      </c>
      <c r="H1432" s="13">
        <f t="shared" si="272"/>
        <v>0.15161290299999999</v>
      </c>
      <c r="I1432" s="16">
        <f t="shared" si="279"/>
        <v>0.15223900286401706</v>
      </c>
      <c r="J1432" s="13">
        <f t="shared" si="273"/>
        <v>0.15223899226168322</v>
      </c>
      <c r="K1432" s="13">
        <f t="shared" si="274"/>
        <v>1.0602333844200729E-8</v>
      </c>
      <c r="L1432" s="13">
        <f t="shared" si="275"/>
        <v>0</v>
      </c>
      <c r="M1432" s="13">
        <f t="shared" si="280"/>
        <v>1.5403947355470175E-2</v>
      </c>
      <c r="N1432" s="13">
        <f t="shared" si="276"/>
        <v>9.5504473603915084E-3</v>
      </c>
      <c r="O1432" s="13">
        <f t="shared" si="277"/>
        <v>9.5504473603915084E-3</v>
      </c>
      <c r="Q1432">
        <v>29.549929027343829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2.738265466217682</v>
      </c>
      <c r="G1433" s="13">
        <f t="shared" si="271"/>
        <v>0</v>
      </c>
      <c r="H1433" s="13">
        <f t="shared" si="272"/>
        <v>2.738265466217682</v>
      </c>
      <c r="I1433" s="16">
        <f t="shared" si="279"/>
        <v>2.7382654768200156</v>
      </c>
      <c r="J1433" s="13">
        <f t="shared" si="273"/>
        <v>2.7382038483559188</v>
      </c>
      <c r="K1433" s="13">
        <f t="shared" si="274"/>
        <v>6.1628464096852298E-5</v>
      </c>
      <c r="L1433" s="13">
        <f t="shared" si="275"/>
        <v>0</v>
      </c>
      <c r="M1433" s="13">
        <f t="shared" si="280"/>
        <v>5.8534999950786669E-3</v>
      </c>
      <c r="N1433" s="13">
        <f t="shared" si="276"/>
        <v>3.6291699969487733E-3</v>
      </c>
      <c r="O1433" s="13">
        <f t="shared" si="277"/>
        <v>3.6291699969487733E-3</v>
      </c>
      <c r="Q1433">
        <v>29.557739870967751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0.15161290299999999</v>
      </c>
      <c r="G1434" s="13">
        <f t="shared" si="271"/>
        <v>0</v>
      </c>
      <c r="H1434" s="13">
        <f t="shared" si="272"/>
        <v>0.15161290299999999</v>
      </c>
      <c r="I1434" s="16">
        <f t="shared" si="279"/>
        <v>0.15167453146409685</v>
      </c>
      <c r="J1434" s="13">
        <f t="shared" si="273"/>
        <v>0.1516745188584821</v>
      </c>
      <c r="K1434" s="13">
        <f t="shared" si="274"/>
        <v>1.2605614746474814E-8</v>
      </c>
      <c r="L1434" s="13">
        <f t="shared" si="275"/>
        <v>0</v>
      </c>
      <c r="M1434" s="13">
        <f t="shared" si="280"/>
        <v>2.2243299981298936E-3</v>
      </c>
      <c r="N1434" s="13">
        <f t="shared" si="276"/>
        <v>1.3790845988405341E-3</v>
      </c>
      <c r="O1434" s="13">
        <f t="shared" si="277"/>
        <v>1.3790845988405341E-3</v>
      </c>
      <c r="Q1434">
        <v>28.18393996810617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0.15161290299999999</v>
      </c>
      <c r="G1435" s="13">
        <f t="shared" si="271"/>
        <v>0</v>
      </c>
      <c r="H1435" s="13">
        <f t="shared" si="272"/>
        <v>0.15161290299999999</v>
      </c>
      <c r="I1435" s="16">
        <f t="shared" si="279"/>
        <v>0.15161291560561474</v>
      </c>
      <c r="J1435" s="13">
        <f t="shared" si="273"/>
        <v>0.15161289193224134</v>
      </c>
      <c r="K1435" s="13">
        <f t="shared" si="274"/>
        <v>2.3673373400479036E-8</v>
      </c>
      <c r="L1435" s="13">
        <f t="shared" si="275"/>
        <v>0</v>
      </c>
      <c r="M1435" s="13">
        <f t="shared" si="280"/>
        <v>8.452453992893595E-4</v>
      </c>
      <c r="N1435" s="13">
        <f t="shared" si="276"/>
        <v>5.2405214755940285E-4</v>
      </c>
      <c r="O1435" s="13">
        <f t="shared" si="277"/>
        <v>5.2405214755940285E-4</v>
      </c>
      <c r="Q1435">
        <v>23.6159523560504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148.15681481711911</v>
      </c>
      <c r="G1436" s="13">
        <f t="shared" si="271"/>
        <v>18.160038980667313</v>
      </c>
      <c r="H1436" s="13">
        <f t="shared" si="272"/>
        <v>129.9967758364518</v>
      </c>
      <c r="I1436" s="16">
        <f t="shared" si="279"/>
        <v>129.99677586012518</v>
      </c>
      <c r="J1436" s="13">
        <f t="shared" si="273"/>
        <v>100.32289240084924</v>
      </c>
      <c r="K1436" s="13">
        <f t="shared" si="274"/>
        <v>29.673883459275942</v>
      </c>
      <c r="L1436" s="13">
        <f t="shared" si="275"/>
        <v>7.6636679181256486</v>
      </c>
      <c r="M1436" s="13">
        <f t="shared" si="280"/>
        <v>7.6639891113773784</v>
      </c>
      <c r="N1436" s="13">
        <f t="shared" si="276"/>
        <v>4.7516732490539741</v>
      </c>
      <c r="O1436" s="13">
        <f t="shared" si="277"/>
        <v>22.911712229721289</v>
      </c>
      <c r="Q1436">
        <v>15.93440453077039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164.04752031160001</v>
      </c>
      <c r="G1437" s="13">
        <f t="shared" si="271"/>
        <v>20.819613957724005</v>
      </c>
      <c r="H1437" s="13">
        <f t="shared" si="272"/>
        <v>143.22790635387599</v>
      </c>
      <c r="I1437" s="16">
        <f t="shared" si="279"/>
        <v>165.2381218950263</v>
      </c>
      <c r="J1437" s="13">
        <f t="shared" si="273"/>
        <v>109.26137749783605</v>
      </c>
      <c r="K1437" s="13">
        <f t="shared" si="274"/>
        <v>55.976744397190245</v>
      </c>
      <c r="L1437" s="13">
        <f t="shared" si="275"/>
        <v>23.682589500618654</v>
      </c>
      <c r="M1437" s="13">
        <f t="shared" si="280"/>
        <v>26.594905362942058</v>
      </c>
      <c r="N1437" s="13">
        <f t="shared" si="276"/>
        <v>16.488841325024076</v>
      </c>
      <c r="O1437" s="13">
        <f t="shared" si="277"/>
        <v>37.308455282748085</v>
      </c>
      <c r="Q1437">
        <v>14.790366800561801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117.5399645794341</v>
      </c>
      <c r="G1438" s="13">
        <f t="shared" si="271"/>
        <v>13.035797719212905</v>
      </c>
      <c r="H1438" s="13">
        <f t="shared" si="272"/>
        <v>104.50416686022119</v>
      </c>
      <c r="I1438" s="16">
        <f t="shared" si="279"/>
        <v>136.79832175679277</v>
      </c>
      <c r="J1438" s="13">
        <f t="shared" si="273"/>
        <v>92.477462637290387</v>
      </c>
      <c r="K1438" s="13">
        <f t="shared" si="274"/>
        <v>44.320859119502387</v>
      </c>
      <c r="L1438" s="13">
        <f t="shared" si="275"/>
        <v>16.583942981574928</v>
      </c>
      <c r="M1438" s="13">
        <f t="shared" si="280"/>
        <v>26.69000701949291</v>
      </c>
      <c r="N1438" s="13">
        <f t="shared" si="276"/>
        <v>16.547804352085603</v>
      </c>
      <c r="O1438" s="13">
        <f t="shared" si="277"/>
        <v>29.583602071298507</v>
      </c>
      <c r="Q1438">
        <v>12.630112151612909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46.655086442293587</v>
      </c>
      <c r="G1439" s="13">
        <f t="shared" si="271"/>
        <v>1.1720294169981771</v>
      </c>
      <c r="H1439" s="13">
        <f t="shared" si="272"/>
        <v>45.483057025295409</v>
      </c>
      <c r="I1439" s="16">
        <f t="shared" si="279"/>
        <v>73.219973163222875</v>
      </c>
      <c r="J1439" s="13">
        <f t="shared" si="273"/>
        <v>64.836617876851278</v>
      </c>
      <c r="K1439" s="13">
        <f t="shared" si="274"/>
        <v>8.3833552863715965</v>
      </c>
      <c r="L1439" s="13">
        <f t="shared" si="275"/>
        <v>0</v>
      </c>
      <c r="M1439" s="13">
        <f t="shared" si="280"/>
        <v>10.142202667407307</v>
      </c>
      <c r="N1439" s="13">
        <f t="shared" si="276"/>
        <v>6.2881656537925306</v>
      </c>
      <c r="O1439" s="13">
        <f t="shared" si="277"/>
        <v>7.4601950707907072</v>
      </c>
      <c r="Q1439">
        <v>14.17328223604566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256.57606514298533</v>
      </c>
      <c r="G1440" s="13">
        <f t="shared" si="271"/>
        <v>36.305811381903233</v>
      </c>
      <c r="H1440" s="13">
        <f t="shared" si="272"/>
        <v>220.2702537610821</v>
      </c>
      <c r="I1440" s="16">
        <f t="shared" si="279"/>
        <v>228.6536090474537</v>
      </c>
      <c r="J1440" s="13">
        <f t="shared" si="273"/>
        <v>119.14601694247769</v>
      </c>
      <c r="K1440" s="13">
        <f t="shared" si="274"/>
        <v>109.50759210497601</v>
      </c>
      <c r="L1440" s="13">
        <f t="shared" si="275"/>
        <v>56.283851154226134</v>
      </c>
      <c r="M1440" s="13">
        <f t="shared" si="280"/>
        <v>60.137888167840913</v>
      </c>
      <c r="N1440" s="13">
        <f t="shared" si="276"/>
        <v>37.285490664061363</v>
      </c>
      <c r="O1440" s="13">
        <f t="shared" si="277"/>
        <v>73.591302045964596</v>
      </c>
      <c r="Q1440">
        <v>14.178556310748469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6.098621982016323</v>
      </c>
      <c r="G1441" s="13">
        <f t="shared" si="271"/>
        <v>0</v>
      </c>
      <c r="H1441" s="13">
        <f t="shared" si="272"/>
        <v>6.098621982016323</v>
      </c>
      <c r="I1441" s="16">
        <f t="shared" si="279"/>
        <v>59.322362932766204</v>
      </c>
      <c r="J1441" s="13">
        <f t="shared" si="273"/>
        <v>57.017669637936386</v>
      </c>
      <c r="K1441" s="13">
        <f t="shared" si="274"/>
        <v>2.3046932948298178</v>
      </c>
      <c r="L1441" s="13">
        <f t="shared" si="275"/>
        <v>0</v>
      </c>
      <c r="M1441" s="13">
        <f t="shared" si="280"/>
        <v>22.852397503779549</v>
      </c>
      <c r="N1441" s="13">
        <f t="shared" si="276"/>
        <v>14.16848645234332</v>
      </c>
      <c r="O1441" s="13">
        <f t="shared" si="277"/>
        <v>14.16848645234332</v>
      </c>
      <c r="Q1441">
        <v>19.754652887945038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70.394439558192175</v>
      </c>
      <c r="G1442" s="13">
        <f t="shared" si="271"/>
        <v>5.1452066645712993</v>
      </c>
      <c r="H1442" s="13">
        <f t="shared" si="272"/>
        <v>65.249232893620871</v>
      </c>
      <c r="I1442" s="16">
        <f t="shared" si="279"/>
        <v>67.553926188450689</v>
      </c>
      <c r="J1442" s="13">
        <f t="shared" si="273"/>
        <v>64.439268978262078</v>
      </c>
      <c r="K1442" s="13">
        <f t="shared" si="274"/>
        <v>3.1146572101886107</v>
      </c>
      <c r="L1442" s="13">
        <f t="shared" si="275"/>
        <v>0</v>
      </c>
      <c r="M1442" s="13">
        <f t="shared" si="280"/>
        <v>8.6839110514362297</v>
      </c>
      <c r="N1442" s="13">
        <f t="shared" si="276"/>
        <v>5.3840248518904623</v>
      </c>
      <c r="O1442" s="13">
        <f t="shared" si="277"/>
        <v>10.529231516461762</v>
      </c>
      <c r="Q1442">
        <v>20.299600771771601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15.431692880979201</v>
      </c>
      <c r="G1443" s="13">
        <f t="shared" si="271"/>
        <v>0</v>
      </c>
      <c r="H1443" s="13">
        <f t="shared" si="272"/>
        <v>15.431692880979201</v>
      </c>
      <c r="I1443" s="16">
        <f t="shared" si="279"/>
        <v>18.54635009116781</v>
      </c>
      <c r="J1443" s="13">
        <f t="shared" si="273"/>
        <v>18.509982793046245</v>
      </c>
      <c r="K1443" s="13">
        <f t="shared" si="274"/>
        <v>3.6367298121565028E-2</v>
      </c>
      <c r="L1443" s="13">
        <f t="shared" si="275"/>
        <v>0</v>
      </c>
      <c r="M1443" s="13">
        <f t="shared" si="280"/>
        <v>3.2998861995457673</v>
      </c>
      <c r="N1443" s="13">
        <f t="shared" si="276"/>
        <v>2.0459294437183759</v>
      </c>
      <c r="O1443" s="13">
        <f t="shared" si="277"/>
        <v>2.0459294437183759</v>
      </c>
      <c r="Q1443">
        <v>24.84828022241458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0.15161290299999999</v>
      </c>
      <c r="G1444" s="13">
        <f t="shared" si="271"/>
        <v>0</v>
      </c>
      <c r="H1444" s="13">
        <f t="shared" si="272"/>
        <v>0.15161290299999999</v>
      </c>
      <c r="I1444" s="16">
        <f t="shared" si="279"/>
        <v>0.18798020112156502</v>
      </c>
      <c r="J1444" s="13">
        <f t="shared" si="273"/>
        <v>0.18798017697120811</v>
      </c>
      <c r="K1444" s="13">
        <f t="shared" si="274"/>
        <v>2.4150356908725357E-8</v>
      </c>
      <c r="L1444" s="13">
        <f t="shared" si="275"/>
        <v>0</v>
      </c>
      <c r="M1444" s="13">
        <f t="shared" si="280"/>
        <v>1.2539567558273914</v>
      </c>
      <c r="N1444" s="13">
        <f t="shared" si="276"/>
        <v>0.77745318861298263</v>
      </c>
      <c r="O1444" s="13">
        <f t="shared" si="277"/>
        <v>0.77745318861298263</v>
      </c>
      <c r="Q1444">
        <v>28.137109870967741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0.15161290299999999</v>
      </c>
      <c r="G1445" s="13">
        <f t="shared" si="271"/>
        <v>0</v>
      </c>
      <c r="H1445" s="13">
        <f t="shared" si="272"/>
        <v>0.15161290299999999</v>
      </c>
      <c r="I1445" s="16">
        <f t="shared" si="279"/>
        <v>0.1516129271503569</v>
      </c>
      <c r="J1445" s="13">
        <f t="shared" si="273"/>
        <v>0.1516129103602453</v>
      </c>
      <c r="K1445" s="13">
        <f t="shared" si="274"/>
        <v>1.6790111606601599E-8</v>
      </c>
      <c r="L1445" s="13">
        <f t="shared" si="275"/>
        <v>0</v>
      </c>
      <c r="M1445" s="13">
        <f t="shared" si="280"/>
        <v>0.47650356721440879</v>
      </c>
      <c r="N1445" s="13">
        <f t="shared" si="276"/>
        <v>0.29543221167293343</v>
      </c>
      <c r="O1445" s="13">
        <f t="shared" si="277"/>
        <v>0.29543221167293343</v>
      </c>
      <c r="Q1445">
        <v>26.082418833216291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113.1164365935861</v>
      </c>
      <c r="G1446" s="13">
        <f t="shared" si="271"/>
        <v>12.295446427348777</v>
      </c>
      <c r="H1446" s="13">
        <f t="shared" si="272"/>
        <v>100.82099016623732</v>
      </c>
      <c r="I1446" s="16">
        <f t="shared" si="279"/>
        <v>100.82099018302743</v>
      </c>
      <c r="J1446" s="13">
        <f t="shared" si="273"/>
        <v>95.833636893284705</v>
      </c>
      <c r="K1446" s="13">
        <f t="shared" si="274"/>
        <v>4.9873532897427282</v>
      </c>
      <c r="L1446" s="13">
        <f t="shared" si="275"/>
        <v>0</v>
      </c>
      <c r="M1446" s="13">
        <f t="shared" si="280"/>
        <v>0.18107135554147535</v>
      </c>
      <c r="N1446" s="13">
        <f t="shared" si="276"/>
        <v>0.11226424043571472</v>
      </c>
      <c r="O1446" s="13">
        <f t="shared" si="277"/>
        <v>12.407710667784492</v>
      </c>
      <c r="Q1446">
        <v>25.457785647512161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11.89073576160999</v>
      </c>
      <c r="G1447" s="13">
        <f t="shared" si="271"/>
        <v>0</v>
      </c>
      <c r="H1447" s="13">
        <f t="shared" si="272"/>
        <v>11.89073576160999</v>
      </c>
      <c r="I1447" s="16">
        <f t="shared" si="279"/>
        <v>16.878089051352717</v>
      </c>
      <c r="J1447" s="13">
        <f t="shared" si="273"/>
        <v>16.844106691479741</v>
      </c>
      <c r="K1447" s="13">
        <f t="shared" si="274"/>
        <v>3.398235987297582E-2</v>
      </c>
      <c r="L1447" s="13">
        <f t="shared" si="275"/>
        <v>0</v>
      </c>
      <c r="M1447" s="13">
        <f t="shared" si="280"/>
        <v>6.8807115105760638E-2</v>
      </c>
      <c r="N1447" s="13">
        <f t="shared" si="276"/>
        <v>4.2660411365571596E-2</v>
      </c>
      <c r="O1447" s="13">
        <f t="shared" si="277"/>
        <v>4.2660411365571596E-2</v>
      </c>
      <c r="Q1447">
        <v>23.31180987433293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10.113423149680029</v>
      </c>
      <c r="G1448" s="13">
        <f t="shared" si="271"/>
        <v>0</v>
      </c>
      <c r="H1448" s="13">
        <f t="shared" si="272"/>
        <v>10.113423149680029</v>
      </c>
      <c r="I1448" s="16">
        <f t="shared" si="279"/>
        <v>10.147405509553005</v>
      </c>
      <c r="J1448" s="13">
        <f t="shared" si="273"/>
        <v>10.133263088464421</v>
      </c>
      <c r="K1448" s="13">
        <f t="shared" si="274"/>
        <v>1.4142421088584101E-2</v>
      </c>
      <c r="L1448" s="13">
        <f t="shared" si="275"/>
        <v>0</v>
      </c>
      <c r="M1448" s="13">
        <f t="shared" si="280"/>
        <v>2.6146703740189042E-2</v>
      </c>
      <c r="N1448" s="13">
        <f t="shared" si="276"/>
        <v>1.6210956318917207E-2</v>
      </c>
      <c r="O1448" s="13">
        <f t="shared" si="277"/>
        <v>1.6210956318917207E-2</v>
      </c>
      <c r="Q1448">
        <v>18.722067695540161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23.97914248788528</v>
      </c>
      <c r="G1449" s="13">
        <f t="shared" si="271"/>
        <v>0</v>
      </c>
      <c r="H1449" s="13">
        <f t="shared" si="272"/>
        <v>23.97914248788528</v>
      </c>
      <c r="I1449" s="16">
        <f t="shared" si="279"/>
        <v>23.993284908973862</v>
      </c>
      <c r="J1449" s="13">
        <f t="shared" si="273"/>
        <v>23.732743172453588</v>
      </c>
      <c r="K1449" s="13">
        <f t="shared" si="274"/>
        <v>0.26054173652027401</v>
      </c>
      <c r="L1449" s="13">
        <f t="shared" si="275"/>
        <v>0</v>
      </c>
      <c r="M1449" s="13">
        <f t="shared" si="280"/>
        <v>9.9357474212718351E-3</v>
      </c>
      <c r="N1449" s="13">
        <f t="shared" si="276"/>
        <v>6.1601634011885379E-3</v>
      </c>
      <c r="O1449" s="13">
        <f t="shared" si="277"/>
        <v>6.1601634011885379E-3</v>
      </c>
      <c r="Q1449">
        <v>16.2674756760387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5.8817133487265583</v>
      </c>
      <c r="G1450" s="13">
        <f t="shared" si="271"/>
        <v>0</v>
      </c>
      <c r="H1450" s="13">
        <f t="shared" si="272"/>
        <v>5.8817133487265583</v>
      </c>
      <c r="I1450" s="16">
        <f t="shared" si="279"/>
        <v>6.1422550852468323</v>
      </c>
      <c r="J1450" s="13">
        <f t="shared" si="273"/>
        <v>6.1369330097826573</v>
      </c>
      <c r="K1450" s="13">
        <f t="shared" si="274"/>
        <v>5.3220754641749579E-3</v>
      </c>
      <c r="L1450" s="13">
        <f t="shared" si="275"/>
        <v>0</v>
      </c>
      <c r="M1450" s="13">
        <f t="shared" si="280"/>
        <v>3.7755840200832972E-3</v>
      </c>
      <c r="N1450" s="13">
        <f t="shared" si="276"/>
        <v>2.3408620924516444E-3</v>
      </c>
      <c r="O1450" s="13">
        <f t="shared" si="277"/>
        <v>2.3408620924516444E-3</v>
      </c>
      <c r="Q1450">
        <v>14.967489151612909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40.985702410255342</v>
      </c>
      <c r="G1451" s="13">
        <f t="shared" si="271"/>
        <v>0.22316330704663453</v>
      </c>
      <c r="H1451" s="13">
        <f t="shared" si="272"/>
        <v>40.762539103208709</v>
      </c>
      <c r="I1451" s="16">
        <f t="shared" si="279"/>
        <v>40.767861178672888</v>
      </c>
      <c r="J1451" s="13">
        <f t="shared" si="273"/>
        <v>39.578944599832575</v>
      </c>
      <c r="K1451" s="13">
        <f t="shared" si="274"/>
        <v>1.1889165788403133</v>
      </c>
      <c r="L1451" s="13">
        <f t="shared" si="275"/>
        <v>0</v>
      </c>
      <c r="M1451" s="13">
        <f t="shared" si="280"/>
        <v>1.4347219276316528E-3</v>
      </c>
      <c r="N1451" s="13">
        <f t="shared" si="276"/>
        <v>8.8952759513162474E-4</v>
      </c>
      <c r="O1451" s="13">
        <f t="shared" si="277"/>
        <v>0.22405283464176615</v>
      </c>
      <c r="Q1451">
        <v>16.582252718267309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33.485624905662831</v>
      </c>
      <c r="G1452" s="13">
        <f t="shared" si="271"/>
        <v>0</v>
      </c>
      <c r="H1452" s="13">
        <f t="shared" si="272"/>
        <v>33.485624905662831</v>
      </c>
      <c r="I1452" s="16">
        <f t="shared" si="279"/>
        <v>34.674541484503145</v>
      </c>
      <c r="J1452" s="13">
        <f t="shared" si="273"/>
        <v>34.058959962955655</v>
      </c>
      <c r="K1452" s="13">
        <f t="shared" si="274"/>
        <v>0.61558152154749024</v>
      </c>
      <c r="L1452" s="13">
        <f t="shared" si="275"/>
        <v>0</v>
      </c>
      <c r="M1452" s="13">
        <f t="shared" si="280"/>
        <v>5.4519433250002809E-4</v>
      </c>
      <c r="N1452" s="13">
        <f t="shared" si="276"/>
        <v>3.380204861500174E-4</v>
      </c>
      <c r="O1452" s="13">
        <f t="shared" si="277"/>
        <v>3.380204861500174E-4</v>
      </c>
      <c r="Q1452">
        <v>17.931268484406338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15.12797702898578</v>
      </c>
      <c r="G1453" s="13">
        <f t="shared" si="271"/>
        <v>0</v>
      </c>
      <c r="H1453" s="13">
        <f t="shared" si="272"/>
        <v>15.12797702898578</v>
      </c>
      <c r="I1453" s="16">
        <f t="shared" si="279"/>
        <v>15.743558550533271</v>
      </c>
      <c r="J1453" s="13">
        <f t="shared" si="273"/>
        <v>15.702807888590412</v>
      </c>
      <c r="K1453" s="13">
        <f t="shared" si="274"/>
        <v>4.0750661942858812E-2</v>
      </c>
      <c r="L1453" s="13">
        <f t="shared" si="275"/>
        <v>0</v>
      </c>
      <c r="M1453" s="13">
        <f t="shared" si="280"/>
        <v>2.0717384635001069E-4</v>
      </c>
      <c r="N1453" s="13">
        <f t="shared" si="276"/>
        <v>1.2844778473700662E-4</v>
      </c>
      <c r="O1453" s="13">
        <f t="shared" si="277"/>
        <v>1.2844778473700662E-4</v>
      </c>
      <c r="Q1453">
        <v>20.54044808992851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51.496323223558591</v>
      </c>
      <c r="G1454" s="13">
        <f t="shared" si="271"/>
        <v>1.9822912525051533</v>
      </c>
      <c r="H1454" s="13">
        <f t="shared" si="272"/>
        <v>49.514031971053434</v>
      </c>
      <c r="I1454" s="16">
        <f t="shared" si="279"/>
        <v>49.554782632996293</v>
      </c>
      <c r="J1454" s="13">
        <f t="shared" si="273"/>
        <v>48.263951170656625</v>
      </c>
      <c r="K1454" s="13">
        <f t="shared" si="274"/>
        <v>1.2908314623396677</v>
      </c>
      <c r="L1454" s="13">
        <f t="shared" si="275"/>
        <v>0</v>
      </c>
      <c r="M1454" s="13">
        <f t="shared" si="280"/>
        <v>7.8726061613004078E-5</v>
      </c>
      <c r="N1454" s="13">
        <f t="shared" si="276"/>
        <v>4.8810158200062529E-5</v>
      </c>
      <c r="O1454" s="13">
        <f t="shared" si="277"/>
        <v>1.9823400626633534</v>
      </c>
      <c r="Q1454">
        <v>20.177438570062829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6.1799016019090907</v>
      </c>
      <c r="G1455" s="13">
        <f t="shared" si="271"/>
        <v>0</v>
      </c>
      <c r="H1455" s="13">
        <f t="shared" si="272"/>
        <v>6.1799016019090907</v>
      </c>
      <c r="I1455" s="16">
        <f t="shared" si="279"/>
        <v>7.4707330642487584</v>
      </c>
      <c r="J1455" s="13">
        <f t="shared" si="273"/>
        <v>7.4688139031884573</v>
      </c>
      <c r="K1455" s="13">
        <f t="shared" si="274"/>
        <v>1.9191610603011E-3</v>
      </c>
      <c r="L1455" s="13">
        <f t="shared" si="275"/>
        <v>0</v>
      </c>
      <c r="M1455" s="13">
        <f t="shared" si="280"/>
        <v>2.9915903412941549E-5</v>
      </c>
      <c r="N1455" s="13">
        <f t="shared" si="276"/>
        <v>1.8547860116023761E-5</v>
      </c>
      <c r="O1455" s="13">
        <f t="shared" si="277"/>
        <v>1.8547860116023761E-5</v>
      </c>
      <c r="Q1455">
        <v>26.410440406024279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5.0365939380991724</v>
      </c>
      <c r="G1456" s="13">
        <f t="shared" si="271"/>
        <v>0</v>
      </c>
      <c r="H1456" s="13">
        <f t="shared" si="272"/>
        <v>5.0365939380991724</v>
      </c>
      <c r="I1456" s="16">
        <f t="shared" si="279"/>
        <v>5.0385130991594735</v>
      </c>
      <c r="J1456" s="13">
        <f t="shared" si="273"/>
        <v>5.0378537090654669</v>
      </c>
      <c r="K1456" s="13">
        <f t="shared" si="274"/>
        <v>6.5939009400661774E-4</v>
      </c>
      <c r="L1456" s="13">
        <f t="shared" si="275"/>
        <v>0</v>
      </c>
      <c r="M1456" s="13">
        <f t="shared" si="280"/>
        <v>1.1368043296917789E-5</v>
      </c>
      <c r="N1456" s="13">
        <f t="shared" si="276"/>
        <v>7.0481868440890289E-6</v>
      </c>
      <c r="O1456" s="13">
        <f t="shared" si="277"/>
        <v>7.0481868440890289E-6</v>
      </c>
      <c r="Q1456">
        <v>25.59201687096775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5.0659139968347411</v>
      </c>
      <c r="G1457" s="13">
        <f t="shared" si="271"/>
        <v>0</v>
      </c>
      <c r="H1457" s="13">
        <f t="shared" si="272"/>
        <v>5.0659139968347411</v>
      </c>
      <c r="I1457" s="16">
        <f t="shared" si="279"/>
        <v>5.0665733869287477</v>
      </c>
      <c r="J1457" s="13">
        <f t="shared" si="273"/>
        <v>5.0659325635682384</v>
      </c>
      <c r="K1457" s="13">
        <f t="shared" si="274"/>
        <v>6.4082336050930166E-4</v>
      </c>
      <c r="L1457" s="13">
        <f t="shared" si="275"/>
        <v>0</v>
      </c>
      <c r="M1457" s="13">
        <f t="shared" si="280"/>
        <v>4.3198564528287598E-6</v>
      </c>
      <c r="N1457" s="13">
        <f t="shared" si="276"/>
        <v>2.6783110007538309E-6</v>
      </c>
      <c r="O1457" s="13">
        <f t="shared" si="277"/>
        <v>2.6783110007538309E-6</v>
      </c>
      <c r="Q1457">
        <v>25.918630623170369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3.2926148195154159</v>
      </c>
      <c r="G1458" s="13">
        <f t="shared" si="271"/>
        <v>0</v>
      </c>
      <c r="H1458" s="13">
        <f t="shared" si="272"/>
        <v>3.2926148195154159</v>
      </c>
      <c r="I1458" s="16">
        <f t="shared" si="279"/>
        <v>3.2932556428759252</v>
      </c>
      <c r="J1458" s="13">
        <f t="shared" si="273"/>
        <v>3.2930752802204966</v>
      </c>
      <c r="K1458" s="13">
        <f t="shared" si="274"/>
        <v>1.8036265542864527E-4</v>
      </c>
      <c r="L1458" s="13">
        <f t="shared" si="275"/>
        <v>0</v>
      </c>
      <c r="M1458" s="13">
        <f t="shared" si="280"/>
        <v>1.641545452074929E-6</v>
      </c>
      <c r="N1458" s="13">
        <f t="shared" si="276"/>
        <v>1.0177581802864559E-6</v>
      </c>
      <c r="O1458" s="13">
        <f t="shared" si="277"/>
        <v>1.0177581802864559E-6</v>
      </c>
      <c r="Q1458">
        <v>25.74181265019077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42.684404780856759</v>
      </c>
      <c r="G1459" s="13">
        <f t="shared" si="271"/>
        <v>0.50746952113433041</v>
      </c>
      <c r="H1459" s="13">
        <f t="shared" si="272"/>
        <v>42.176935259722427</v>
      </c>
      <c r="I1459" s="16">
        <f t="shared" si="279"/>
        <v>42.177115622377855</v>
      </c>
      <c r="J1459" s="13">
        <f t="shared" si="273"/>
        <v>41.701696501262404</v>
      </c>
      <c r="K1459" s="13">
        <f t="shared" si="274"/>
        <v>0.47541912111545059</v>
      </c>
      <c r="L1459" s="13">
        <f t="shared" si="275"/>
        <v>0</v>
      </c>
      <c r="M1459" s="13">
        <f t="shared" si="280"/>
        <v>6.2378727178847306E-7</v>
      </c>
      <c r="N1459" s="13">
        <f t="shared" si="276"/>
        <v>3.8674810850885331E-7</v>
      </c>
      <c r="O1459" s="13">
        <f t="shared" si="277"/>
        <v>0.50746990788243895</v>
      </c>
      <c r="Q1459">
        <v>23.990733893751219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7.0062081802503009</v>
      </c>
      <c r="G1460" s="13">
        <f t="shared" si="271"/>
        <v>0</v>
      </c>
      <c r="H1460" s="13">
        <f t="shared" si="272"/>
        <v>7.0062081802503009</v>
      </c>
      <c r="I1460" s="16">
        <f t="shared" si="279"/>
        <v>7.4816273013657515</v>
      </c>
      <c r="J1460" s="13">
        <f t="shared" si="273"/>
        <v>7.4746511239087505</v>
      </c>
      <c r="K1460" s="13">
        <f t="shared" si="274"/>
        <v>6.9761774570009649E-3</v>
      </c>
      <c r="L1460" s="13">
        <f t="shared" si="275"/>
        <v>0</v>
      </c>
      <c r="M1460" s="13">
        <f t="shared" si="280"/>
        <v>2.3703916327961976E-7</v>
      </c>
      <c r="N1460" s="13">
        <f t="shared" si="276"/>
        <v>1.4696428123336425E-7</v>
      </c>
      <c r="O1460" s="13">
        <f t="shared" si="277"/>
        <v>1.4696428123336425E-7</v>
      </c>
      <c r="Q1460">
        <v>17.257558858700449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12.733706647590781</v>
      </c>
      <c r="G1461" s="13">
        <f t="shared" si="271"/>
        <v>0</v>
      </c>
      <c r="H1461" s="13">
        <f t="shared" si="272"/>
        <v>12.733706647590781</v>
      </c>
      <c r="I1461" s="16">
        <f t="shared" si="279"/>
        <v>12.740682825047781</v>
      </c>
      <c r="J1461" s="13">
        <f t="shared" si="273"/>
        <v>12.687862499361692</v>
      </c>
      <c r="K1461" s="13">
        <f t="shared" si="274"/>
        <v>5.282032568608841E-2</v>
      </c>
      <c r="L1461" s="13">
        <f t="shared" si="275"/>
        <v>0</v>
      </c>
      <c r="M1461" s="13">
        <f t="shared" si="280"/>
        <v>9.0074882046255503E-8</v>
      </c>
      <c r="N1461" s="13">
        <f t="shared" si="276"/>
        <v>5.584642686867841E-8</v>
      </c>
      <c r="O1461" s="13">
        <f t="shared" si="277"/>
        <v>5.584642686867841E-8</v>
      </c>
      <c r="Q1461">
        <v>14.16687568945739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75.489872809306831</v>
      </c>
      <c r="G1462" s="13">
        <f t="shared" si="271"/>
        <v>5.9980125249929079</v>
      </c>
      <c r="H1462" s="13">
        <f t="shared" si="272"/>
        <v>69.49186028431393</v>
      </c>
      <c r="I1462" s="16">
        <f t="shared" si="279"/>
        <v>69.544680610000015</v>
      </c>
      <c r="J1462" s="13">
        <f t="shared" si="273"/>
        <v>60.83431803520277</v>
      </c>
      <c r="K1462" s="13">
        <f t="shared" si="274"/>
        <v>8.7103625747972444</v>
      </c>
      <c r="L1462" s="13">
        <f t="shared" si="275"/>
        <v>0</v>
      </c>
      <c r="M1462" s="13">
        <f t="shared" si="280"/>
        <v>3.4228455177577092E-8</v>
      </c>
      <c r="N1462" s="13">
        <f t="shared" si="276"/>
        <v>2.1221642210097796E-8</v>
      </c>
      <c r="O1462" s="13">
        <f t="shared" si="277"/>
        <v>5.9980125462145502</v>
      </c>
      <c r="Q1462">
        <v>12.635410151612909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2.6701465074771802</v>
      </c>
      <c r="G1463" s="13">
        <f t="shared" si="271"/>
        <v>0</v>
      </c>
      <c r="H1463" s="13">
        <f t="shared" si="272"/>
        <v>2.6701465074771802</v>
      </c>
      <c r="I1463" s="16">
        <f t="shared" si="279"/>
        <v>11.380509082274425</v>
      </c>
      <c r="J1463" s="13">
        <f t="shared" si="273"/>
        <v>11.356676624010097</v>
      </c>
      <c r="K1463" s="13">
        <f t="shared" si="274"/>
        <v>2.3832458264328338E-2</v>
      </c>
      <c r="L1463" s="13">
        <f t="shared" si="275"/>
        <v>0</v>
      </c>
      <c r="M1463" s="13">
        <f t="shared" si="280"/>
        <v>1.3006812967479297E-8</v>
      </c>
      <c r="N1463" s="13">
        <f t="shared" si="276"/>
        <v>8.0642240398371644E-9</v>
      </c>
      <c r="O1463" s="13">
        <f t="shared" si="277"/>
        <v>8.0642240398371644E-9</v>
      </c>
      <c r="Q1463">
        <v>17.45654018184214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39.522889919782827</v>
      </c>
      <c r="G1464" s="13">
        <f t="shared" si="271"/>
        <v>0</v>
      </c>
      <c r="H1464" s="13">
        <f t="shared" si="272"/>
        <v>39.522889919782827</v>
      </c>
      <c r="I1464" s="16">
        <f t="shared" si="279"/>
        <v>39.546722378047157</v>
      </c>
      <c r="J1464" s="13">
        <f t="shared" si="273"/>
        <v>38.655383176524332</v>
      </c>
      <c r="K1464" s="13">
        <f t="shared" si="274"/>
        <v>0.89133920152282542</v>
      </c>
      <c r="L1464" s="13">
        <f t="shared" si="275"/>
        <v>0</v>
      </c>
      <c r="M1464" s="13">
        <f t="shared" si="280"/>
        <v>4.9425889276421324E-9</v>
      </c>
      <c r="N1464" s="13">
        <f t="shared" si="276"/>
        <v>3.0644051351381219E-9</v>
      </c>
      <c r="O1464" s="13">
        <f t="shared" si="277"/>
        <v>3.0644051351381219E-9</v>
      </c>
      <c r="Q1464">
        <v>18.051016203598071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33.877542870103738</v>
      </c>
      <c r="G1465" s="13">
        <f t="shared" si="271"/>
        <v>0</v>
      </c>
      <c r="H1465" s="13">
        <f t="shared" si="272"/>
        <v>33.877542870103738</v>
      </c>
      <c r="I1465" s="16">
        <f t="shared" si="279"/>
        <v>34.768882071626564</v>
      </c>
      <c r="J1465" s="13">
        <f t="shared" si="273"/>
        <v>34.343480105635528</v>
      </c>
      <c r="K1465" s="13">
        <f t="shared" si="274"/>
        <v>0.42540196599103552</v>
      </c>
      <c r="L1465" s="13">
        <f t="shared" si="275"/>
        <v>0</v>
      </c>
      <c r="M1465" s="13">
        <f t="shared" si="280"/>
        <v>1.8781837925040105E-9</v>
      </c>
      <c r="N1465" s="13">
        <f t="shared" si="276"/>
        <v>1.1644739513524864E-9</v>
      </c>
      <c r="O1465" s="13">
        <f t="shared" si="277"/>
        <v>1.1644739513524864E-9</v>
      </c>
      <c r="Q1465">
        <v>20.658488679354122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15.04677149277725</v>
      </c>
      <c r="G1466" s="13">
        <f t="shared" si="271"/>
        <v>0</v>
      </c>
      <c r="H1466" s="13">
        <f t="shared" si="272"/>
        <v>15.04677149277725</v>
      </c>
      <c r="I1466" s="16">
        <f t="shared" si="279"/>
        <v>15.472173458768285</v>
      </c>
      <c r="J1466" s="13">
        <f t="shared" si="273"/>
        <v>15.454762418124504</v>
      </c>
      <c r="K1466" s="13">
        <f t="shared" si="274"/>
        <v>1.7411040643780851E-2</v>
      </c>
      <c r="L1466" s="13">
        <f t="shared" si="275"/>
        <v>0</v>
      </c>
      <c r="M1466" s="13">
        <f t="shared" si="280"/>
        <v>7.1370984115152405E-10</v>
      </c>
      <c r="N1466" s="13">
        <f t="shared" si="276"/>
        <v>4.4250010151394489E-10</v>
      </c>
      <c r="O1466" s="13">
        <f t="shared" si="277"/>
        <v>4.4250010151394489E-10</v>
      </c>
      <c r="Q1466">
        <v>26.248208397988378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5.3182230183716923</v>
      </c>
      <c r="G1467" s="13">
        <f t="shared" si="271"/>
        <v>0</v>
      </c>
      <c r="H1467" s="13">
        <f t="shared" si="272"/>
        <v>5.3182230183716923</v>
      </c>
      <c r="I1467" s="16">
        <f t="shared" si="279"/>
        <v>5.3356340590154732</v>
      </c>
      <c r="J1467" s="13">
        <f t="shared" si="273"/>
        <v>5.3349827070952589</v>
      </c>
      <c r="K1467" s="13">
        <f t="shared" si="274"/>
        <v>6.5135192021426036E-4</v>
      </c>
      <c r="L1467" s="13">
        <f t="shared" si="275"/>
        <v>0</v>
      </c>
      <c r="M1467" s="13">
        <f t="shared" si="280"/>
        <v>2.7120973963757916E-10</v>
      </c>
      <c r="N1467" s="13">
        <f t="shared" si="276"/>
        <v>1.6815003857529907E-10</v>
      </c>
      <c r="O1467" s="13">
        <f t="shared" si="277"/>
        <v>1.6815003857529907E-10</v>
      </c>
      <c r="Q1467">
        <v>26.92701287487936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11.924087873677241</v>
      </c>
      <c r="G1468" s="13">
        <f t="shared" si="271"/>
        <v>0</v>
      </c>
      <c r="H1468" s="13">
        <f t="shared" si="272"/>
        <v>11.924087873677241</v>
      </c>
      <c r="I1468" s="16">
        <f t="shared" si="279"/>
        <v>11.924739225597456</v>
      </c>
      <c r="J1468" s="13">
        <f t="shared" si="273"/>
        <v>11.918649685080418</v>
      </c>
      <c r="K1468" s="13">
        <f t="shared" si="274"/>
        <v>6.089540517038472E-3</v>
      </c>
      <c r="L1468" s="13">
        <f t="shared" si="275"/>
        <v>0</v>
      </c>
      <c r="M1468" s="13">
        <f t="shared" si="280"/>
        <v>1.0305970106228009E-10</v>
      </c>
      <c r="N1468" s="13">
        <f t="shared" si="276"/>
        <v>6.3897014658613652E-11</v>
      </c>
      <c r="O1468" s="13">
        <f t="shared" si="277"/>
        <v>6.3897014658613652E-11</v>
      </c>
      <c r="Q1468">
        <v>28.22220787096775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107.102031725317</v>
      </c>
      <c r="G1469" s="13">
        <f t="shared" si="271"/>
        <v>11.288835317785892</v>
      </c>
      <c r="H1469" s="13">
        <f t="shared" si="272"/>
        <v>95.813196407531109</v>
      </c>
      <c r="I1469" s="16">
        <f t="shared" si="279"/>
        <v>95.819285948048147</v>
      </c>
      <c r="J1469" s="13">
        <f t="shared" si="273"/>
        <v>92.458582945479435</v>
      </c>
      <c r="K1469" s="13">
        <f t="shared" si="274"/>
        <v>3.3607030025687123</v>
      </c>
      <c r="L1469" s="13">
        <f t="shared" si="275"/>
        <v>0</v>
      </c>
      <c r="M1469" s="13">
        <f t="shared" si="280"/>
        <v>3.9162686403666436E-11</v>
      </c>
      <c r="N1469" s="13">
        <f t="shared" si="276"/>
        <v>2.4280865570273191E-11</v>
      </c>
      <c r="O1469" s="13">
        <f t="shared" si="277"/>
        <v>11.288835317810173</v>
      </c>
      <c r="Q1469">
        <v>27.37984864393853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30.144100014142261</v>
      </c>
      <c r="G1470" s="13">
        <f t="shared" si="271"/>
        <v>0</v>
      </c>
      <c r="H1470" s="13">
        <f t="shared" si="272"/>
        <v>30.144100014142261</v>
      </c>
      <c r="I1470" s="16">
        <f t="shared" si="279"/>
        <v>33.504803016710973</v>
      </c>
      <c r="J1470" s="13">
        <f t="shared" si="273"/>
        <v>33.328651719232106</v>
      </c>
      <c r="K1470" s="13">
        <f t="shared" si="274"/>
        <v>0.17615129747886726</v>
      </c>
      <c r="L1470" s="13">
        <f t="shared" si="275"/>
        <v>0</v>
      </c>
      <c r="M1470" s="13">
        <f t="shared" si="280"/>
        <v>1.4881820833393245E-11</v>
      </c>
      <c r="N1470" s="13">
        <f t="shared" si="276"/>
        <v>9.226728916703811E-12</v>
      </c>
      <c r="O1470" s="13">
        <f t="shared" si="277"/>
        <v>9.226728916703811E-12</v>
      </c>
      <c r="Q1470">
        <v>26.229922087559078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5.3217904877829811</v>
      </c>
      <c r="G1471" s="13">
        <f t="shared" si="271"/>
        <v>0</v>
      </c>
      <c r="H1471" s="13">
        <f t="shared" si="272"/>
        <v>5.3217904877829811</v>
      </c>
      <c r="I1471" s="16">
        <f t="shared" si="279"/>
        <v>5.4979417852618484</v>
      </c>
      <c r="J1471" s="13">
        <f t="shared" si="273"/>
        <v>5.4966819757672765</v>
      </c>
      <c r="K1471" s="13">
        <f t="shared" si="274"/>
        <v>1.2598094945719396E-3</v>
      </c>
      <c r="L1471" s="13">
        <f t="shared" si="275"/>
        <v>0</v>
      </c>
      <c r="M1471" s="13">
        <f t="shared" si="280"/>
        <v>5.6550919166894337E-12</v>
      </c>
      <c r="N1471" s="13">
        <f t="shared" si="276"/>
        <v>3.5061569883474489E-12</v>
      </c>
      <c r="O1471" s="13">
        <f t="shared" si="277"/>
        <v>3.5061569883474489E-12</v>
      </c>
      <c r="Q1471">
        <v>22.832844687975729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16.414157487487952</v>
      </c>
      <c r="G1472" s="13">
        <f t="shared" si="271"/>
        <v>0</v>
      </c>
      <c r="H1472" s="13">
        <f t="shared" si="272"/>
        <v>16.414157487487952</v>
      </c>
      <c r="I1472" s="16">
        <f t="shared" si="279"/>
        <v>16.415417296982525</v>
      </c>
      <c r="J1472" s="13">
        <f t="shared" si="273"/>
        <v>16.343335717759413</v>
      </c>
      <c r="K1472" s="13">
        <f t="shared" si="274"/>
        <v>7.2081579223112868E-2</v>
      </c>
      <c r="L1472" s="13">
        <f t="shared" si="275"/>
        <v>0</v>
      </c>
      <c r="M1472" s="13">
        <f t="shared" si="280"/>
        <v>2.1489349283419848E-12</v>
      </c>
      <c r="N1472" s="13">
        <f t="shared" si="276"/>
        <v>1.3323396555720305E-12</v>
      </c>
      <c r="O1472" s="13">
        <f t="shared" si="277"/>
        <v>1.3323396555720305E-12</v>
      </c>
      <c r="Q1472">
        <v>17.376772753801781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22.529555204397909</v>
      </c>
      <c r="G1473" s="13">
        <f t="shared" si="271"/>
        <v>0</v>
      </c>
      <c r="H1473" s="13">
        <f t="shared" si="272"/>
        <v>22.529555204397909</v>
      </c>
      <c r="I1473" s="16">
        <f t="shared" si="279"/>
        <v>22.601636783621021</v>
      </c>
      <c r="J1473" s="13">
        <f t="shared" si="273"/>
        <v>22.286094313698133</v>
      </c>
      <c r="K1473" s="13">
        <f t="shared" si="274"/>
        <v>0.31554246992288881</v>
      </c>
      <c r="L1473" s="13">
        <f t="shared" si="275"/>
        <v>0</v>
      </c>
      <c r="M1473" s="13">
        <f t="shared" si="280"/>
        <v>8.1659527276995426E-13</v>
      </c>
      <c r="N1473" s="13">
        <f t="shared" si="276"/>
        <v>5.0628906911737161E-13</v>
      </c>
      <c r="O1473" s="13">
        <f t="shared" si="277"/>
        <v>5.0628906911737161E-13</v>
      </c>
      <c r="Q1473">
        <v>13.568506551612909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33.389433827368599</v>
      </c>
      <c r="G1474" s="13">
        <f t="shared" si="271"/>
        <v>0</v>
      </c>
      <c r="H1474" s="13">
        <f t="shared" si="272"/>
        <v>33.389433827368599</v>
      </c>
      <c r="I1474" s="16">
        <f t="shared" si="279"/>
        <v>33.704976297291488</v>
      </c>
      <c r="J1474" s="13">
        <f t="shared" si="273"/>
        <v>32.633928530162436</v>
      </c>
      <c r="K1474" s="13">
        <f t="shared" si="274"/>
        <v>1.0710477671290519</v>
      </c>
      <c r="L1474" s="13">
        <f t="shared" si="275"/>
        <v>0</v>
      </c>
      <c r="M1474" s="13">
        <f t="shared" si="280"/>
        <v>3.1030620365258265E-13</v>
      </c>
      <c r="N1474" s="13">
        <f t="shared" si="276"/>
        <v>1.9238984626460123E-13</v>
      </c>
      <c r="O1474" s="13">
        <f t="shared" si="277"/>
        <v>1.9238984626460123E-13</v>
      </c>
      <c r="Q1474">
        <v>13.19987793390764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67.645812437209102</v>
      </c>
      <c r="G1475" s="13">
        <f t="shared" si="271"/>
        <v>4.6851780072681413</v>
      </c>
      <c r="H1475" s="13">
        <f t="shared" si="272"/>
        <v>62.96063442994096</v>
      </c>
      <c r="I1475" s="16">
        <f t="shared" si="279"/>
        <v>64.031682197070012</v>
      </c>
      <c r="J1475" s="13">
        <f t="shared" si="273"/>
        <v>59.149345451372625</v>
      </c>
      <c r="K1475" s="13">
        <f t="shared" si="274"/>
        <v>4.882336745697387</v>
      </c>
      <c r="L1475" s="13">
        <f t="shared" si="275"/>
        <v>0</v>
      </c>
      <c r="M1475" s="13">
        <f t="shared" si="280"/>
        <v>1.1791635738798142E-13</v>
      </c>
      <c r="N1475" s="13">
        <f t="shared" si="276"/>
        <v>7.310814158054848E-14</v>
      </c>
      <c r="O1475" s="13">
        <f t="shared" si="277"/>
        <v>4.6851780072682141</v>
      </c>
      <c r="Q1475">
        <v>15.63101669320487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48.283773159972213</v>
      </c>
      <c r="G1476" s="13">
        <f t="shared" si="271"/>
        <v>1.4446173421414068</v>
      </c>
      <c r="H1476" s="13">
        <f t="shared" si="272"/>
        <v>46.839155817830807</v>
      </c>
      <c r="I1476" s="16">
        <f t="shared" si="279"/>
        <v>51.721492563528194</v>
      </c>
      <c r="J1476" s="13">
        <f t="shared" si="273"/>
        <v>48.828116267050007</v>
      </c>
      <c r="K1476" s="13">
        <f t="shared" si="274"/>
        <v>2.8933762964781877</v>
      </c>
      <c r="L1476" s="13">
        <f t="shared" si="275"/>
        <v>0</v>
      </c>
      <c r="M1476" s="13">
        <f t="shared" si="280"/>
        <v>4.4808215807432938E-14</v>
      </c>
      <c r="N1476" s="13">
        <f t="shared" si="276"/>
        <v>2.7781093800608421E-14</v>
      </c>
      <c r="O1476" s="13">
        <f t="shared" si="277"/>
        <v>1.4446173421414346</v>
      </c>
      <c r="Q1476">
        <v>15.026831932495501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46.754637247702838</v>
      </c>
      <c r="G1477" s="13">
        <f t="shared" si="271"/>
        <v>1.1886909070185063</v>
      </c>
      <c r="H1477" s="13">
        <f t="shared" si="272"/>
        <v>45.565946340684334</v>
      </c>
      <c r="I1477" s="16">
        <f t="shared" si="279"/>
        <v>48.459322637162522</v>
      </c>
      <c r="J1477" s="13">
        <f t="shared" si="273"/>
        <v>46.629362800596589</v>
      </c>
      <c r="K1477" s="13">
        <f t="shared" si="274"/>
        <v>1.8299598365659335</v>
      </c>
      <c r="L1477" s="13">
        <f t="shared" si="275"/>
        <v>0</v>
      </c>
      <c r="M1477" s="13">
        <f t="shared" si="280"/>
        <v>1.7027122006824516E-14</v>
      </c>
      <c r="N1477" s="13">
        <f t="shared" si="276"/>
        <v>1.0556815644231199E-14</v>
      </c>
      <c r="O1477" s="13">
        <f t="shared" si="277"/>
        <v>1.188690907018517</v>
      </c>
      <c r="Q1477">
        <v>17.106767591632359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21.069660353105849</v>
      </c>
      <c r="G1478" s="13">
        <f t="shared" ref="G1478:G1541" si="282">IF((F1478-$J$2)&gt;0,$I$2*(F1478-$J$2),0)</f>
        <v>0</v>
      </c>
      <c r="H1478" s="13">
        <f t="shared" ref="H1478:H1541" si="283">F1478-G1478</f>
        <v>21.069660353105849</v>
      </c>
      <c r="I1478" s="16">
        <f t="shared" si="279"/>
        <v>22.899620189671783</v>
      </c>
      <c r="J1478" s="13">
        <f t="shared" ref="J1478:J1541" si="284">I1478/SQRT(1+(I1478/($K$2*(300+(25*Q1478)+0.05*(Q1478)^3)))^2)</f>
        <v>22.812886432664868</v>
      </c>
      <c r="K1478" s="13">
        <f t="shared" ref="K1478:K1541" si="285">I1478-J1478</f>
        <v>8.6733757006914658E-2</v>
      </c>
      <c r="L1478" s="13">
        <f t="shared" ref="L1478:L1541" si="286">IF(K1478&gt;$N$2,(K1478-$N$2)/$L$2,0)</f>
        <v>0</v>
      </c>
      <c r="M1478" s="13">
        <f t="shared" si="280"/>
        <v>6.470306362593317E-15</v>
      </c>
      <c r="N1478" s="13">
        <f t="shared" ref="N1478:N1541" si="287">$M$2*M1478</f>
        <v>4.0115899448078565E-15</v>
      </c>
      <c r="O1478" s="13">
        <f t="shared" ref="O1478:O1541" si="288">N1478+G1478</f>
        <v>4.0115899448078565E-15</v>
      </c>
      <c r="Q1478">
        <v>23.13850115753338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0.15161290299999999</v>
      </c>
      <c r="G1479" s="13">
        <f t="shared" si="282"/>
        <v>0</v>
      </c>
      <c r="H1479" s="13">
        <f t="shared" si="283"/>
        <v>0.15161290299999999</v>
      </c>
      <c r="I1479" s="16">
        <f t="shared" ref="I1479:I1542" si="290">H1479+K1478-L1478</f>
        <v>0.23834666000691465</v>
      </c>
      <c r="J1479" s="13">
        <f t="shared" si="284"/>
        <v>0.23834660140861827</v>
      </c>
      <c r="K1479" s="13">
        <f t="shared" si="285"/>
        <v>5.8598296381884296E-8</v>
      </c>
      <c r="L1479" s="13">
        <f t="shared" si="286"/>
        <v>0</v>
      </c>
      <c r="M1479" s="13">
        <f t="shared" ref="M1479:M1542" si="291">L1479+M1478-N1478</f>
        <v>2.4587164177854605E-15</v>
      </c>
      <c r="N1479" s="13">
        <f t="shared" si="287"/>
        <v>1.5244041790269855E-15</v>
      </c>
      <c r="O1479" s="13">
        <f t="shared" si="288"/>
        <v>1.5244041790269855E-15</v>
      </c>
      <c r="Q1479">
        <v>26.86124503264303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0.20403858367287989</v>
      </c>
      <c r="G1480" s="13">
        <f t="shared" si="282"/>
        <v>0</v>
      </c>
      <c r="H1480" s="13">
        <f t="shared" si="283"/>
        <v>0.20403858367287989</v>
      </c>
      <c r="I1480" s="16">
        <f t="shared" si="290"/>
        <v>0.20403864227117627</v>
      </c>
      <c r="J1480" s="13">
        <f t="shared" si="284"/>
        <v>0.20403861541592708</v>
      </c>
      <c r="K1480" s="13">
        <f t="shared" si="285"/>
        <v>2.6855249191104491E-8</v>
      </c>
      <c r="L1480" s="13">
        <f t="shared" si="286"/>
        <v>0</v>
      </c>
      <c r="M1480" s="13">
        <f t="shared" si="291"/>
        <v>9.3431223875847491E-16</v>
      </c>
      <c r="N1480" s="13">
        <f t="shared" si="287"/>
        <v>5.7927358803025444E-16</v>
      </c>
      <c r="O1480" s="13">
        <f t="shared" si="288"/>
        <v>5.7927358803025444E-16</v>
      </c>
      <c r="Q1480">
        <v>29.171304870967749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63.396450695572071</v>
      </c>
      <c r="G1481" s="13">
        <f t="shared" si="282"/>
        <v>3.9739763453630053</v>
      </c>
      <c r="H1481" s="13">
        <f t="shared" si="283"/>
        <v>59.422474350209065</v>
      </c>
      <c r="I1481" s="16">
        <f t="shared" si="290"/>
        <v>59.422474377064312</v>
      </c>
      <c r="J1481" s="13">
        <f t="shared" si="284"/>
        <v>58.56559784426733</v>
      </c>
      <c r="K1481" s="13">
        <f t="shared" si="285"/>
        <v>0.85687653279698139</v>
      </c>
      <c r="L1481" s="13">
        <f t="shared" si="286"/>
        <v>0</v>
      </c>
      <c r="M1481" s="13">
        <f t="shared" si="291"/>
        <v>3.5503865072822047E-16</v>
      </c>
      <c r="N1481" s="13">
        <f t="shared" si="287"/>
        <v>2.201239634514967E-16</v>
      </c>
      <c r="O1481" s="13">
        <f t="shared" si="288"/>
        <v>3.9739763453630053</v>
      </c>
      <c r="Q1481">
        <v>27.12511814046368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4.996989433062887</v>
      </c>
      <c r="G1482" s="13">
        <f t="shared" si="282"/>
        <v>0</v>
      </c>
      <c r="H1482" s="13">
        <f t="shared" si="283"/>
        <v>4.996989433062887</v>
      </c>
      <c r="I1482" s="16">
        <f t="shared" si="290"/>
        <v>5.8538659658598684</v>
      </c>
      <c r="J1482" s="13">
        <f t="shared" si="284"/>
        <v>5.8529261553648073</v>
      </c>
      <c r="K1482" s="13">
        <f t="shared" si="285"/>
        <v>9.398104950610886E-4</v>
      </c>
      <c r="L1482" s="13">
        <f t="shared" si="286"/>
        <v>0</v>
      </c>
      <c r="M1482" s="13">
        <f t="shared" si="291"/>
        <v>1.3491468727672377E-16</v>
      </c>
      <c r="N1482" s="13">
        <f t="shared" si="287"/>
        <v>8.3647106111568733E-17</v>
      </c>
      <c r="O1482" s="13">
        <f t="shared" si="288"/>
        <v>8.3647106111568733E-17</v>
      </c>
      <c r="Q1482">
        <v>26.2830542585234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30.750939674238651</v>
      </c>
      <c r="G1483" s="13">
        <f t="shared" si="282"/>
        <v>0</v>
      </c>
      <c r="H1483" s="13">
        <f t="shared" si="283"/>
        <v>30.750939674238651</v>
      </c>
      <c r="I1483" s="16">
        <f t="shared" si="290"/>
        <v>30.751879484733713</v>
      </c>
      <c r="J1483" s="13">
        <f t="shared" si="284"/>
        <v>30.519624089996654</v>
      </c>
      <c r="K1483" s="13">
        <f t="shared" si="285"/>
        <v>0.23225539473705936</v>
      </c>
      <c r="L1483" s="13">
        <f t="shared" si="286"/>
        <v>0</v>
      </c>
      <c r="M1483" s="13">
        <f t="shared" si="291"/>
        <v>5.1267581165155036E-17</v>
      </c>
      <c r="N1483" s="13">
        <f t="shared" si="287"/>
        <v>3.1785900322396124E-17</v>
      </c>
      <c r="O1483" s="13">
        <f t="shared" si="288"/>
        <v>3.1785900322396124E-17</v>
      </c>
      <c r="Q1483">
        <v>22.384480891174992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27.829066512359649</v>
      </c>
      <c r="G1484" s="13">
        <f t="shared" si="282"/>
        <v>0</v>
      </c>
      <c r="H1484" s="13">
        <f t="shared" si="283"/>
        <v>27.829066512359649</v>
      </c>
      <c r="I1484" s="16">
        <f t="shared" si="290"/>
        <v>28.061321907096708</v>
      </c>
      <c r="J1484" s="13">
        <f t="shared" si="284"/>
        <v>27.5902325061267</v>
      </c>
      <c r="K1484" s="13">
        <f t="shared" si="285"/>
        <v>0.4710894009700084</v>
      </c>
      <c r="L1484" s="13">
        <f t="shared" si="286"/>
        <v>0</v>
      </c>
      <c r="M1484" s="13">
        <f t="shared" si="291"/>
        <v>1.9481680842758912E-17</v>
      </c>
      <c r="N1484" s="13">
        <f t="shared" si="287"/>
        <v>1.2078642122510525E-17</v>
      </c>
      <c r="O1484" s="13">
        <f t="shared" si="288"/>
        <v>1.2078642122510525E-17</v>
      </c>
      <c r="Q1484">
        <v>15.3282148721242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6.6163667105544679</v>
      </c>
      <c r="G1485" s="13">
        <f t="shared" si="282"/>
        <v>0</v>
      </c>
      <c r="H1485" s="13">
        <f t="shared" si="283"/>
        <v>6.6163667105544679</v>
      </c>
      <c r="I1485" s="16">
        <f t="shared" si="290"/>
        <v>7.0874561115244763</v>
      </c>
      <c r="J1485" s="13">
        <f t="shared" si="284"/>
        <v>7.0794056933806511</v>
      </c>
      <c r="K1485" s="13">
        <f t="shared" si="285"/>
        <v>8.0504181438252331E-3</v>
      </c>
      <c r="L1485" s="13">
        <f t="shared" si="286"/>
        <v>0</v>
      </c>
      <c r="M1485" s="13">
        <f t="shared" si="291"/>
        <v>7.4030387202483873E-18</v>
      </c>
      <c r="N1485" s="13">
        <f t="shared" si="287"/>
        <v>4.5898840065540003E-18</v>
      </c>
      <c r="O1485" s="13">
        <f t="shared" si="288"/>
        <v>4.5898840065540003E-18</v>
      </c>
      <c r="Q1485">
        <v>15.07617873677578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25.045649213404701</v>
      </c>
      <c r="G1486" s="13">
        <f t="shared" si="282"/>
        <v>0</v>
      </c>
      <c r="H1486" s="13">
        <f t="shared" si="283"/>
        <v>25.045649213404701</v>
      </c>
      <c r="I1486" s="16">
        <f t="shared" si="290"/>
        <v>25.053699631548525</v>
      </c>
      <c r="J1486" s="13">
        <f t="shared" si="284"/>
        <v>24.674008971415848</v>
      </c>
      <c r="K1486" s="13">
        <f t="shared" si="285"/>
        <v>0.37969066013267749</v>
      </c>
      <c r="L1486" s="13">
        <f t="shared" si="286"/>
        <v>0</v>
      </c>
      <c r="M1486" s="13">
        <f t="shared" si="291"/>
        <v>2.813154713694387E-18</v>
      </c>
      <c r="N1486" s="13">
        <f t="shared" si="287"/>
        <v>1.7441559224905197E-18</v>
      </c>
      <c r="O1486" s="13">
        <f t="shared" si="288"/>
        <v>1.7441559224905197E-18</v>
      </c>
      <c r="Q1486">
        <v>14.45197666933449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207.8170092055409</v>
      </c>
      <c r="G1487" s="13">
        <f t="shared" si="282"/>
        <v>28.145168978633333</v>
      </c>
      <c r="H1487" s="13">
        <f t="shared" si="283"/>
        <v>179.67184022690756</v>
      </c>
      <c r="I1487" s="16">
        <f t="shared" si="290"/>
        <v>180.05153088704023</v>
      </c>
      <c r="J1487" s="13">
        <f t="shared" si="284"/>
        <v>106.72698503922382</v>
      </c>
      <c r="K1487" s="13">
        <f t="shared" si="285"/>
        <v>73.32454584781641</v>
      </c>
      <c r="L1487" s="13">
        <f t="shared" si="286"/>
        <v>34.247716682873929</v>
      </c>
      <c r="M1487" s="13">
        <f t="shared" si="291"/>
        <v>34.247716682873929</v>
      </c>
      <c r="N1487" s="13">
        <f t="shared" si="287"/>
        <v>21.233584343381835</v>
      </c>
      <c r="O1487" s="13">
        <f t="shared" si="288"/>
        <v>49.378753322015172</v>
      </c>
      <c r="Q1487">
        <v>13.424358907633961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124.6823473052239</v>
      </c>
      <c r="G1488" s="13">
        <f t="shared" si="282"/>
        <v>14.231194763143399</v>
      </c>
      <c r="H1488" s="13">
        <f t="shared" si="283"/>
        <v>110.45115254208051</v>
      </c>
      <c r="I1488" s="16">
        <f t="shared" si="290"/>
        <v>149.527981707023</v>
      </c>
      <c r="J1488" s="13">
        <f t="shared" si="284"/>
        <v>102.03042085251226</v>
      </c>
      <c r="K1488" s="13">
        <f t="shared" si="285"/>
        <v>47.497560854510738</v>
      </c>
      <c r="L1488" s="13">
        <f t="shared" si="286"/>
        <v>18.518612221707535</v>
      </c>
      <c r="M1488" s="13">
        <f t="shared" si="291"/>
        <v>31.532744561199628</v>
      </c>
      <c r="N1488" s="13">
        <f t="shared" si="287"/>
        <v>19.550301627943771</v>
      </c>
      <c r="O1488" s="13">
        <f t="shared" si="288"/>
        <v>33.781496391087174</v>
      </c>
      <c r="Q1488">
        <v>14.176099551612911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60.298003091617659</v>
      </c>
      <c r="G1489" s="13">
        <f t="shared" si="282"/>
        <v>3.4553993874009752</v>
      </c>
      <c r="H1489" s="13">
        <f t="shared" si="283"/>
        <v>56.842603704216685</v>
      </c>
      <c r="I1489" s="16">
        <f t="shared" si="290"/>
        <v>85.821552337019881</v>
      </c>
      <c r="J1489" s="13">
        <f t="shared" si="284"/>
        <v>75.863391797695257</v>
      </c>
      <c r="K1489" s="13">
        <f t="shared" si="285"/>
        <v>9.9581605393246235</v>
      </c>
      <c r="L1489" s="13">
        <f t="shared" si="286"/>
        <v>0</v>
      </c>
      <c r="M1489" s="13">
        <f t="shared" si="291"/>
        <v>11.982442933255857</v>
      </c>
      <c r="N1489" s="13">
        <f t="shared" si="287"/>
        <v>7.4291146186186312</v>
      </c>
      <c r="O1489" s="13">
        <f t="shared" si="288"/>
        <v>10.884514006019607</v>
      </c>
      <c r="Q1489">
        <v>16.33581018958002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11.752671253116629</v>
      </c>
      <c r="G1490" s="13">
        <f t="shared" si="282"/>
        <v>0</v>
      </c>
      <c r="H1490" s="13">
        <f t="shared" si="283"/>
        <v>11.752671253116629</v>
      </c>
      <c r="I1490" s="16">
        <f t="shared" si="290"/>
        <v>21.710831792441255</v>
      </c>
      <c r="J1490" s="13">
        <f t="shared" si="284"/>
        <v>21.664567840335117</v>
      </c>
      <c r="K1490" s="13">
        <f t="shared" si="285"/>
        <v>4.6263952106137651E-2</v>
      </c>
      <c r="L1490" s="13">
        <f t="shared" si="286"/>
        <v>0</v>
      </c>
      <c r="M1490" s="13">
        <f t="shared" si="291"/>
        <v>4.5533283146372261</v>
      </c>
      <c r="N1490" s="13">
        <f t="shared" si="287"/>
        <v>2.82306355507508</v>
      </c>
      <c r="O1490" s="13">
        <f t="shared" si="288"/>
        <v>2.82306355507508</v>
      </c>
      <c r="Q1490">
        <v>26.52053363124443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32.387489539053462</v>
      </c>
      <c r="G1491" s="13">
        <f t="shared" si="282"/>
        <v>0</v>
      </c>
      <c r="H1491" s="13">
        <f t="shared" si="283"/>
        <v>32.387489539053462</v>
      </c>
      <c r="I1491" s="16">
        <f t="shared" si="290"/>
        <v>32.433753491159599</v>
      </c>
      <c r="J1491" s="13">
        <f t="shared" si="284"/>
        <v>32.278062914382637</v>
      </c>
      <c r="K1491" s="13">
        <f t="shared" si="285"/>
        <v>0.15569057677696208</v>
      </c>
      <c r="L1491" s="13">
        <f t="shared" si="286"/>
        <v>0</v>
      </c>
      <c r="M1491" s="13">
        <f t="shared" si="291"/>
        <v>1.7302647595621461</v>
      </c>
      <c r="N1491" s="13">
        <f t="shared" si="287"/>
        <v>1.0727641509285306</v>
      </c>
      <c r="O1491" s="13">
        <f t="shared" si="288"/>
        <v>1.0727641509285306</v>
      </c>
      <c r="Q1491">
        <v>26.42351726295739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23.60807589751203</v>
      </c>
      <c r="G1492" s="13">
        <f t="shared" si="282"/>
        <v>0</v>
      </c>
      <c r="H1492" s="13">
        <f t="shared" si="283"/>
        <v>23.60807589751203</v>
      </c>
      <c r="I1492" s="16">
        <f t="shared" si="290"/>
        <v>23.763766474288992</v>
      </c>
      <c r="J1492" s="13">
        <f t="shared" si="284"/>
        <v>23.709666759590519</v>
      </c>
      <c r="K1492" s="13">
        <f t="shared" si="285"/>
        <v>5.4099714698473633E-2</v>
      </c>
      <c r="L1492" s="13">
        <f t="shared" si="286"/>
        <v>0</v>
      </c>
      <c r="M1492" s="13">
        <f t="shared" si="291"/>
        <v>0.65750060863361548</v>
      </c>
      <c r="N1492" s="13">
        <f t="shared" si="287"/>
        <v>0.4076503773528416</v>
      </c>
      <c r="O1492" s="13">
        <f t="shared" si="288"/>
        <v>0.4076503773528416</v>
      </c>
      <c r="Q1492">
        <v>27.353996792824269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5.9266433029386709</v>
      </c>
      <c r="G1493" s="13">
        <f t="shared" si="282"/>
        <v>0</v>
      </c>
      <c r="H1493" s="13">
        <f t="shared" si="283"/>
        <v>5.9266433029386709</v>
      </c>
      <c r="I1493" s="16">
        <f t="shared" si="290"/>
        <v>5.9807430176371446</v>
      </c>
      <c r="J1493" s="13">
        <f t="shared" si="284"/>
        <v>5.9800814031556859</v>
      </c>
      <c r="K1493" s="13">
        <f t="shared" si="285"/>
        <v>6.6161448145862778E-4</v>
      </c>
      <c r="L1493" s="13">
        <f t="shared" si="286"/>
        <v>0</v>
      </c>
      <c r="M1493" s="13">
        <f t="shared" si="291"/>
        <v>0.24985023128077388</v>
      </c>
      <c r="N1493" s="13">
        <f t="shared" si="287"/>
        <v>0.15490714339407979</v>
      </c>
      <c r="O1493" s="13">
        <f t="shared" si="288"/>
        <v>0.15490714339407979</v>
      </c>
      <c r="Q1493">
        <v>29.333782870967749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8.5903147433887028</v>
      </c>
      <c r="G1494" s="13">
        <f t="shared" si="282"/>
        <v>0</v>
      </c>
      <c r="H1494" s="13">
        <f t="shared" si="283"/>
        <v>8.5903147433887028</v>
      </c>
      <c r="I1494" s="16">
        <f t="shared" si="290"/>
        <v>8.5909763578701615</v>
      </c>
      <c r="J1494" s="13">
        <f t="shared" si="284"/>
        <v>8.5879176955985557</v>
      </c>
      <c r="K1494" s="13">
        <f t="shared" si="285"/>
        <v>3.0586622716057832E-3</v>
      </c>
      <c r="L1494" s="13">
        <f t="shared" si="286"/>
        <v>0</v>
      </c>
      <c r="M1494" s="13">
        <f t="shared" si="291"/>
        <v>9.4943087886694089E-2</v>
      </c>
      <c r="N1494" s="13">
        <f t="shared" si="287"/>
        <v>5.8864714489750336E-2</v>
      </c>
      <c r="O1494" s="13">
        <f t="shared" si="288"/>
        <v>5.8864714489750336E-2</v>
      </c>
      <c r="Q1494">
        <v>26.06923580745671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11.80079275817412</v>
      </c>
      <c r="G1495" s="13">
        <f t="shared" si="282"/>
        <v>0</v>
      </c>
      <c r="H1495" s="13">
        <f t="shared" si="283"/>
        <v>11.80079275817412</v>
      </c>
      <c r="I1495" s="16">
        <f t="shared" si="290"/>
        <v>11.803851420445726</v>
      </c>
      <c r="J1495" s="13">
        <f t="shared" si="284"/>
        <v>11.787774958565937</v>
      </c>
      <c r="K1495" s="13">
        <f t="shared" si="285"/>
        <v>1.6076461879789505E-2</v>
      </c>
      <c r="L1495" s="13">
        <f t="shared" si="286"/>
        <v>0</v>
      </c>
      <c r="M1495" s="13">
        <f t="shared" si="291"/>
        <v>3.6078373396943753E-2</v>
      </c>
      <c r="N1495" s="13">
        <f t="shared" si="287"/>
        <v>2.2368591506105127E-2</v>
      </c>
      <c r="O1495" s="13">
        <f t="shared" si="288"/>
        <v>2.2368591506105127E-2</v>
      </c>
      <c r="Q1495">
        <v>21.020354727486211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19.849024480433279</v>
      </c>
      <c r="G1496" s="13">
        <f t="shared" si="282"/>
        <v>0</v>
      </c>
      <c r="H1496" s="13">
        <f t="shared" si="283"/>
        <v>19.849024480433279</v>
      </c>
      <c r="I1496" s="16">
        <f t="shared" si="290"/>
        <v>19.86510094231307</v>
      </c>
      <c r="J1496" s="13">
        <f t="shared" si="284"/>
        <v>19.741615529316228</v>
      </c>
      <c r="K1496" s="13">
        <f t="shared" si="285"/>
        <v>0.12348541299684257</v>
      </c>
      <c r="L1496" s="13">
        <f t="shared" si="286"/>
        <v>0</v>
      </c>
      <c r="M1496" s="13">
        <f t="shared" si="291"/>
        <v>1.3709781890838626E-2</v>
      </c>
      <c r="N1496" s="13">
        <f t="shared" si="287"/>
        <v>8.5000647723199475E-3</v>
      </c>
      <c r="O1496" s="13">
        <f t="shared" si="288"/>
        <v>8.5000647723199475E-3</v>
      </c>
      <c r="Q1496">
        <v>17.59755251480582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27.36554077005885</v>
      </c>
      <c r="G1497" s="13">
        <f t="shared" si="282"/>
        <v>0</v>
      </c>
      <c r="H1497" s="13">
        <f t="shared" si="283"/>
        <v>27.36554077005885</v>
      </c>
      <c r="I1497" s="16">
        <f t="shared" si="290"/>
        <v>27.489026183055692</v>
      </c>
      <c r="J1497" s="13">
        <f t="shared" si="284"/>
        <v>27.050190685593098</v>
      </c>
      <c r="K1497" s="13">
        <f t="shared" si="285"/>
        <v>0.43883549746259476</v>
      </c>
      <c r="L1497" s="13">
        <f t="shared" si="286"/>
        <v>0</v>
      </c>
      <c r="M1497" s="13">
        <f t="shared" si="291"/>
        <v>5.2097171185186784E-3</v>
      </c>
      <c r="N1497" s="13">
        <f t="shared" si="287"/>
        <v>3.2300246134815804E-3</v>
      </c>
      <c r="O1497" s="13">
        <f t="shared" si="288"/>
        <v>3.2300246134815804E-3</v>
      </c>
      <c r="Q1497">
        <v>15.40247670963581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33.890797817502133</v>
      </c>
      <c r="G1498" s="13">
        <f t="shared" si="282"/>
        <v>0</v>
      </c>
      <c r="H1498" s="13">
        <f t="shared" si="283"/>
        <v>33.890797817502133</v>
      </c>
      <c r="I1498" s="16">
        <f t="shared" si="290"/>
        <v>34.329633314964724</v>
      </c>
      <c r="J1498" s="13">
        <f t="shared" si="284"/>
        <v>33.460548842827116</v>
      </c>
      <c r="K1498" s="13">
        <f t="shared" si="285"/>
        <v>0.86908447213760809</v>
      </c>
      <c r="L1498" s="13">
        <f t="shared" si="286"/>
        <v>0</v>
      </c>
      <c r="M1498" s="13">
        <f t="shared" si="291"/>
        <v>1.979692505037098E-3</v>
      </c>
      <c r="N1498" s="13">
        <f t="shared" si="287"/>
        <v>1.2274093531230007E-3</v>
      </c>
      <c r="O1498" s="13">
        <f t="shared" si="288"/>
        <v>1.2274093531230007E-3</v>
      </c>
      <c r="Q1498">
        <v>15.1801451516129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8.7393407658431528</v>
      </c>
      <c r="G1499" s="13">
        <f t="shared" si="282"/>
        <v>0</v>
      </c>
      <c r="H1499" s="13">
        <f t="shared" si="283"/>
        <v>8.7393407658431528</v>
      </c>
      <c r="I1499" s="16">
        <f t="shared" si="290"/>
        <v>9.6084252379807609</v>
      </c>
      <c r="J1499" s="13">
        <f t="shared" si="284"/>
        <v>9.5894730467573588</v>
      </c>
      <c r="K1499" s="13">
        <f t="shared" si="285"/>
        <v>1.8952191223402082E-2</v>
      </c>
      <c r="L1499" s="13">
        <f t="shared" si="286"/>
        <v>0</v>
      </c>
      <c r="M1499" s="13">
        <f t="shared" si="291"/>
        <v>7.5228315191409726E-4</v>
      </c>
      <c r="N1499" s="13">
        <f t="shared" si="287"/>
        <v>4.6641555418674031E-4</v>
      </c>
      <c r="O1499" s="13">
        <f t="shared" si="288"/>
        <v>4.6641555418674031E-4</v>
      </c>
      <c r="Q1499">
        <v>15.473895948400621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46.895025682758323</v>
      </c>
      <c r="G1500" s="13">
        <f t="shared" si="282"/>
        <v>1.2121872564456222</v>
      </c>
      <c r="H1500" s="13">
        <f t="shared" si="283"/>
        <v>45.682838426312699</v>
      </c>
      <c r="I1500" s="16">
        <f t="shared" si="290"/>
        <v>45.701790617536105</v>
      </c>
      <c r="J1500" s="13">
        <f t="shared" si="284"/>
        <v>44.578838778681757</v>
      </c>
      <c r="K1500" s="13">
        <f t="shared" si="285"/>
        <v>1.1229518388543482</v>
      </c>
      <c r="L1500" s="13">
        <f t="shared" si="286"/>
        <v>0</v>
      </c>
      <c r="M1500" s="13">
        <f t="shared" si="291"/>
        <v>2.8586759772735696E-4</v>
      </c>
      <c r="N1500" s="13">
        <f t="shared" si="287"/>
        <v>1.7723791059096131E-4</v>
      </c>
      <c r="O1500" s="13">
        <f t="shared" si="288"/>
        <v>1.2123644943562131</v>
      </c>
      <c r="Q1500">
        <v>19.46297304511943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3.135030236366763</v>
      </c>
      <c r="G1501" s="13">
        <f t="shared" si="282"/>
        <v>0</v>
      </c>
      <c r="H1501" s="13">
        <f t="shared" si="283"/>
        <v>3.135030236366763</v>
      </c>
      <c r="I1501" s="16">
        <f t="shared" si="290"/>
        <v>4.2579820752211113</v>
      </c>
      <c r="J1501" s="13">
        <f t="shared" si="284"/>
        <v>4.2573610358731946</v>
      </c>
      <c r="K1501" s="13">
        <f t="shared" si="285"/>
        <v>6.2103934791668536E-4</v>
      </c>
      <c r="L1501" s="13">
        <f t="shared" si="286"/>
        <v>0</v>
      </c>
      <c r="M1501" s="13">
        <f t="shared" si="291"/>
        <v>1.0862968713639564E-4</v>
      </c>
      <c r="N1501" s="13">
        <f t="shared" si="287"/>
        <v>6.7350406024565298E-5</v>
      </c>
      <c r="O1501" s="13">
        <f t="shared" si="288"/>
        <v>6.7350406024565298E-5</v>
      </c>
      <c r="Q1501">
        <v>22.412075128956669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1.753383946365981</v>
      </c>
      <c r="G1502" s="13">
        <f t="shared" si="282"/>
        <v>0</v>
      </c>
      <c r="H1502" s="13">
        <f t="shared" si="283"/>
        <v>1.753383946365981</v>
      </c>
      <c r="I1502" s="16">
        <f t="shared" si="290"/>
        <v>1.7540049857138977</v>
      </c>
      <c r="J1502" s="13">
        <f t="shared" si="284"/>
        <v>1.7539734395861237</v>
      </c>
      <c r="K1502" s="13">
        <f t="shared" si="285"/>
        <v>3.1546127774007005E-5</v>
      </c>
      <c r="L1502" s="13">
        <f t="shared" si="286"/>
        <v>0</v>
      </c>
      <c r="M1502" s="13">
        <f t="shared" si="291"/>
        <v>4.1279281111830342E-5</v>
      </c>
      <c r="N1502" s="13">
        <f t="shared" si="287"/>
        <v>2.5593154289334811E-5</v>
      </c>
      <c r="O1502" s="13">
        <f t="shared" si="288"/>
        <v>2.5593154289334811E-5</v>
      </c>
      <c r="Q1502">
        <v>24.688868059417342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0.15161290299999999</v>
      </c>
      <c r="G1503" s="13">
        <f t="shared" si="282"/>
        <v>0</v>
      </c>
      <c r="H1503" s="13">
        <f t="shared" si="283"/>
        <v>0.15161290299999999</v>
      </c>
      <c r="I1503" s="16">
        <f t="shared" si="290"/>
        <v>0.151644449127774</v>
      </c>
      <c r="J1503" s="13">
        <f t="shared" si="284"/>
        <v>0.15164443653134155</v>
      </c>
      <c r="K1503" s="13">
        <f t="shared" si="285"/>
        <v>1.2596432452660622E-8</v>
      </c>
      <c r="L1503" s="13">
        <f t="shared" si="286"/>
        <v>0</v>
      </c>
      <c r="M1503" s="13">
        <f t="shared" si="291"/>
        <v>1.5686126822495531E-5</v>
      </c>
      <c r="N1503" s="13">
        <f t="shared" si="287"/>
        <v>9.7253986299472286E-6</v>
      </c>
      <c r="O1503" s="13">
        <f t="shared" si="288"/>
        <v>9.7253986299472286E-6</v>
      </c>
      <c r="Q1503">
        <v>28.184924457416781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27.83031992146914</v>
      </c>
      <c r="G1504" s="13">
        <f t="shared" si="282"/>
        <v>0</v>
      </c>
      <c r="H1504" s="13">
        <f t="shared" si="283"/>
        <v>27.83031992146914</v>
      </c>
      <c r="I1504" s="16">
        <f t="shared" si="290"/>
        <v>27.830319934065574</v>
      </c>
      <c r="J1504" s="13">
        <f t="shared" si="284"/>
        <v>27.74858384644072</v>
      </c>
      <c r="K1504" s="13">
        <f t="shared" si="285"/>
        <v>8.1736087624854292E-2</v>
      </c>
      <c r="L1504" s="13">
        <f t="shared" si="286"/>
        <v>0</v>
      </c>
      <c r="M1504" s="13">
        <f t="shared" si="291"/>
        <v>5.9607281925483024E-6</v>
      </c>
      <c r="N1504" s="13">
        <f t="shared" si="287"/>
        <v>3.6956514793799475E-6</v>
      </c>
      <c r="O1504" s="13">
        <f t="shared" si="288"/>
        <v>3.6956514793799475E-6</v>
      </c>
      <c r="Q1504">
        <v>27.79531876040868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9.5913672614248071</v>
      </c>
      <c r="G1505" s="13">
        <f t="shared" si="282"/>
        <v>0</v>
      </c>
      <c r="H1505" s="13">
        <f t="shared" si="283"/>
        <v>9.5913672614248071</v>
      </c>
      <c r="I1505" s="16">
        <f t="shared" si="290"/>
        <v>9.6731033490496614</v>
      </c>
      <c r="J1505" s="13">
        <f t="shared" si="284"/>
        <v>9.6697598595047651</v>
      </c>
      <c r="K1505" s="13">
        <f t="shared" si="285"/>
        <v>3.343489544896272E-3</v>
      </c>
      <c r="L1505" s="13">
        <f t="shared" si="286"/>
        <v>0</v>
      </c>
      <c r="M1505" s="13">
        <f t="shared" si="291"/>
        <v>2.2650767131683548E-6</v>
      </c>
      <c r="N1505" s="13">
        <f t="shared" si="287"/>
        <v>1.4043475621643801E-6</v>
      </c>
      <c r="O1505" s="13">
        <f t="shared" si="288"/>
        <v>1.4043475621643801E-6</v>
      </c>
      <c r="Q1505">
        <v>28.016101870967741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19.302331131208721</v>
      </c>
      <c r="G1506" s="13">
        <f t="shared" si="282"/>
        <v>0</v>
      </c>
      <c r="H1506" s="13">
        <f t="shared" si="283"/>
        <v>19.302331131208721</v>
      </c>
      <c r="I1506" s="16">
        <f t="shared" si="290"/>
        <v>19.305674620753617</v>
      </c>
      <c r="J1506" s="13">
        <f t="shared" si="284"/>
        <v>19.274026463891865</v>
      </c>
      <c r="K1506" s="13">
        <f t="shared" si="285"/>
        <v>3.1648156861752597E-2</v>
      </c>
      <c r="L1506" s="13">
        <f t="shared" si="286"/>
        <v>0</v>
      </c>
      <c r="M1506" s="13">
        <f t="shared" si="291"/>
        <v>8.6072915100397475E-7</v>
      </c>
      <c r="N1506" s="13">
        <f t="shared" si="287"/>
        <v>5.3365207362246436E-7</v>
      </c>
      <c r="O1506" s="13">
        <f t="shared" si="288"/>
        <v>5.3365207362246436E-7</v>
      </c>
      <c r="Q1506">
        <v>26.725412047339329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12.026213985657421</v>
      </c>
      <c r="G1507" s="13">
        <f t="shared" si="282"/>
        <v>0</v>
      </c>
      <c r="H1507" s="13">
        <f t="shared" si="283"/>
        <v>12.026213985657421</v>
      </c>
      <c r="I1507" s="16">
        <f t="shared" si="290"/>
        <v>12.057862142519173</v>
      </c>
      <c r="J1507" s="13">
        <f t="shared" si="284"/>
        <v>12.047054423803832</v>
      </c>
      <c r="K1507" s="13">
        <f t="shared" si="285"/>
        <v>1.0807718715341252E-2</v>
      </c>
      <c r="L1507" s="13">
        <f t="shared" si="286"/>
        <v>0</v>
      </c>
      <c r="M1507" s="13">
        <f t="shared" si="291"/>
        <v>3.2707707738151039E-7</v>
      </c>
      <c r="N1507" s="13">
        <f t="shared" si="287"/>
        <v>2.0278778797653645E-7</v>
      </c>
      <c r="O1507" s="13">
        <f t="shared" si="288"/>
        <v>2.0278778797653645E-7</v>
      </c>
      <c r="Q1507">
        <v>24.298994561013831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22.84886258655597</v>
      </c>
      <c r="G1508" s="13">
        <f t="shared" si="282"/>
        <v>0</v>
      </c>
      <c r="H1508" s="13">
        <f t="shared" si="283"/>
        <v>22.84886258655597</v>
      </c>
      <c r="I1508" s="16">
        <f t="shared" si="290"/>
        <v>22.859670305271312</v>
      </c>
      <c r="J1508" s="13">
        <f t="shared" si="284"/>
        <v>22.675012324275322</v>
      </c>
      <c r="K1508" s="13">
        <f t="shared" si="285"/>
        <v>0.18465798099598985</v>
      </c>
      <c r="L1508" s="13">
        <f t="shared" si="286"/>
        <v>0</v>
      </c>
      <c r="M1508" s="13">
        <f t="shared" si="291"/>
        <v>1.2428928940497394E-7</v>
      </c>
      <c r="N1508" s="13">
        <f t="shared" si="287"/>
        <v>7.7059359431083847E-8</v>
      </c>
      <c r="O1508" s="13">
        <f t="shared" si="288"/>
        <v>7.7059359431083847E-8</v>
      </c>
      <c r="Q1508">
        <v>17.71110551659514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54.651326526972518</v>
      </c>
      <c r="G1509" s="13">
        <f t="shared" si="282"/>
        <v>2.510333751386352</v>
      </c>
      <c r="H1509" s="13">
        <f t="shared" si="283"/>
        <v>52.140992775586163</v>
      </c>
      <c r="I1509" s="16">
        <f t="shared" si="290"/>
        <v>52.325650756582149</v>
      </c>
      <c r="J1509" s="13">
        <f t="shared" si="284"/>
        <v>49.106339831354084</v>
      </c>
      <c r="K1509" s="13">
        <f t="shared" si="285"/>
        <v>3.2193109252280649</v>
      </c>
      <c r="L1509" s="13">
        <f t="shared" si="286"/>
        <v>0</v>
      </c>
      <c r="M1509" s="13">
        <f t="shared" si="291"/>
        <v>4.7229929973890095E-8</v>
      </c>
      <c r="N1509" s="13">
        <f t="shared" si="287"/>
        <v>2.928255658381186E-8</v>
      </c>
      <c r="O1509" s="13">
        <f t="shared" si="288"/>
        <v>2.5103337806689083</v>
      </c>
      <c r="Q1509">
        <v>14.444866815300299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67.547226130190509</v>
      </c>
      <c r="G1510" s="13">
        <f t="shared" si="282"/>
        <v>4.6686779421629048</v>
      </c>
      <c r="H1510" s="13">
        <f t="shared" si="283"/>
        <v>62.878548188027608</v>
      </c>
      <c r="I1510" s="16">
        <f t="shared" si="290"/>
        <v>66.09785911325568</v>
      </c>
      <c r="J1510" s="13">
        <f t="shared" si="284"/>
        <v>60.474819465675999</v>
      </c>
      <c r="K1510" s="13">
        <f t="shared" si="285"/>
        <v>5.6230396475796809</v>
      </c>
      <c r="L1510" s="13">
        <f t="shared" si="286"/>
        <v>0</v>
      </c>
      <c r="M1510" s="13">
        <f t="shared" si="291"/>
        <v>1.7947373390078235E-8</v>
      </c>
      <c r="N1510" s="13">
        <f t="shared" si="287"/>
        <v>1.1127371501848506E-8</v>
      </c>
      <c r="O1510" s="13">
        <f t="shared" si="288"/>
        <v>4.6686779532902767</v>
      </c>
      <c r="Q1510">
        <v>15.197272151612911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6.780373192819618</v>
      </c>
      <c r="G1511" s="13">
        <f t="shared" si="282"/>
        <v>0</v>
      </c>
      <c r="H1511" s="13">
        <f t="shared" si="283"/>
        <v>6.780373192819618</v>
      </c>
      <c r="I1511" s="16">
        <f t="shared" si="290"/>
        <v>12.403412840399298</v>
      </c>
      <c r="J1511" s="13">
        <f t="shared" si="284"/>
        <v>12.366488723023956</v>
      </c>
      <c r="K1511" s="13">
        <f t="shared" si="285"/>
        <v>3.6924117375342291E-2</v>
      </c>
      <c r="L1511" s="13">
        <f t="shared" si="286"/>
        <v>0</v>
      </c>
      <c r="M1511" s="13">
        <f t="shared" si="291"/>
        <v>6.8200018882297292E-9</v>
      </c>
      <c r="N1511" s="13">
        <f t="shared" si="287"/>
        <v>4.2284011707024319E-9</v>
      </c>
      <c r="O1511" s="13">
        <f t="shared" si="288"/>
        <v>4.2284011707024319E-9</v>
      </c>
      <c r="Q1511">
        <v>16.170621312356872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82.408084738953704</v>
      </c>
      <c r="G1512" s="13">
        <f t="shared" si="282"/>
        <v>7.1558908420037142</v>
      </c>
      <c r="H1512" s="13">
        <f t="shared" si="283"/>
        <v>75.25219389694999</v>
      </c>
      <c r="I1512" s="16">
        <f t="shared" si="290"/>
        <v>75.289118014325339</v>
      </c>
      <c r="J1512" s="13">
        <f t="shared" si="284"/>
        <v>68.079348146219758</v>
      </c>
      <c r="K1512" s="13">
        <f t="shared" si="285"/>
        <v>7.2097698681055817</v>
      </c>
      <c r="L1512" s="13">
        <f t="shared" si="286"/>
        <v>0</v>
      </c>
      <c r="M1512" s="13">
        <f t="shared" si="291"/>
        <v>2.5916007175272973E-9</v>
      </c>
      <c r="N1512" s="13">
        <f t="shared" si="287"/>
        <v>1.6067924448669242E-9</v>
      </c>
      <c r="O1512" s="13">
        <f t="shared" si="288"/>
        <v>7.1558908436105062</v>
      </c>
      <c r="Q1512">
        <v>16.084904510544941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81.027296965024817</v>
      </c>
      <c r="G1513" s="13">
        <f t="shared" si="282"/>
        <v>6.9247929455986403</v>
      </c>
      <c r="H1513" s="13">
        <f t="shared" si="283"/>
        <v>74.102504019426178</v>
      </c>
      <c r="I1513" s="16">
        <f t="shared" si="290"/>
        <v>81.312273887531759</v>
      </c>
      <c r="J1513" s="13">
        <f t="shared" si="284"/>
        <v>76.878689897343705</v>
      </c>
      <c r="K1513" s="13">
        <f t="shared" si="285"/>
        <v>4.4335839901880547</v>
      </c>
      <c r="L1513" s="13">
        <f t="shared" si="286"/>
        <v>0</v>
      </c>
      <c r="M1513" s="13">
        <f t="shared" si="291"/>
        <v>9.848082726603731E-10</v>
      </c>
      <c r="N1513" s="13">
        <f t="shared" si="287"/>
        <v>6.1058112904943128E-10</v>
      </c>
      <c r="O1513" s="13">
        <f t="shared" si="288"/>
        <v>6.9247929462092213</v>
      </c>
      <c r="Q1513">
        <v>21.639376537636188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34.218488087802612</v>
      </c>
      <c r="G1514" s="13">
        <f t="shared" si="282"/>
        <v>0</v>
      </c>
      <c r="H1514" s="13">
        <f t="shared" si="283"/>
        <v>34.218488087802612</v>
      </c>
      <c r="I1514" s="16">
        <f t="shared" si="290"/>
        <v>38.652072077990667</v>
      </c>
      <c r="J1514" s="13">
        <f t="shared" si="284"/>
        <v>38.420224690263659</v>
      </c>
      <c r="K1514" s="13">
        <f t="shared" si="285"/>
        <v>0.23184738772700797</v>
      </c>
      <c r="L1514" s="13">
        <f t="shared" si="286"/>
        <v>0</v>
      </c>
      <c r="M1514" s="13">
        <f t="shared" si="291"/>
        <v>3.7422714361094182E-10</v>
      </c>
      <c r="N1514" s="13">
        <f t="shared" si="287"/>
        <v>2.3202082903878394E-10</v>
      </c>
      <c r="O1514" s="13">
        <f t="shared" si="288"/>
        <v>2.3202082903878394E-10</v>
      </c>
      <c r="Q1514">
        <v>27.342698781988229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0.15169425821457239</v>
      </c>
      <c r="G1515" s="13">
        <f t="shared" si="282"/>
        <v>0</v>
      </c>
      <c r="H1515" s="13">
        <f t="shared" si="283"/>
        <v>0.15169425821457239</v>
      </c>
      <c r="I1515" s="16">
        <f t="shared" si="290"/>
        <v>0.38354164594158036</v>
      </c>
      <c r="J1515" s="13">
        <f t="shared" si="284"/>
        <v>0.38354142929389745</v>
      </c>
      <c r="K1515" s="13">
        <f t="shared" si="285"/>
        <v>2.1664768290463599E-7</v>
      </c>
      <c r="L1515" s="13">
        <f t="shared" si="286"/>
        <v>0</v>
      </c>
      <c r="M1515" s="13">
        <f t="shared" si="291"/>
        <v>1.4220631457215788E-10</v>
      </c>
      <c r="N1515" s="13">
        <f t="shared" si="287"/>
        <v>8.8167915034737885E-11</v>
      </c>
      <c r="O1515" s="13">
        <f t="shared" si="288"/>
        <v>8.8167915034737885E-11</v>
      </c>
      <c r="Q1515">
        <v>27.73547685044122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0.15161290299999999</v>
      </c>
      <c r="G1516" s="13">
        <f t="shared" si="282"/>
        <v>0</v>
      </c>
      <c r="H1516" s="13">
        <f t="shared" si="283"/>
        <v>0.15161290299999999</v>
      </c>
      <c r="I1516" s="16">
        <f t="shared" si="290"/>
        <v>0.1516131196476829</v>
      </c>
      <c r="J1516" s="13">
        <f t="shared" si="284"/>
        <v>0.1516131098945995</v>
      </c>
      <c r="K1516" s="13">
        <f t="shared" si="285"/>
        <v>9.7530833964576402E-9</v>
      </c>
      <c r="L1516" s="13">
        <f t="shared" si="286"/>
        <v>0</v>
      </c>
      <c r="M1516" s="13">
        <f t="shared" si="291"/>
        <v>5.4038399537419995E-11</v>
      </c>
      <c r="N1516" s="13">
        <f t="shared" si="287"/>
        <v>3.3503807713200399E-11</v>
      </c>
      <c r="O1516" s="13">
        <f t="shared" si="288"/>
        <v>3.3503807713200399E-11</v>
      </c>
      <c r="Q1516">
        <v>30.082404607361791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10.155827631701129</v>
      </c>
      <c r="G1517" s="13">
        <f t="shared" si="282"/>
        <v>0</v>
      </c>
      <c r="H1517" s="13">
        <f t="shared" si="283"/>
        <v>10.155827631701129</v>
      </c>
      <c r="I1517" s="16">
        <f t="shared" si="290"/>
        <v>10.155827641454213</v>
      </c>
      <c r="J1517" s="13">
        <f t="shared" si="284"/>
        <v>10.15314872358681</v>
      </c>
      <c r="K1517" s="13">
        <f t="shared" si="285"/>
        <v>2.6789178674029301E-3</v>
      </c>
      <c r="L1517" s="13">
        <f t="shared" si="286"/>
        <v>0</v>
      </c>
      <c r="M1517" s="13">
        <f t="shared" si="291"/>
        <v>2.0534591824219597E-11</v>
      </c>
      <c r="N1517" s="13">
        <f t="shared" si="287"/>
        <v>1.2731446931016149E-11</v>
      </c>
      <c r="O1517" s="13">
        <f t="shared" si="288"/>
        <v>1.2731446931016149E-11</v>
      </c>
      <c r="Q1517">
        <v>30.75797487096775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53.073483714938867</v>
      </c>
      <c r="G1518" s="13">
        <f t="shared" si="282"/>
        <v>2.2462554030668929</v>
      </c>
      <c r="H1518" s="13">
        <f t="shared" si="283"/>
        <v>50.827228311871977</v>
      </c>
      <c r="I1518" s="16">
        <f t="shared" si="290"/>
        <v>50.829907229739376</v>
      </c>
      <c r="J1518" s="13">
        <f t="shared" si="284"/>
        <v>50.347930080587631</v>
      </c>
      <c r="K1518" s="13">
        <f t="shared" si="285"/>
        <v>0.48197714915174572</v>
      </c>
      <c r="L1518" s="13">
        <f t="shared" si="286"/>
        <v>0</v>
      </c>
      <c r="M1518" s="13">
        <f t="shared" si="291"/>
        <v>7.8031448932034473E-12</v>
      </c>
      <c r="N1518" s="13">
        <f t="shared" si="287"/>
        <v>4.8379498337861375E-12</v>
      </c>
      <c r="O1518" s="13">
        <f t="shared" si="288"/>
        <v>2.2462554030717308</v>
      </c>
      <c r="Q1518">
        <v>27.962722869123109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3.3494996732482969</v>
      </c>
      <c r="G1519" s="13">
        <f t="shared" si="282"/>
        <v>0</v>
      </c>
      <c r="H1519" s="13">
        <f t="shared" si="283"/>
        <v>3.3494996732482969</v>
      </c>
      <c r="I1519" s="16">
        <f t="shared" si="290"/>
        <v>3.8314768224000426</v>
      </c>
      <c r="J1519" s="13">
        <f t="shared" si="284"/>
        <v>3.8311046534358333</v>
      </c>
      <c r="K1519" s="13">
        <f t="shared" si="285"/>
        <v>3.7216896420932954E-4</v>
      </c>
      <c r="L1519" s="13">
        <f t="shared" si="286"/>
        <v>0</v>
      </c>
      <c r="M1519" s="13">
        <f t="shared" si="291"/>
        <v>2.9651950594173098E-12</v>
      </c>
      <c r="N1519" s="13">
        <f t="shared" si="287"/>
        <v>1.838420936838732E-12</v>
      </c>
      <c r="O1519" s="13">
        <f t="shared" si="288"/>
        <v>1.838420936838732E-12</v>
      </c>
      <c r="Q1519">
        <v>23.80226460213321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8.1562876090875527</v>
      </c>
      <c r="G1520" s="13">
        <f t="shared" si="282"/>
        <v>0</v>
      </c>
      <c r="H1520" s="13">
        <f t="shared" si="283"/>
        <v>8.1562876090875527</v>
      </c>
      <c r="I1520" s="16">
        <f t="shared" si="290"/>
        <v>8.1566597780517611</v>
      </c>
      <c r="J1520" s="13">
        <f t="shared" si="284"/>
        <v>8.1497119037664749</v>
      </c>
      <c r="K1520" s="13">
        <f t="shared" si="285"/>
        <v>6.9478742852862041E-3</v>
      </c>
      <c r="L1520" s="13">
        <f t="shared" si="286"/>
        <v>0</v>
      </c>
      <c r="M1520" s="13">
        <f t="shared" si="291"/>
        <v>1.1267741225785778E-12</v>
      </c>
      <c r="N1520" s="13">
        <f t="shared" si="287"/>
        <v>6.9859995599871819E-13</v>
      </c>
      <c r="O1520" s="13">
        <f t="shared" si="288"/>
        <v>6.9859995599871819E-13</v>
      </c>
      <c r="Q1520">
        <v>19.12047098523264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40.3131701196859</v>
      </c>
      <c r="G1521" s="13">
        <f t="shared" si="282"/>
        <v>0.11060379533191944</v>
      </c>
      <c r="H1521" s="13">
        <f t="shared" si="283"/>
        <v>40.202566324353981</v>
      </c>
      <c r="I1521" s="16">
        <f t="shared" si="290"/>
        <v>40.209514198639269</v>
      </c>
      <c r="J1521" s="13">
        <f t="shared" si="284"/>
        <v>38.858839417451726</v>
      </c>
      <c r="K1521" s="13">
        <f t="shared" si="285"/>
        <v>1.3506747811875428</v>
      </c>
      <c r="L1521" s="13">
        <f t="shared" si="286"/>
        <v>0</v>
      </c>
      <c r="M1521" s="13">
        <f t="shared" si="291"/>
        <v>4.2817416657985962E-13</v>
      </c>
      <c r="N1521" s="13">
        <f t="shared" si="287"/>
        <v>2.6546798327951295E-13</v>
      </c>
      <c r="O1521" s="13">
        <f t="shared" si="288"/>
        <v>0.11060379533218491</v>
      </c>
      <c r="Q1521">
        <v>15.327183359772039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40.435582000517421</v>
      </c>
      <c r="G1522" s="13">
        <f t="shared" si="282"/>
        <v>0.13109146815846781</v>
      </c>
      <c r="H1522" s="13">
        <f t="shared" si="283"/>
        <v>40.304490532358955</v>
      </c>
      <c r="I1522" s="16">
        <f t="shared" si="290"/>
        <v>41.655165313546497</v>
      </c>
      <c r="J1522" s="13">
        <f t="shared" si="284"/>
        <v>39.891349585306898</v>
      </c>
      <c r="K1522" s="13">
        <f t="shared" si="285"/>
        <v>1.7638157282395994</v>
      </c>
      <c r="L1522" s="13">
        <f t="shared" si="286"/>
        <v>0</v>
      </c>
      <c r="M1522" s="13">
        <f t="shared" si="291"/>
        <v>1.6270618330034667E-13</v>
      </c>
      <c r="N1522" s="13">
        <f t="shared" si="287"/>
        <v>1.0087783364621494E-13</v>
      </c>
      <c r="O1522" s="13">
        <f t="shared" si="288"/>
        <v>0.1310914681585687</v>
      </c>
      <c r="Q1522">
        <v>14.07028755161291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20.71426441657875</v>
      </c>
      <c r="G1523" s="13">
        <f t="shared" si="282"/>
        <v>0</v>
      </c>
      <c r="H1523" s="13">
        <f t="shared" si="283"/>
        <v>20.71426441657875</v>
      </c>
      <c r="I1523" s="16">
        <f t="shared" si="290"/>
        <v>22.47808014481835</v>
      </c>
      <c r="J1523" s="13">
        <f t="shared" si="284"/>
        <v>22.171658590356074</v>
      </c>
      <c r="K1523" s="13">
        <f t="shared" si="285"/>
        <v>0.30642155446227548</v>
      </c>
      <c r="L1523" s="13">
        <f t="shared" si="286"/>
        <v>0</v>
      </c>
      <c r="M1523" s="13">
        <f t="shared" si="291"/>
        <v>6.1828349654131731E-14</v>
      </c>
      <c r="N1523" s="13">
        <f t="shared" si="287"/>
        <v>3.8333576785561673E-14</v>
      </c>
      <c r="O1523" s="13">
        <f t="shared" si="288"/>
        <v>3.8333576785561673E-14</v>
      </c>
      <c r="Q1523">
        <v>13.665680356317541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6.1690612108606997</v>
      </c>
      <c r="G1524" s="13">
        <f t="shared" si="282"/>
        <v>0</v>
      </c>
      <c r="H1524" s="13">
        <f t="shared" si="283"/>
        <v>6.1690612108606997</v>
      </c>
      <c r="I1524" s="16">
        <f t="shared" si="290"/>
        <v>6.4754827653229752</v>
      </c>
      <c r="J1524" s="13">
        <f t="shared" si="284"/>
        <v>6.4720098575547054</v>
      </c>
      <c r="K1524" s="13">
        <f t="shared" si="285"/>
        <v>3.4729077682698062E-3</v>
      </c>
      <c r="L1524" s="13">
        <f t="shared" si="286"/>
        <v>0</v>
      </c>
      <c r="M1524" s="13">
        <f t="shared" si="291"/>
        <v>2.3494772868570057E-14</v>
      </c>
      <c r="N1524" s="13">
        <f t="shared" si="287"/>
        <v>1.4566759178513437E-14</v>
      </c>
      <c r="O1524" s="13">
        <f t="shared" si="288"/>
        <v>1.4566759178513437E-14</v>
      </c>
      <c r="Q1524">
        <v>19.130938613693349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39.429340127308983</v>
      </c>
      <c r="G1525" s="13">
        <f t="shared" si="282"/>
        <v>0</v>
      </c>
      <c r="H1525" s="13">
        <f t="shared" si="283"/>
        <v>39.429340127308983</v>
      </c>
      <c r="I1525" s="16">
        <f t="shared" si="290"/>
        <v>39.432813035077253</v>
      </c>
      <c r="J1525" s="13">
        <f t="shared" si="284"/>
        <v>38.951431843525697</v>
      </c>
      <c r="K1525" s="13">
        <f t="shared" si="285"/>
        <v>0.48138119155155579</v>
      </c>
      <c r="L1525" s="13">
        <f t="shared" si="286"/>
        <v>0</v>
      </c>
      <c r="M1525" s="13">
        <f t="shared" si="291"/>
        <v>8.9280136900566203E-15</v>
      </c>
      <c r="N1525" s="13">
        <f t="shared" si="287"/>
        <v>5.5353684878351047E-15</v>
      </c>
      <c r="O1525" s="13">
        <f t="shared" si="288"/>
        <v>5.5353684878351047E-15</v>
      </c>
      <c r="Q1525">
        <v>22.455792289777211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4.6215431414274741</v>
      </c>
      <c r="G1526" s="13">
        <f t="shared" si="282"/>
        <v>0</v>
      </c>
      <c r="H1526" s="13">
        <f t="shared" si="283"/>
        <v>4.6215431414274741</v>
      </c>
      <c r="I1526" s="16">
        <f t="shared" si="290"/>
        <v>5.1029243329790299</v>
      </c>
      <c r="J1526" s="13">
        <f t="shared" si="284"/>
        <v>5.102101003945049</v>
      </c>
      <c r="K1526" s="13">
        <f t="shared" si="285"/>
        <v>8.2332903398096846E-4</v>
      </c>
      <c r="L1526" s="13">
        <f t="shared" si="286"/>
        <v>0</v>
      </c>
      <c r="M1526" s="13">
        <f t="shared" si="291"/>
        <v>3.3926452022215156E-15</v>
      </c>
      <c r="N1526" s="13">
        <f t="shared" si="287"/>
        <v>2.1034400253773395E-15</v>
      </c>
      <c r="O1526" s="13">
        <f t="shared" si="288"/>
        <v>2.1034400253773395E-15</v>
      </c>
      <c r="Q1526">
        <v>24.270766143396202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5.1878622343217309</v>
      </c>
      <c r="G1527" s="13">
        <f t="shared" si="282"/>
        <v>0</v>
      </c>
      <c r="H1527" s="13">
        <f t="shared" si="283"/>
        <v>5.1878622343217309</v>
      </c>
      <c r="I1527" s="16">
        <f t="shared" si="290"/>
        <v>5.1886855633557118</v>
      </c>
      <c r="J1527" s="13">
        <f t="shared" si="284"/>
        <v>5.1881157273311258</v>
      </c>
      <c r="K1527" s="13">
        <f t="shared" si="285"/>
        <v>5.6983602458604565E-4</v>
      </c>
      <c r="L1527" s="13">
        <f t="shared" si="286"/>
        <v>0</v>
      </c>
      <c r="M1527" s="13">
        <f t="shared" si="291"/>
        <v>1.2892051768441761E-15</v>
      </c>
      <c r="N1527" s="13">
        <f t="shared" si="287"/>
        <v>7.9930720964338919E-16</v>
      </c>
      <c r="O1527" s="13">
        <f t="shared" si="288"/>
        <v>7.9930720964338919E-16</v>
      </c>
      <c r="Q1527">
        <v>27.291453540752268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5.0300747322317516</v>
      </c>
      <c r="G1528" s="13">
        <f t="shared" si="282"/>
        <v>0</v>
      </c>
      <c r="H1528" s="13">
        <f t="shared" si="283"/>
        <v>5.0300747322317516</v>
      </c>
      <c r="I1528" s="16">
        <f t="shared" si="290"/>
        <v>5.0306445682563377</v>
      </c>
      <c r="J1528" s="13">
        <f t="shared" si="284"/>
        <v>5.0302357518857423</v>
      </c>
      <c r="K1528" s="13">
        <f t="shared" si="285"/>
        <v>4.0881637059531073E-4</v>
      </c>
      <c r="L1528" s="13">
        <f t="shared" si="286"/>
        <v>0</v>
      </c>
      <c r="M1528" s="13">
        <f t="shared" si="291"/>
        <v>4.8989796720078694E-16</v>
      </c>
      <c r="N1528" s="13">
        <f t="shared" si="287"/>
        <v>3.0373673966448792E-16</v>
      </c>
      <c r="O1528" s="13">
        <f t="shared" si="288"/>
        <v>3.0373673966448792E-16</v>
      </c>
      <c r="Q1528">
        <v>29.05461130736451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14.006953106932929</v>
      </c>
      <c r="G1529" s="13">
        <f t="shared" si="282"/>
        <v>0</v>
      </c>
      <c r="H1529" s="13">
        <f t="shared" si="283"/>
        <v>14.006953106932929</v>
      </c>
      <c r="I1529" s="16">
        <f t="shared" si="290"/>
        <v>14.007361923303524</v>
      </c>
      <c r="J1529" s="13">
        <f t="shared" si="284"/>
        <v>13.998936701756588</v>
      </c>
      <c r="K1529" s="13">
        <f t="shared" si="285"/>
        <v>8.4252215469362568E-3</v>
      </c>
      <c r="L1529" s="13">
        <f t="shared" si="286"/>
        <v>0</v>
      </c>
      <c r="M1529" s="13">
        <f t="shared" si="291"/>
        <v>1.8616122753629902E-16</v>
      </c>
      <c r="N1529" s="13">
        <f t="shared" si="287"/>
        <v>1.154199610725054E-16</v>
      </c>
      <c r="O1529" s="13">
        <f t="shared" si="288"/>
        <v>1.154199610725054E-16</v>
      </c>
      <c r="Q1529">
        <v>29.393960870967749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46.425979119259942</v>
      </c>
      <c r="G1530" s="13">
        <f t="shared" si="282"/>
        <v>1.1336844798515944</v>
      </c>
      <c r="H1530" s="13">
        <f t="shared" si="283"/>
        <v>45.292294639408347</v>
      </c>
      <c r="I1530" s="16">
        <f t="shared" si="290"/>
        <v>45.300719860955283</v>
      </c>
      <c r="J1530" s="13">
        <f t="shared" si="284"/>
        <v>44.885612872773628</v>
      </c>
      <c r="K1530" s="13">
        <f t="shared" si="285"/>
        <v>0.41510698818165537</v>
      </c>
      <c r="L1530" s="13">
        <f t="shared" si="286"/>
        <v>0</v>
      </c>
      <c r="M1530" s="13">
        <f t="shared" si="291"/>
        <v>7.0741266463793617E-17</v>
      </c>
      <c r="N1530" s="13">
        <f t="shared" si="287"/>
        <v>4.3859585207552041E-17</v>
      </c>
      <c r="O1530" s="13">
        <f t="shared" si="288"/>
        <v>1.1336844798515944</v>
      </c>
      <c r="Q1530">
        <v>26.53319389049479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30.979091041214431</v>
      </c>
      <c r="G1531" s="13">
        <f t="shared" si="282"/>
        <v>0</v>
      </c>
      <c r="H1531" s="13">
        <f t="shared" si="283"/>
        <v>30.979091041214431</v>
      </c>
      <c r="I1531" s="16">
        <f t="shared" si="290"/>
        <v>31.394198029396087</v>
      </c>
      <c r="J1531" s="13">
        <f t="shared" si="284"/>
        <v>31.231255263520175</v>
      </c>
      <c r="K1531" s="13">
        <f t="shared" si="285"/>
        <v>0.16294276587591128</v>
      </c>
      <c r="L1531" s="13">
        <f t="shared" si="286"/>
        <v>0</v>
      </c>
      <c r="M1531" s="13">
        <f t="shared" si="291"/>
        <v>2.6881681256241576E-17</v>
      </c>
      <c r="N1531" s="13">
        <f t="shared" si="287"/>
        <v>1.6666642378869778E-17</v>
      </c>
      <c r="O1531" s="13">
        <f t="shared" si="288"/>
        <v>1.6666642378869778E-17</v>
      </c>
      <c r="Q1531">
        <v>25.38360384863633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1.0462212710697629</v>
      </c>
      <c r="G1532" s="13">
        <f t="shared" si="282"/>
        <v>0</v>
      </c>
      <c r="H1532" s="13">
        <f t="shared" si="283"/>
        <v>1.0462212710697629</v>
      </c>
      <c r="I1532" s="16">
        <f t="shared" si="290"/>
        <v>1.2091640369456742</v>
      </c>
      <c r="J1532" s="13">
        <f t="shared" si="284"/>
        <v>1.2091410739087711</v>
      </c>
      <c r="K1532" s="13">
        <f t="shared" si="285"/>
        <v>2.296303690307866E-5</v>
      </c>
      <c r="L1532" s="13">
        <f t="shared" si="286"/>
        <v>0</v>
      </c>
      <c r="M1532" s="13">
        <f t="shared" si="291"/>
        <v>1.0215038877371798E-17</v>
      </c>
      <c r="N1532" s="13">
        <f t="shared" si="287"/>
        <v>6.3333241039705152E-18</v>
      </c>
      <c r="O1532" s="13">
        <f t="shared" si="288"/>
        <v>6.3333241039705152E-18</v>
      </c>
      <c r="Q1532">
        <v>19.027529819719661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53.510964454037641</v>
      </c>
      <c r="G1533" s="13">
        <f t="shared" si="282"/>
        <v>2.3194751117233445</v>
      </c>
      <c r="H1533" s="13">
        <f t="shared" si="283"/>
        <v>51.191489342314298</v>
      </c>
      <c r="I1533" s="16">
        <f t="shared" si="290"/>
        <v>51.191512305351203</v>
      </c>
      <c r="J1533" s="13">
        <f t="shared" si="284"/>
        <v>48.60654923231791</v>
      </c>
      <c r="K1533" s="13">
        <f t="shared" si="285"/>
        <v>2.5849630730332933</v>
      </c>
      <c r="L1533" s="13">
        <f t="shared" si="286"/>
        <v>0</v>
      </c>
      <c r="M1533" s="13">
        <f t="shared" si="291"/>
        <v>3.881714773401283E-18</v>
      </c>
      <c r="N1533" s="13">
        <f t="shared" si="287"/>
        <v>2.4066631595087956E-18</v>
      </c>
      <c r="O1533" s="13">
        <f t="shared" si="288"/>
        <v>2.3194751117233445</v>
      </c>
      <c r="Q1533">
        <v>15.67531949582806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152.19969536552031</v>
      </c>
      <c r="G1534" s="13">
        <f t="shared" si="282"/>
        <v>18.836682566157684</v>
      </c>
      <c r="H1534" s="13">
        <f t="shared" si="283"/>
        <v>133.36301279936262</v>
      </c>
      <c r="I1534" s="16">
        <f t="shared" si="290"/>
        <v>135.94797587239592</v>
      </c>
      <c r="J1534" s="13">
        <f t="shared" si="284"/>
        <v>91.535206114906586</v>
      </c>
      <c r="K1534" s="13">
        <f t="shared" si="285"/>
        <v>44.412769757489329</v>
      </c>
      <c r="L1534" s="13">
        <f t="shared" si="286"/>
        <v>16.639918234836731</v>
      </c>
      <c r="M1534" s="13">
        <f t="shared" si="291"/>
        <v>16.639918234836731</v>
      </c>
      <c r="N1534" s="13">
        <f t="shared" si="287"/>
        <v>10.316749305598773</v>
      </c>
      <c r="O1534" s="13">
        <f t="shared" si="288"/>
        <v>29.153431871756457</v>
      </c>
      <c r="Q1534">
        <v>12.430951451612909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16.442645522963321</v>
      </c>
      <c r="G1535" s="13">
        <f t="shared" si="282"/>
        <v>0</v>
      </c>
      <c r="H1535" s="13">
        <f t="shared" si="283"/>
        <v>16.442645522963321</v>
      </c>
      <c r="I1535" s="16">
        <f t="shared" si="290"/>
        <v>44.215497045615919</v>
      </c>
      <c r="J1535" s="13">
        <f t="shared" si="284"/>
        <v>42.501589151126879</v>
      </c>
      <c r="K1535" s="13">
        <f t="shared" si="285"/>
        <v>1.71390789448904</v>
      </c>
      <c r="L1535" s="13">
        <f t="shared" si="286"/>
        <v>0</v>
      </c>
      <c r="M1535" s="13">
        <f t="shared" si="291"/>
        <v>6.3231689292379585</v>
      </c>
      <c r="N1535" s="13">
        <f t="shared" si="287"/>
        <v>3.9203647361275342</v>
      </c>
      <c r="O1535" s="13">
        <f t="shared" si="288"/>
        <v>3.9203647361275342</v>
      </c>
      <c r="Q1535">
        <v>15.603829520715561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71.355874389604807</v>
      </c>
      <c r="G1536" s="13">
        <f t="shared" si="282"/>
        <v>5.3061188418552998</v>
      </c>
      <c r="H1536" s="13">
        <f t="shared" si="283"/>
        <v>66.049755547749513</v>
      </c>
      <c r="I1536" s="16">
        <f t="shared" si="290"/>
        <v>67.763663442238553</v>
      </c>
      <c r="J1536" s="13">
        <f t="shared" si="284"/>
        <v>63.392590513251484</v>
      </c>
      <c r="K1536" s="13">
        <f t="shared" si="285"/>
        <v>4.3710729289870685</v>
      </c>
      <c r="L1536" s="13">
        <f t="shared" si="286"/>
        <v>0</v>
      </c>
      <c r="M1536" s="13">
        <f t="shared" si="291"/>
        <v>2.4028041931104243</v>
      </c>
      <c r="N1536" s="13">
        <f t="shared" si="287"/>
        <v>1.4897385997284631</v>
      </c>
      <c r="O1536" s="13">
        <f t="shared" si="288"/>
        <v>6.7958574415837631</v>
      </c>
      <c r="Q1536">
        <v>17.76278015385596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60.224952258915607</v>
      </c>
      <c r="G1537" s="13">
        <f t="shared" si="282"/>
        <v>3.4431731104257328</v>
      </c>
      <c r="H1537" s="13">
        <f t="shared" si="283"/>
        <v>56.781779148489875</v>
      </c>
      <c r="I1537" s="16">
        <f t="shared" si="290"/>
        <v>61.152852077476943</v>
      </c>
      <c r="J1537" s="13">
        <f t="shared" si="284"/>
        <v>57.98973942726618</v>
      </c>
      <c r="K1537" s="13">
        <f t="shared" si="285"/>
        <v>3.1631126502107634</v>
      </c>
      <c r="L1537" s="13">
        <f t="shared" si="286"/>
        <v>0</v>
      </c>
      <c r="M1537" s="13">
        <f t="shared" si="291"/>
        <v>0.91306559338196114</v>
      </c>
      <c r="N1537" s="13">
        <f t="shared" si="287"/>
        <v>0.5661006678968159</v>
      </c>
      <c r="O1537" s="13">
        <f t="shared" si="288"/>
        <v>4.0092737783225489</v>
      </c>
      <c r="Q1537">
        <v>18.01801792570566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39.947789392041891</v>
      </c>
      <c r="G1538" s="13">
        <f t="shared" si="282"/>
        <v>4.9451227834001854E-2</v>
      </c>
      <c r="H1538" s="13">
        <f t="shared" si="283"/>
        <v>39.898338164207885</v>
      </c>
      <c r="I1538" s="16">
        <f t="shared" si="290"/>
        <v>43.061450814418649</v>
      </c>
      <c r="J1538" s="13">
        <f t="shared" si="284"/>
        <v>42.34759407632842</v>
      </c>
      <c r="K1538" s="13">
        <f t="shared" si="285"/>
        <v>0.71385673809022876</v>
      </c>
      <c r="L1538" s="13">
        <f t="shared" si="286"/>
        <v>0</v>
      </c>
      <c r="M1538" s="13">
        <f t="shared" si="291"/>
        <v>0.34696492548514524</v>
      </c>
      <c r="N1538" s="13">
        <f t="shared" si="287"/>
        <v>0.21511825380079005</v>
      </c>
      <c r="O1538" s="13">
        <f t="shared" si="288"/>
        <v>0.26456948163479188</v>
      </c>
      <c r="Q1538">
        <v>21.488427410582918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20.2435233770602</v>
      </c>
      <c r="G1539" s="13">
        <f t="shared" si="282"/>
        <v>0</v>
      </c>
      <c r="H1539" s="13">
        <f t="shared" si="283"/>
        <v>20.2435233770602</v>
      </c>
      <c r="I1539" s="16">
        <f t="shared" si="290"/>
        <v>20.957380115150428</v>
      </c>
      <c r="J1539" s="13">
        <f t="shared" si="284"/>
        <v>20.919567590339355</v>
      </c>
      <c r="K1539" s="13">
        <f t="shared" si="285"/>
        <v>3.7812524811073445E-2</v>
      </c>
      <c r="L1539" s="13">
        <f t="shared" si="286"/>
        <v>0</v>
      </c>
      <c r="M1539" s="13">
        <f t="shared" si="291"/>
        <v>0.13184667168435518</v>
      </c>
      <c r="N1539" s="13">
        <f t="shared" si="287"/>
        <v>8.1744936444300212E-2</v>
      </c>
      <c r="O1539" s="13">
        <f t="shared" si="288"/>
        <v>8.1744936444300212E-2</v>
      </c>
      <c r="Q1539">
        <v>27.22159814790772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29.552391794135861</v>
      </c>
      <c r="G1540" s="13">
        <f t="shared" si="282"/>
        <v>0</v>
      </c>
      <c r="H1540" s="13">
        <f t="shared" si="283"/>
        <v>29.552391794135861</v>
      </c>
      <c r="I1540" s="16">
        <f t="shared" si="290"/>
        <v>29.590204318946935</v>
      </c>
      <c r="J1540" s="13">
        <f t="shared" si="284"/>
        <v>29.483456232919622</v>
      </c>
      <c r="K1540" s="13">
        <f t="shared" si="285"/>
        <v>0.10674808602731289</v>
      </c>
      <c r="L1540" s="13">
        <f t="shared" si="286"/>
        <v>0</v>
      </c>
      <c r="M1540" s="13">
        <f t="shared" si="291"/>
        <v>5.010173524005497E-2</v>
      </c>
      <c r="N1540" s="13">
        <f t="shared" si="287"/>
        <v>3.1063075848834082E-2</v>
      </c>
      <c r="O1540" s="13">
        <f t="shared" si="288"/>
        <v>3.1063075848834082E-2</v>
      </c>
      <c r="Q1540">
        <v>27.18006114775757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12.365181131547921</v>
      </c>
      <c r="G1541" s="13">
        <f t="shared" si="282"/>
        <v>0</v>
      </c>
      <c r="H1541" s="13">
        <f t="shared" si="283"/>
        <v>12.365181131547921</v>
      </c>
      <c r="I1541" s="16">
        <f t="shared" si="290"/>
        <v>12.471929217575234</v>
      </c>
      <c r="J1541" s="13">
        <f t="shared" si="284"/>
        <v>12.463595170210455</v>
      </c>
      <c r="K1541" s="13">
        <f t="shared" si="285"/>
        <v>8.3340473647783853E-3</v>
      </c>
      <c r="L1541" s="13">
        <f t="shared" si="286"/>
        <v>0</v>
      </c>
      <c r="M1541" s="13">
        <f t="shared" si="291"/>
        <v>1.9038659391220888E-2</v>
      </c>
      <c r="N1541" s="13">
        <f t="shared" si="287"/>
        <v>1.1803968822556951E-2</v>
      </c>
      <c r="O1541" s="13">
        <f t="shared" si="288"/>
        <v>1.1803968822556951E-2</v>
      </c>
      <c r="Q1541">
        <v>26.90766187096775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5.3025393071436993</v>
      </c>
      <c r="G1542" s="13">
        <f t="shared" ref="G1542:G1605" si="293">IF((F1542-$J$2)&gt;0,$I$2*(F1542-$J$2),0)</f>
        <v>0</v>
      </c>
      <c r="H1542" s="13">
        <f t="shared" ref="H1542:H1605" si="294">F1542-G1542</f>
        <v>5.3025393071436993</v>
      </c>
      <c r="I1542" s="16">
        <f t="shared" si="290"/>
        <v>5.3108733545084776</v>
      </c>
      <c r="J1542" s="13">
        <f t="shared" ref="J1542:J1605" si="295">I1542/SQRT(1+(I1542/($K$2*(300+(25*Q1542)+0.05*(Q1542)^3)))^2)</f>
        <v>5.3101501666039423</v>
      </c>
      <c r="K1542" s="13">
        <f t="shared" ref="K1542:K1605" si="296">I1542-J1542</f>
        <v>7.2318790453529402E-4</v>
      </c>
      <c r="L1542" s="13">
        <f t="shared" ref="L1542:L1605" si="297">IF(K1542&gt;$N$2,(K1542-$N$2)/$L$2,0)</f>
        <v>0</v>
      </c>
      <c r="M1542" s="13">
        <f t="shared" si="291"/>
        <v>7.2346905686639373E-3</v>
      </c>
      <c r="N1542" s="13">
        <f t="shared" ref="N1542:N1605" si="298">$M$2*M1542</f>
        <v>4.4855081525716411E-3</v>
      </c>
      <c r="O1542" s="13">
        <f t="shared" ref="O1542:O1605" si="299">N1542+G1542</f>
        <v>4.4855081525716411E-3</v>
      </c>
      <c r="Q1542">
        <v>26.06580107409124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4.4987202927002379</v>
      </c>
      <c r="G1543" s="13">
        <f t="shared" si="293"/>
        <v>0</v>
      </c>
      <c r="H1543" s="13">
        <f t="shared" si="294"/>
        <v>4.4987202927002379</v>
      </c>
      <c r="I1543" s="16">
        <f t="shared" ref="I1543:I1606" si="301">H1543+K1542-L1542</f>
        <v>4.4994434806047732</v>
      </c>
      <c r="J1543" s="13">
        <f t="shared" si="295"/>
        <v>4.4987833151324876</v>
      </c>
      <c r="K1543" s="13">
        <f t="shared" si="296"/>
        <v>6.6016547228553435E-4</v>
      </c>
      <c r="L1543" s="13">
        <f t="shared" si="297"/>
        <v>0</v>
      </c>
      <c r="M1543" s="13">
        <f t="shared" ref="M1543:M1606" si="302">L1543+M1542-N1542</f>
        <v>2.7491824160922962E-3</v>
      </c>
      <c r="N1543" s="13">
        <f t="shared" si="298"/>
        <v>1.7044930979772236E-3</v>
      </c>
      <c r="O1543" s="13">
        <f t="shared" si="299"/>
        <v>1.7044930979772236E-3</v>
      </c>
      <c r="Q1543">
        <v>23.153307946898099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2.9018601921706142</v>
      </c>
      <c r="G1544" s="13">
        <f t="shared" si="293"/>
        <v>0</v>
      </c>
      <c r="H1544" s="13">
        <f t="shared" si="294"/>
        <v>2.9018601921706142</v>
      </c>
      <c r="I1544" s="16">
        <f t="shared" si="301"/>
        <v>2.9025203576428997</v>
      </c>
      <c r="J1544" s="13">
        <f t="shared" si="295"/>
        <v>2.9022177195632581</v>
      </c>
      <c r="K1544" s="13">
        <f t="shared" si="296"/>
        <v>3.0263807964159284E-4</v>
      </c>
      <c r="L1544" s="13">
        <f t="shared" si="297"/>
        <v>0</v>
      </c>
      <c r="M1544" s="13">
        <f t="shared" si="302"/>
        <v>1.0446893181150726E-3</v>
      </c>
      <c r="N1544" s="13">
        <f t="shared" si="298"/>
        <v>6.4770737723134498E-4</v>
      </c>
      <c r="O1544" s="13">
        <f t="shared" si="299"/>
        <v>6.4770737723134498E-4</v>
      </c>
      <c r="Q1544">
        <v>19.367653944252819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29.492659387406491</v>
      </c>
      <c r="G1545" s="13">
        <f t="shared" si="293"/>
        <v>0</v>
      </c>
      <c r="H1545" s="13">
        <f t="shared" si="294"/>
        <v>29.492659387406491</v>
      </c>
      <c r="I1545" s="16">
        <f t="shared" si="301"/>
        <v>29.492962025486133</v>
      </c>
      <c r="J1545" s="13">
        <f t="shared" si="295"/>
        <v>28.802665715856463</v>
      </c>
      <c r="K1545" s="13">
        <f t="shared" si="296"/>
        <v>0.69029630962966948</v>
      </c>
      <c r="L1545" s="13">
        <f t="shared" si="297"/>
        <v>0</v>
      </c>
      <c r="M1545" s="13">
        <f t="shared" si="302"/>
        <v>3.9698194088372762E-4</v>
      </c>
      <c r="N1545" s="13">
        <f t="shared" si="298"/>
        <v>2.4612880334791111E-4</v>
      </c>
      <c r="O1545" s="13">
        <f t="shared" si="299"/>
        <v>2.4612880334791111E-4</v>
      </c>
      <c r="Q1545">
        <v>13.576337471008889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74.891259037504184</v>
      </c>
      <c r="G1546" s="13">
        <f t="shared" si="293"/>
        <v>5.89782451200879</v>
      </c>
      <c r="H1546" s="13">
        <f t="shared" si="294"/>
        <v>68.993434525495388</v>
      </c>
      <c r="I1546" s="16">
        <f t="shared" si="301"/>
        <v>69.683730835125061</v>
      </c>
      <c r="J1546" s="13">
        <f t="shared" si="295"/>
        <v>61.782279068533292</v>
      </c>
      <c r="K1546" s="13">
        <f t="shared" si="296"/>
        <v>7.9014517665917694</v>
      </c>
      <c r="L1546" s="13">
        <f t="shared" si="297"/>
        <v>0</v>
      </c>
      <c r="M1546" s="13">
        <f t="shared" si="302"/>
        <v>1.508531375358165E-4</v>
      </c>
      <c r="N1546" s="13">
        <f t="shared" si="298"/>
        <v>9.352894527220623E-5</v>
      </c>
      <c r="O1546" s="13">
        <f t="shared" si="299"/>
        <v>5.8979180409540621</v>
      </c>
      <c r="Q1546">
        <v>13.540213851612901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32.391892402181263</v>
      </c>
      <c r="G1547" s="13">
        <f t="shared" si="293"/>
        <v>0</v>
      </c>
      <c r="H1547" s="13">
        <f t="shared" si="294"/>
        <v>32.391892402181263</v>
      </c>
      <c r="I1547" s="16">
        <f t="shared" si="301"/>
        <v>40.293344168773032</v>
      </c>
      <c r="J1547" s="13">
        <f t="shared" si="295"/>
        <v>39.233184343062057</v>
      </c>
      <c r="K1547" s="13">
        <f t="shared" si="296"/>
        <v>1.0601598257109757</v>
      </c>
      <c r="L1547" s="13">
        <f t="shared" si="297"/>
        <v>0</v>
      </c>
      <c r="M1547" s="13">
        <f t="shared" si="302"/>
        <v>5.7324192263610274E-5</v>
      </c>
      <c r="N1547" s="13">
        <f t="shared" si="298"/>
        <v>3.5540999203438369E-5</v>
      </c>
      <c r="O1547" s="13">
        <f t="shared" si="299"/>
        <v>3.5540999203438369E-5</v>
      </c>
      <c r="Q1547">
        <v>17.17845414744578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126.94792923175019</v>
      </c>
      <c r="G1548" s="13">
        <f t="shared" si="293"/>
        <v>14.610377739151229</v>
      </c>
      <c r="H1548" s="13">
        <f t="shared" si="294"/>
        <v>112.33755149259896</v>
      </c>
      <c r="I1548" s="16">
        <f t="shared" si="301"/>
        <v>113.39771131830994</v>
      </c>
      <c r="J1548" s="13">
        <f t="shared" si="295"/>
        <v>90.975164622913269</v>
      </c>
      <c r="K1548" s="13">
        <f t="shared" si="296"/>
        <v>22.422546695396676</v>
      </c>
      <c r="L1548" s="13">
        <f t="shared" si="297"/>
        <v>3.2474717004209221</v>
      </c>
      <c r="M1548" s="13">
        <f t="shared" si="302"/>
        <v>3.2474934836139826</v>
      </c>
      <c r="N1548" s="13">
        <f t="shared" si="298"/>
        <v>2.0134459598406691</v>
      </c>
      <c r="O1548" s="13">
        <f t="shared" si="299"/>
        <v>16.623823698991899</v>
      </c>
      <c r="Q1548">
        <v>15.440355415035681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3.1682796915035851</v>
      </c>
      <c r="G1549" s="13">
        <f t="shared" si="293"/>
        <v>0</v>
      </c>
      <c r="H1549" s="13">
        <f t="shared" si="294"/>
        <v>3.1682796915035851</v>
      </c>
      <c r="I1549" s="16">
        <f t="shared" si="301"/>
        <v>22.343354686479337</v>
      </c>
      <c r="J1549" s="13">
        <f t="shared" si="295"/>
        <v>22.26461528761314</v>
      </c>
      <c r="K1549" s="13">
        <f t="shared" si="296"/>
        <v>7.8739398866197519E-2</v>
      </c>
      <c r="L1549" s="13">
        <f t="shared" si="297"/>
        <v>0</v>
      </c>
      <c r="M1549" s="13">
        <f t="shared" si="302"/>
        <v>1.2340475237733135</v>
      </c>
      <c r="N1549" s="13">
        <f t="shared" si="298"/>
        <v>0.7651094647394544</v>
      </c>
      <c r="O1549" s="13">
        <f t="shared" si="299"/>
        <v>0.7651094647394544</v>
      </c>
      <c r="Q1549">
        <v>23.304426413932031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0.15161290299999999</v>
      </c>
      <c r="G1550" s="13">
        <f t="shared" si="293"/>
        <v>0</v>
      </c>
      <c r="H1550" s="13">
        <f t="shared" si="294"/>
        <v>0.15161290299999999</v>
      </c>
      <c r="I1550" s="16">
        <f t="shared" si="301"/>
        <v>0.23035230186619751</v>
      </c>
      <c r="J1550" s="13">
        <f t="shared" si="295"/>
        <v>0.23035224371988527</v>
      </c>
      <c r="K1550" s="13">
        <f t="shared" si="296"/>
        <v>5.8146312237328246E-8</v>
      </c>
      <c r="L1550" s="13">
        <f t="shared" si="297"/>
        <v>0</v>
      </c>
      <c r="M1550" s="13">
        <f t="shared" si="302"/>
        <v>0.4689380590338591</v>
      </c>
      <c r="N1550" s="13">
        <f t="shared" si="298"/>
        <v>0.29074159660099264</v>
      </c>
      <c r="O1550" s="13">
        <f t="shared" si="299"/>
        <v>0.29074159660099264</v>
      </c>
      <c r="Q1550">
        <v>26.174126613070008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0.15161290299999999</v>
      </c>
      <c r="G1551" s="13">
        <f t="shared" si="293"/>
        <v>0</v>
      </c>
      <c r="H1551" s="13">
        <f t="shared" si="294"/>
        <v>0.15161290299999999</v>
      </c>
      <c r="I1551" s="16">
        <f t="shared" si="301"/>
        <v>0.15161296114631223</v>
      </c>
      <c r="J1551" s="13">
        <f t="shared" si="295"/>
        <v>0.15161294414602808</v>
      </c>
      <c r="K1551" s="13">
        <f t="shared" si="296"/>
        <v>1.7000284152635103E-8</v>
      </c>
      <c r="L1551" s="13">
        <f t="shared" si="297"/>
        <v>0</v>
      </c>
      <c r="M1551" s="13">
        <f t="shared" si="302"/>
        <v>0.17819646243286646</v>
      </c>
      <c r="N1551" s="13">
        <f t="shared" si="298"/>
        <v>0.11048180670837721</v>
      </c>
      <c r="O1551" s="13">
        <f t="shared" si="299"/>
        <v>0.11048180670837721</v>
      </c>
      <c r="Q1551">
        <v>25.992405934283219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3.048178667232385</v>
      </c>
      <c r="G1552" s="13">
        <f t="shared" si="293"/>
        <v>0</v>
      </c>
      <c r="H1552" s="13">
        <f t="shared" si="294"/>
        <v>3.048178667232385</v>
      </c>
      <c r="I1552" s="16">
        <f t="shared" si="301"/>
        <v>3.0481786842326692</v>
      </c>
      <c r="J1552" s="13">
        <f t="shared" si="295"/>
        <v>3.0480961387752057</v>
      </c>
      <c r="K1552" s="13">
        <f t="shared" si="296"/>
        <v>8.254545746355646E-5</v>
      </c>
      <c r="L1552" s="13">
        <f t="shared" si="297"/>
        <v>0</v>
      </c>
      <c r="M1552" s="13">
        <f t="shared" si="302"/>
        <v>6.7714655724489259E-2</v>
      </c>
      <c r="N1552" s="13">
        <f t="shared" si="298"/>
        <v>4.198308654918334E-2</v>
      </c>
      <c r="O1552" s="13">
        <f t="shared" si="299"/>
        <v>4.198308654918334E-2</v>
      </c>
      <c r="Q1552">
        <v>29.777684120096879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40.400653788474642</v>
      </c>
      <c r="G1553" s="13">
        <f t="shared" si="293"/>
        <v>0.12524564848894035</v>
      </c>
      <c r="H1553" s="13">
        <f t="shared" si="294"/>
        <v>40.2754081399857</v>
      </c>
      <c r="I1553" s="16">
        <f t="shared" si="301"/>
        <v>40.275490685443167</v>
      </c>
      <c r="J1553" s="13">
        <f t="shared" si="295"/>
        <v>40.068844846557091</v>
      </c>
      <c r="K1553" s="13">
        <f t="shared" si="296"/>
        <v>0.20664583888607524</v>
      </c>
      <c r="L1553" s="13">
        <f t="shared" si="297"/>
        <v>0</v>
      </c>
      <c r="M1553" s="13">
        <f t="shared" si="302"/>
        <v>2.5731569175305918E-2</v>
      </c>
      <c r="N1553" s="13">
        <f t="shared" si="298"/>
        <v>1.595357288868967E-2</v>
      </c>
      <c r="O1553" s="13">
        <f t="shared" si="299"/>
        <v>0.14119922137763002</v>
      </c>
      <c r="Q1553">
        <v>29.110280870967749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75.911592857935872</v>
      </c>
      <c r="G1554" s="13">
        <f t="shared" si="293"/>
        <v>6.0685944188582539</v>
      </c>
      <c r="H1554" s="13">
        <f t="shared" si="294"/>
        <v>69.842998439077618</v>
      </c>
      <c r="I1554" s="16">
        <f t="shared" si="301"/>
        <v>70.049644277963694</v>
      </c>
      <c r="J1554" s="13">
        <f t="shared" si="295"/>
        <v>68.349756836619306</v>
      </c>
      <c r="K1554" s="13">
        <f t="shared" si="296"/>
        <v>1.6998874413443872</v>
      </c>
      <c r="L1554" s="13">
        <f t="shared" si="297"/>
        <v>0</v>
      </c>
      <c r="M1554" s="13">
        <f t="shared" si="302"/>
        <v>9.7779962866162487E-3</v>
      </c>
      <c r="N1554" s="13">
        <f t="shared" si="298"/>
        <v>6.0623576977020741E-3</v>
      </c>
      <c r="O1554" s="13">
        <f t="shared" si="299"/>
        <v>6.0746567765559556</v>
      </c>
      <c r="Q1554">
        <v>25.62659861637724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47.022477565953523</v>
      </c>
      <c r="G1555" s="13">
        <f t="shared" si="293"/>
        <v>1.2335184578477523</v>
      </c>
      <c r="H1555" s="13">
        <f t="shared" si="294"/>
        <v>45.788959108105772</v>
      </c>
      <c r="I1555" s="16">
        <f t="shared" si="301"/>
        <v>47.488846549450159</v>
      </c>
      <c r="J1555" s="13">
        <f t="shared" si="295"/>
        <v>46.771407577324069</v>
      </c>
      <c r="K1555" s="13">
        <f t="shared" si="296"/>
        <v>0.71743897212608942</v>
      </c>
      <c r="L1555" s="13">
        <f t="shared" si="297"/>
        <v>0</v>
      </c>
      <c r="M1555" s="13">
        <f t="shared" si="302"/>
        <v>3.7156385889141746E-3</v>
      </c>
      <c r="N1555" s="13">
        <f t="shared" si="298"/>
        <v>2.3036959251267882E-3</v>
      </c>
      <c r="O1555" s="13">
        <f t="shared" si="299"/>
        <v>1.2358221537728791</v>
      </c>
      <c r="Q1555">
        <v>23.55215539595088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39.441997832696181</v>
      </c>
      <c r="G1556" s="13">
        <f t="shared" si="293"/>
        <v>0</v>
      </c>
      <c r="H1556" s="13">
        <f t="shared" si="294"/>
        <v>39.441997832696181</v>
      </c>
      <c r="I1556" s="16">
        <f t="shared" si="301"/>
        <v>40.159436804822271</v>
      </c>
      <c r="J1556" s="13">
        <f t="shared" si="295"/>
        <v>39.093106239577786</v>
      </c>
      <c r="K1556" s="13">
        <f t="shared" si="296"/>
        <v>1.0663305652444848</v>
      </c>
      <c r="L1556" s="13">
        <f t="shared" si="297"/>
        <v>0</v>
      </c>
      <c r="M1556" s="13">
        <f t="shared" si="302"/>
        <v>1.4119426637873864E-3</v>
      </c>
      <c r="N1556" s="13">
        <f t="shared" si="298"/>
        <v>8.7540445154817958E-4</v>
      </c>
      <c r="O1556" s="13">
        <f t="shared" si="299"/>
        <v>8.7540445154817958E-4</v>
      </c>
      <c r="Q1556">
        <v>17.063738634104201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108.3467409911905</v>
      </c>
      <c r="G1557" s="13">
        <f t="shared" si="293"/>
        <v>11.497158203033342</v>
      </c>
      <c r="H1557" s="13">
        <f t="shared" si="294"/>
        <v>96.849582788157164</v>
      </c>
      <c r="I1557" s="16">
        <f t="shared" si="301"/>
        <v>97.915913353401649</v>
      </c>
      <c r="J1557" s="13">
        <f t="shared" si="295"/>
        <v>79.413107527433752</v>
      </c>
      <c r="K1557" s="13">
        <f t="shared" si="296"/>
        <v>18.502805825967897</v>
      </c>
      <c r="L1557" s="13">
        <f t="shared" si="297"/>
        <v>0.86027808831602082</v>
      </c>
      <c r="M1557" s="13">
        <f t="shared" si="302"/>
        <v>0.86081462652826002</v>
      </c>
      <c r="N1557" s="13">
        <f t="shared" si="298"/>
        <v>0.53370506844752119</v>
      </c>
      <c r="O1557" s="13">
        <f t="shared" si="299"/>
        <v>12.030863271480863</v>
      </c>
      <c r="Q1557">
        <v>13.774169151612901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2.6586716321816031</v>
      </c>
      <c r="G1558" s="13">
        <f t="shared" si="293"/>
        <v>0</v>
      </c>
      <c r="H1558" s="13">
        <f t="shared" si="294"/>
        <v>2.6586716321816031</v>
      </c>
      <c r="I1558" s="16">
        <f t="shared" si="301"/>
        <v>20.301199369833476</v>
      </c>
      <c r="J1558" s="13">
        <f t="shared" si="295"/>
        <v>20.155875761955819</v>
      </c>
      <c r="K1558" s="13">
        <f t="shared" si="296"/>
        <v>0.14532360787765697</v>
      </c>
      <c r="L1558" s="13">
        <f t="shared" si="297"/>
        <v>0</v>
      </c>
      <c r="M1558" s="13">
        <f t="shared" si="302"/>
        <v>0.32710955808073883</v>
      </c>
      <c r="N1558" s="13">
        <f t="shared" si="298"/>
        <v>0.20280792601005806</v>
      </c>
      <c r="O1558" s="13">
        <f t="shared" si="299"/>
        <v>0.20280792601005806</v>
      </c>
      <c r="Q1558">
        <v>16.89443145356854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3.0336609036730708</v>
      </c>
      <c r="G1559" s="13">
        <f t="shared" si="293"/>
        <v>0</v>
      </c>
      <c r="H1559" s="13">
        <f t="shared" si="294"/>
        <v>3.0336609036730708</v>
      </c>
      <c r="I1559" s="16">
        <f t="shared" si="301"/>
        <v>3.1789845115507278</v>
      </c>
      <c r="J1559" s="13">
        <f t="shared" si="295"/>
        <v>3.1784196994989786</v>
      </c>
      <c r="K1559" s="13">
        <f t="shared" si="296"/>
        <v>5.6481205174918614E-4</v>
      </c>
      <c r="L1559" s="13">
        <f t="shared" si="297"/>
        <v>0</v>
      </c>
      <c r="M1559" s="13">
        <f t="shared" si="302"/>
        <v>0.12430163207068076</v>
      </c>
      <c r="N1559" s="13">
        <f t="shared" si="298"/>
        <v>7.7067011883822076E-2</v>
      </c>
      <c r="O1559" s="13">
        <f t="shared" si="299"/>
        <v>7.7067011883822076E-2</v>
      </c>
      <c r="Q1559">
        <v>16.882972155248641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74.061047958362209</v>
      </c>
      <c r="G1560" s="13">
        <f t="shared" si="293"/>
        <v>5.7588748214158763</v>
      </c>
      <c r="H1560" s="13">
        <f t="shared" si="294"/>
        <v>68.302173136946337</v>
      </c>
      <c r="I1560" s="16">
        <f t="shared" si="301"/>
        <v>68.302737948998086</v>
      </c>
      <c r="J1560" s="13">
        <f t="shared" si="295"/>
        <v>63.696758777399289</v>
      </c>
      <c r="K1560" s="13">
        <f t="shared" si="296"/>
        <v>4.605979171598797</v>
      </c>
      <c r="L1560" s="13">
        <f t="shared" si="297"/>
        <v>0</v>
      </c>
      <c r="M1560" s="13">
        <f t="shared" si="302"/>
        <v>4.7234620186858686E-2</v>
      </c>
      <c r="N1560" s="13">
        <f t="shared" si="298"/>
        <v>2.9285464515852386E-2</v>
      </c>
      <c r="O1560" s="13">
        <f t="shared" si="299"/>
        <v>5.7881602859317285</v>
      </c>
      <c r="Q1560">
        <v>17.526651111255909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27.833639923944862</v>
      </c>
      <c r="G1561" s="13">
        <f t="shared" si="293"/>
        <v>0</v>
      </c>
      <c r="H1561" s="13">
        <f t="shared" si="294"/>
        <v>27.833639923944862</v>
      </c>
      <c r="I1561" s="16">
        <f t="shared" si="301"/>
        <v>32.439619095543662</v>
      </c>
      <c r="J1561" s="13">
        <f t="shared" si="295"/>
        <v>31.976360634921978</v>
      </c>
      <c r="K1561" s="13">
        <f t="shared" si="296"/>
        <v>0.46325846062168452</v>
      </c>
      <c r="L1561" s="13">
        <f t="shared" si="297"/>
        <v>0</v>
      </c>
      <c r="M1561" s="13">
        <f t="shared" si="302"/>
        <v>1.79491556710063E-2</v>
      </c>
      <c r="N1561" s="13">
        <f t="shared" si="298"/>
        <v>1.1128476516023906E-2</v>
      </c>
      <c r="O1561" s="13">
        <f t="shared" si="299"/>
        <v>1.1128476516023906E-2</v>
      </c>
      <c r="Q1561">
        <v>18.56571240744951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3.4843175988060482</v>
      </c>
      <c r="G1562" s="13">
        <f t="shared" si="293"/>
        <v>0</v>
      </c>
      <c r="H1562" s="13">
        <f t="shared" si="294"/>
        <v>3.4843175988060482</v>
      </c>
      <c r="I1562" s="16">
        <f t="shared" si="301"/>
        <v>3.9475760594277327</v>
      </c>
      <c r="J1562" s="13">
        <f t="shared" si="295"/>
        <v>3.9473382179966241</v>
      </c>
      <c r="K1562" s="13">
        <f t="shared" si="296"/>
        <v>2.3784143110860967E-4</v>
      </c>
      <c r="L1562" s="13">
        <f t="shared" si="297"/>
        <v>0</v>
      </c>
      <c r="M1562" s="13">
        <f t="shared" si="302"/>
        <v>6.8206791549823946E-3</v>
      </c>
      <c r="N1562" s="13">
        <f t="shared" si="298"/>
        <v>4.2288210760890845E-3</v>
      </c>
      <c r="O1562" s="13">
        <f t="shared" si="299"/>
        <v>4.2288210760890845E-3</v>
      </c>
      <c r="Q1562">
        <v>27.684492447326178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0.15161290299999999</v>
      </c>
      <c r="G1563" s="13">
        <f t="shared" si="293"/>
        <v>0</v>
      </c>
      <c r="H1563" s="13">
        <f t="shared" si="294"/>
        <v>0.15161290299999999</v>
      </c>
      <c r="I1563" s="16">
        <f t="shared" si="301"/>
        <v>0.1518507444311086</v>
      </c>
      <c r="J1563" s="13">
        <f t="shared" si="295"/>
        <v>0.15185072991784768</v>
      </c>
      <c r="K1563" s="13">
        <f t="shared" si="296"/>
        <v>1.4513260926385385E-8</v>
      </c>
      <c r="L1563" s="13">
        <f t="shared" si="297"/>
        <v>0</v>
      </c>
      <c r="M1563" s="13">
        <f t="shared" si="302"/>
        <v>2.5918580788933101E-3</v>
      </c>
      <c r="N1563" s="13">
        <f t="shared" si="298"/>
        <v>1.6069520089138523E-3</v>
      </c>
      <c r="O1563" s="13">
        <f t="shared" si="299"/>
        <v>1.6069520089138523E-3</v>
      </c>
      <c r="Q1563">
        <v>27.175975120614972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22.942241393824219</v>
      </c>
      <c r="G1564" s="13">
        <f t="shared" si="293"/>
        <v>0</v>
      </c>
      <c r="H1564" s="13">
        <f t="shared" si="294"/>
        <v>22.942241393824219</v>
      </c>
      <c r="I1564" s="16">
        <f t="shared" si="301"/>
        <v>22.94224140833748</v>
      </c>
      <c r="J1564" s="13">
        <f t="shared" si="295"/>
        <v>22.908882560846742</v>
      </c>
      <c r="K1564" s="13">
        <f t="shared" si="296"/>
        <v>3.3358847490738697E-2</v>
      </c>
      <c r="L1564" s="13">
        <f t="shared" si="297"/>
        <v>0</v>
      </c>
      <c r="M1564" s="13">
        <f t="shared" si="302"/>
        <v>9.8490606997945779E-4</v>
      </c>
      <c r="N1564" s="13">
        <f t="shared" si="298"/>
        <v>6.1064176338726387E-4</v>
      </c>
      <c r="O1564" s="13">
        <f t="shared" si="299"/>
        <v>6.1064176338726387E-4</v>
      </c>
      <c r="Q1564">
        <v>30.163330986630481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28.283282154014739</v>
      </c>
      <c r="G1565" s="13">
        <f t="shared" si="293"/>
        <v>0</v>
      </c>
      <c r="H1565" s="13">
        <f t="shared" si="294"/>
        <v>28.283282154014739</v>
      </c>
      <c r="I1565" s="16">
        <f t="shared" si="301"/>
        <v>28.316641001505477</v>
      </c>
      <c r="J1565" s="13">
        <f t="shared" si="295"/>
        <v>28.263317468158981</v>
      </c>
      <c r="K1565" s="13">
        <f t="shared" si="296"/>
        <v>5.3323533346496532E-2</v>
      </c>
      <c r="L1565" s="13">
        <f t="shared" si="297"/>
        <v>0</v>
      </c>
      <c r="M1565" s="13">
        <f t="shared" si="302"/>
        <v>3.7426430659219393E-4</v>
      </c>
      <c r="N1565" s="13">
        <f t="shared" si="298"/>
        <v>2.3204387008716023E-4</v>
      </c>
      <c r="O1565" s="13">
        <f t="shared" si="299"/>
        <v>2.3204387008716023E-4</v>
      </c>
      <c r="Q1565">
        <v>31.386226870967739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111.8438430616504</v>
      </c>
      <c r="G1566" s="13">
        <f t="shared" si="293"/>
        <v>12.082456644442292</v>
      </c>
      <c r="H1566" s="13">
        <f t="shared" si="294"/>
        <v>99.761386417208115</v>
      </c>
      <c r="I1566" s="16">
        <f t="shared" si="301"/>
        <v>99.814709950554615</v>
      </c>
      <c r="J1566" s="13">
        <f t="shared" si="295"/>
        <v>95.788926041502336</v>
      </c>
      <c r="K1566" s="13">
        <f t="shared" si="296"/>
        <v>4.0257839090522793</v>
      </c>
      <c r="L1566" s="13">
        <f t="shared" si="297"/>
        <v>0</v>
      </c>
      <c r="M1566" s="13">
        <f t="shared" si="302"/>
        <v>1.422204365050337E-4</v>
      </c>
      <c r="N1566" s="13">
        <f t="shared" si="298"/>
        <v>8.8176670633120899E-5</v>
      </c>
      <c r="O1566" s="13">
        <f t="shared" si="299"/>
        <v>12.082544821112926</v>
      </c>
      <c r="Q1566">
        <v>26.89613487934043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0.15161290299999999</v>
      </c>
      <c r="G1567" s="13">
        <f t="shared" si="293"/>
        <v>0</v>
      </c>
      <c r="H1567" s="13">
        <f t="shared" si="294"/>
        <v>0.15161290299999999</v>
      </c>
      <c r="I1567" s="16">
        <f t="shared" si="301"/>
        <v>4.1773968120522795</v>
      </c>
      <c r="J1567" s="13">
        <f t="shared" si="295"/>
        <v>4.1769616349517644</v>
      </c>
      <c r="K1567" s="13">
        <f t="shared" si="296"/>
        <v>4.3517710051510505E-4</v>
      </c>
      <c r="L1567" s="13">
        <f t="shared" si="297"/>
        <v>0</v>
      </c>
      <c r="M1567" s="13">
        <f t="shared" si="302"/>
        <v>5.4043765871912802E-5</v>
      </c>
      <c r="N1567" s="13">
        <f t="shared" si="298"/>
        <v>3.3507134840585938E-5</v>
      </c>
      <c r="O1567" s="13">
        <f t="shared" si="299"/>
        <v>3.3507134840585938E-5</v>
      </c>
      <c r="Q1567">
        <v>24.53784787154547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38.882837722564737</v>
      </c>
      <c r="G1568" s="13">
        <f t="shared" si="293"/>
        <v>0</v>
      </c>
      <c r="H1568" s="13">
        <f t="shared" si="294"/>
        <v>38.882837722564737</v>
      </c>
      <c r="I1568" s="16">
        <f t="shared" si="301"/>
        <v>38.883272899665251</v>
      </c>
      <c r="J1568" s="13">
        <f t="shared" si="295"/>
        <v>37.87362825676523</v>
      </c>
      <c r="K1568" s="13">
        <f t="shared" si="296"/>
        <v>1.009644642900021</v>
      </c>
      <c r="L1568" s="13">
        <f t="shared" si="297"/>
        <v>0</v>
      </c>
      <c r="M1568" s="13">
        <f t="shared" si="302"/>
        <v>2.0536631031326864E-5</v>
      </c>
      <c r="N1568" s="13">
        <f t="shared" si="298"/>
        <v>1.2732711239422656E-5</v>
      </c>
      <c r="O1568" s="13">
        <f t="shared" si="299"/>
        <v>1.2732711239422656E-5</v>
      </c>
      <c r="Q1568">
        <v>16.77004072745277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12.81904653911956</v>
      </c>
      <c r="G1569" s="13">
        <f t="shared" si="293"/>
        <v>0</v>
      </c>
      <c r="H1569" s="13">
        <f t="shared" si="294"/>
        <v>12.81904653911956</v>
      </c>
      <c r="I1569" s="16">
        <f t="shared" si="301"/>
        <v>13.828691182019581</v>
      </c>
      <c r="J1569" s="13">
        <f t="shared" si="295"/>
        <v>13.778216460836294</v>
      </c>
      <c r="K1569" s="13">
        <f t="shared" si="296"/>
        <v>5.0474721183286775E-2</v>
      </c>
      <c r="L1569" s="13">
        <f t="shared" si="297"/>
        <v>0</v>
      </c>
      <c r="M1569" s="13">
        <f t="shared" si="302"/>
        <v>7.8039197919042079E-6</v>
      </c>
      <c r="N1569" s="13">
        <f t="shared" si="298"/>
        <v>4.8384302709806092E-6</v>
      </c>
      <c r="O1569" s="13">
        <f t="shared" si="299"/>
        <v>4.8384302709806092E-6</v>
      </c>
      <c r="Q1569">
        <v>16.26113883998654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59.221066423197819</v>
      </c>
      <c r="G1570" s="13">
        <f t="shared" si="293"/>
        <v>3.2751560485385824</v>
      </c>
      <c r="H1570" s="13">
        <f t="shared" si="294"/>
        <v>55.945910374659235</v>
      </c>
      <c r="I1570" s="16">
        <f t="shared" si="301"/>
        <v>55.99638509584252</v>
      </c>
      <c r="J1570" s="13">
        <f t="shared" si="295"/>
        <v>52.714040513927586</v>
      </c>
      <c r="K1570" s="13">
        <f t="shared" si="296"/>
        <v>3.2823445819149342</v>
      </c>
      <c r="L1570" s="13">
        <f t="shared" si="297"/>
        <v>0</v>
      </c>
      <c r="M1570" s="13">
        <f t="shared" si="302"/>
        <v>2.9654895209235987E-6</v>
      </c>
      <c r="N1570" s="13">
        <f t="shared" si="298"/>
        <v>1.8386035029726313E-6</v>
      </c>
      <c r="O1570" s="13">
        <f t="shared" si="299"/>
        <v>3.2751578871420852</v>
      </c>
      <c r="Q1570">
        <v>15.798871151612911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30.916303312919901</v>
      </c>
      <c r="G1571" s="13">
        <f t="shared" si="293"/>
        <v>0</v>
      </c>
      <c r="H1571" s="13">
        <f t="shared" si="294"/>
        <v>30.916303312919901</v>
      </c>
      <c r="I1571" s="16">
        <f t="shared" si="301"/>
        <v>34.198647894834835</v>
      </c>
      <c r="J1571" s="13">
        <f t="shared" si="295"/>
        <v>33.45364671229342</v>
      </c>
      <c r="K1571" s="13">
        <f t="shared" si="296"/>
        <v>0.74500118254141512</v>
      </c>
      <c r="L1571" s="13">
        <f t="shared" si="297"/>
        <v>0</v>
      </c>
      <c r="M1571" s="13">
        <f t="shared" si="302"/>
        <v>1.1268860179509674E-6</v>
      </c>
      <c r="N1571" s="13">
        <f t="shared" si="298"/>
        <v>6.9866933112959986E-7</v>
      </c>
      <c r="O1571" s="13">
        <f t="shared" si="299"/>
        <v>6.9866933112959986E-7</v>
      </c>
      <c r="Q1571">
        <v>16.238312614294099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75.372689761612975</v>
      </c>
      <c r="G1572" s="13">
        <f t="shared" si="293"/>
        <v>5.9783999847258906</v>
      </c>
      <c r="H1572" s="13">
        <f t="shared" si="294"/>
        <v>69.394289776887078</v>
      </c>
      <c r="I1572" s="16">
        <f t="shared" si="301"/>
        <v>70.139290959428493</v>
      </c>
      <c r="J1572" s="13">
        <f t="shared" si="295"/>
        <v>65.000736453909951</v>
      </c>
      <c r="K1572" s="13">
        <f t="shared" si="296"/>
        <v>5.1385545055185418</v>
      </c>
      <c r="L1572" s="13">
        <f t="shared" si="297"/>
        <v>0</v>
      </c>
      <c r="M1572" s="13">
        <f t="shared" si="302"/>
        <v>4.2821668682136759E-7</v>
      </c>
      <c r="N1572" s="13">
        <f t="shared" si="298"/>
        <v>2.6549434582924792E-7</v>
      </c>
      <c r="O1572" s="13">
        <f t="shared" si="299"/>
        <v>5.9784002502202362</v>
      </c>
      <c r="Q1572">
        <v>17.24778174225213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34.57126777716271</v>
      </c>
      <c r="G1573" s="13">
        <f t="shared" si="293"/>
        <v>0</v>
      </c>
      <c r="H1573" s="13">
        <f t="shared" si="294"/>
        <v>34.57126777716271</v>
      </c>
      <c r="I1573" s="16">
        <f t="shared" si="301"/>
        <v>39.709822282681252</v>
      </c>
      <c r="J1573" s="13">
        <f t="shared" si="295"/>
        <v>39.067105959726391</v>
      </c>
      <c r="K1573" s="13">
        <f t="shared" si="296"/>
        <v>0.64271632295486114</v>
      </c>
      <c r="L1573" s="13">
        <f t="shared" si="297"/>
        <v>0</v>
      </c>
      <c r="M1573" s="13">
        <f t="shared" si="302"/>
        <v>1.6272234099211967E-7</v>
      </c>
      <c r="N1573" s="13">
        <f t="shared" si="298"/>
        <v>1.008878514151142E-7</v>
      </c>
      <c r="O1573" s="13">
        <f t="shared" si="299"/>
        <v>1.008878514151142E-7</v>
      </c>
      <c r="Q1573">
        <v>20.516786403936791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2.6649622884740181</v>
      </c>
      <c r="G1574" s="13">
        <f t="shared" si="293"/>
        <v>0</v>
      </c>
      <c r="H1574" s="13">
        <f t="shared" si="294"/>
        <v>2.6649622884740181</v>
      </c>
      <c r="I1574" s="16">
        <f t="shared" si="301"/>
        <v>3.3076786114288792</v>
      </c>
      <c r="J1574" s="13">
        <f t="shared" si="295"/>
        <v>3.3074671688306707</v>
      </c>
      <c r="K1574" s="13">
        <f t="shared" si="296"/>
        <v>2.1144259820848887E-4</v>
      </c>
      <c r="L1574" s="13">
        <f t="shared" si="297"/>
        <v>0</v>
      </c>
      <c r="M1574" s="13">
        <f t="shared" si="302"/>
        <v>6.1834489577005471E-8</v>
      </c>
      <c r="N1574" s="13">
        <f t="shared" si="298"/>
        <v>3.8337383537743394E-8</v>
      </c>
      <c r="O1574" s="13">
        <f t="shared" si="299"/>
        <v>3.8337383537743394E-8</v>
      </c>
      <c r="Q1574">
        <v>24.692188037676448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0.15161290299999999</v>
      </c>
      <c r="G1575" s="13">
        <f t="shared" si="293"/>
        <v>0</v>
      </c>
      <c r="H1575" s="13">
        <f t="shared" si="294"/>
        <v>0.15161290299999999</v>
      </c>
      <c r="I1575" s="16">
        <f t="shared" si="301"/>
        <v>0.15182434559820848</v>
      </c>
      <c r="J1575" s="13">
        <f t="shared" si="295"/>
        <v>0.15182433498222628</v>
      </c>
      <c r="K1575" s="13">
        <f t="shared" si="296"/>
        <v>1.0615982204420504E-8</v>
      </c>
      <c r="L1575" s="13">
        <f t="shared" si="297"/>
        <v>0</v>
      </c>
      <c r="M1575" s="13">
        <f t="shared" si="302"/>
        <v>2.3497106039262077E-8</v>
      </c>
      <c r="N1575" s="13">
        <f t="shared" si="298"/>
        <v>1.4568205744342489E-8</v>
      </c>
      <c r="O1575" s="13">
        <f t="shared" si="299"/>
        <v>1.4568205744342489E-8</v>
      </c>
      <c r="Q1575">
        <v>29.479266147850531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0.15161290299999999</v>
      </c>
      <c r="G1576" s="13">
        <f t="shared" si="293"/>
        <v>0</v>
      </c>
      <c r="H1576" s="13">
        <f t="shared" si="294"/>
        <v>0.15161290299999999</v>
      </c>
      <c r="I1576" s="16">
        <f t="shared" si="301"/>
        <v>0.1516129136159822</v>
      </c>
      <c r="J1576" s="13">
        <f t="shared" si="295"/>
        <v>0.1516129054176088</v>
      </c>
      <c r="K1576" s="13">
        <f t="shared" si="296"/>
        <v>8.1983733968282735E-9</v>
      </c>
      <c r="L1576" s="13">
        <f t="shared" si="297"/>
        <v>0</v>
      </c>
      <c r="M1576" s="13">
        <f t="shared" si="302"/>
        <v>8.9289002949195888E-9</v>
      </c>
      <c r="N1576" s="13">
        <f t="shared" si="298"/>
        <v>5.5359181828501449E-9</v>
      </c>
      <c r="O1576" s="13">
        <f t="shared" si="299"/>
        <v>5.5359181828501449E-9</v>
      </c>
      <c r="Q1576">
        <v>31.395038870967749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3.140055177705682</v>
      </c>
      <c r="G1577" s="13">
        <f t="shared" si="293"/>
        <v>0</v>
      </c>
      <c r="H1577" s="13">
        <f t="shared" si="294"/>
        <v>3.140055177705682</v>
      </c>
      <c r="I1577" s="16">
        <f t="shared" si="301"/>
        <v>3.1400551859040555</v>
      </c>
      <c r="J1577" s="13">
        <f t="shared" si="295"/>
        <v>3.1399806352013107</v>
      </c>
      <c r="K1577" s="13">
        <f t="shared" si="296"/>
        <v>7.4550702744868858E-5</v>
      </c>
      <c r="L1577" s="13">
        <f t="shared" si="297"/>
        <v>0</v>
      </c>
      <c r="M1577" s="13">
        <f t="shared" si="302"/>
        <v>3.3929821120694439E-9</v>
      </c>
      <c r="N1577" s="13">
        <f t="shared" si="298"/>
        <v>2.1036489094830553E-9</v>
      </c>
      <c r="O1577" s="13">
        <f t="shared" si="299"/>
        <v>2.1036489094830553E-9</v>
      </c>
      <c r="Q1577">
        <v>31.217508969015149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154.8396658516557</v>
      </c>
      <c r="G1578" s="13">
        <f t="shared" si="293"/>
        <v>19.278525720794992</v>
      </c>
      <c r="H1578" s="13">
        <f t="shared" si="294"/>
        <v>135.56114013086071</v>
      </c>
      <c r="I1578" s="16">
        <f t="shared" si="301"/>
        <v>135.56121468156346</v>
      </c>
      <c r="J1578" s="13">
        <f t="shared" si="295"/>
        <v>127.107054434491</v>
      </c>
      <c r="K1578" s="13">
        <f t="shared" si="296"/>
        <v>8.4541602470724513</v>
      </c>
      <c r="L1578" s="13">
        <f t="shared" si="297"/>
        <v>0</v>
      </c>
      <c r="M1578" s="13">
        <f t="shared" si="302"/>
        <v>1.2893332025863886E-9</v>
      </c>
      <c r="N1578" s="13">
        <f t="shared" si="298"/>
        <v>7.9938658560356087E-10</v>
      </c>
      <c r="O1578" s="13">
        <f t="shared" si="299"/>
        <v>19.278525721594377</v>
      </c>
      <c r="Q1578">
        <v>27.929581553271539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47.103449936525841</v>
      </c>
      <c r="G1579" s="13">
        <f t="shared" si="293"/>
        <v>1.2470705364940964</v>
      </c>
      <c r="H1579" s="13">
        <f t="shared" si="294"/>
        <v>45.856379400031742</v>
      </c>
      <c r="I1579" s="16">
        <f t="shared" si="301"/>
        <v>54.310539647104193</v>
      </c>
      <c r="J1579" s="13">
        <f t="shared" si="295"/>
        <v>53.096858769920907</v>
      </c>
      <c r="K1579" s="13">
        <f t="shared" si="296"/>
        <v>1.2136808771832861</v>
      </c>
      <c r="L1579" s="13">
        <f t="shared" si="297"/>
        <v>0</v>
      </c>
      <c r="M1579" s="13">
        <f t="shared" si="302"/>
        <v>4.8994661698282768E-10</v>
      </c>
      <c r="N1579" s="13">
        <f t="shared" si="298"/>
        <v>3.0376690252935316E-10</v>
      </c>
      <c r="O1579" s="13">
        <f t="shared" si="299"/>
        <v>1.2470705367978634</v>
      </c>
      <c r="Q1579">
        <v>22.598280910488281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6.6160066121351138</v>
      </c>
      <c r="G1580" s="13">
        <f t="shared" si="293"/>
        <v>0</v>
      </c>
      <c r="H1580" s="13">
        <f t="shared" si="294"/>
        <v>6.6160066121351138</v>
      </c>
      <c r="I1580" s="16">
        <f t="shared" si="301"/>
        <v>7.8296874893183999</v>
      </c>
      <c r="J1580" s="13">
        <f t="shared" si="295"/>
        <v>7.8241705670148995</v>
      </c>
      <c r="K1580" s="13">
        <f t="shared" si="296"/>
        <v>5.5169223035003156E-3</v>
      </c>
      <c r="L1580" s="13">
        <f t="shared" si="297"/>
        <v>0</v>
      </c>
      <c r="M1580" s="13">
        <f t="shared" si="302"/>
        <v>1.8617971445347453E-10</v>
      </c>
      <c r="N1580" s="13">
        <f t="shared" si="298"/>
        <v>1.154314229611542E-10</v>
      </c>
      <c r="O1580" s="13">
        <f t="shared" si="299"/>
        <v>1.154314229611542E-10</v>
      </c>
      <c r="Q1580">
        <v>19.883601479897361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73.675356718903913</v>
      </c>
      <c r="G1581" s="13">
        <f t="shared" si="293"/>
        <v>5.694322950532011</v>
      </c>
      <c r="H1581" s="13">
        <f t="shared" si="294"/>
        <v>67.981033768371901</v>
      </c>
      <c r="I1581" s="16">
        <f t="shared" si="301"/>
        <v>67.986550690675401</v>
      </c>
      <c r="J1581" s="13">
        <f t="shared" si="295"/>
        <v>60.248523554919629</v>
      </c>
      <c r="K1581" s="13">
        <f t="shared" si="296"/>
        <v>7.7380271357557717</v>
      </c>
      <c r="L1581" s="13">
        <f t="shared" si="297"/>
        <v>0</v>
      </c>
      <c r="M1581" s="13">
        <f t="shared" si="302"/>
        <v>7.0748291492320326E-11</v>
      </c>
      <c r="N1581" s="13">
        <f t="shared" si="298"/>
        <v>4.38639407252386E-11</v>
      </c>
      <c r="O1581" s="13">
        <f t="shared" si="299"/>
        <v>5.6943229505758746</v>
      </c>
      <c r="Q1581">
        <v>13.14874395377398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78.30045973551124</v>
      </c>
      <c r="G1582" s="13">
        <f t="shared" si="293"/>
        <v>6.4684111905758863</v>
      </c>
      <c r="H1582" s="13">
        <f t="shared" si="294"/>
        <v>71.832048544935347</v>
      </c>
      <c r="I1582" s="16">
        <f t="shared" si="301"/>
        <v>79.570075680691119</v>
      </c>
      <c r="J1582" s="13">
        <f t="shared" si="295"/>
        <v>69.123616350265337</v>
      </c>
      <c r="K1582" s="13">
        <f t="shared" si="296"/>
        <v>10.446459330425782</v>
      </c>
      <c r="L1582" s="13">
        <f t="shared" si="297"/>
        <v>0</v>
      </c>
      <c r="M1582" s="13">
        <f t="shared" si="302"/>
        <v>2.6884350767081727E-11</v>
      </c>
      <c r="N1582" s="13">
        <f t="shared" si="298"/>
        <v>1.6668297475590671E-11</v>
      </c>
      <c r="O1582" s="13">
        <f t="shared" si="299"/>
        <v>6.4684111905925548</v>
      </c>
      <c r="Q1582">
        <v>14.174379651612901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6.1367053696979266</v>
      </c>
      <c r="G1583" s="13">
        <f t="shared" si="293"/>
        <v>0</v>
      </c>
      <c r="H1583" s="13">
        <f t="shared" si="294"/>
        <v>6.1367053696979266</v>
      </c>
      <c r="I1583" s="16">
        <f t="shared" si="301"/>
        <v>16.58316470012371</v>
      </c>
      <c r="J1583" s="13">
        <f t="shared" si="295"/>
        <v>16.461830197794303</v>
      </c>
      <c r="K1583" s="13">
        <f t="shared" si="296"/>
        <v>0.12133450232940746</v>
      </c>
      <c r="L1583" s="13">
        <f t="shared" si="297"/>
        <v>0</v>
      </c>
      <c r="M1583" s="13">
        <f t="shared" si="302"/>
        <v>1.0216053291491056E-11</v>
      </c>
      <c r="N1583" s="13">
        <f t="shared" si="298"/>
        <v>6.3339530407244545E-12</v>
      </c>
      <c r="O1583" s="13">
        <f t="shared" si="299"/>
        <v>6.3339530407244545E-12</v>
      </c>
      <c r="Q1583">
        <v>13.836368530019509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19.916516723241561</v>
      </c>
      <c r="G1584" s="13">
        <f t="shared" si="293"/>
        <v>0</v>
      </c>
      <c r="H1584" s="13">
        <f t="shared" si="294"/>
        <v>19.916516723241561</v>
      </c>
      <c r="I1584" s="16">
        <f t="shared" si="301"/>
        <v>20.037851225570968</v>
      </c>
      <c r="J1584" s="13">
        <f t="shared" si="295"/>
        <v>19.953195321092547</v>
      </c>
      <c r="K1584" s="13">
        <f t="shared" si="296"/>
        <v>8.4655904478420752E-2</v>
      </c>
      <c r="L1584" s="13">
        <f t="shared" si="297"/>
        <v>0</v>
      </c>
      <c r="M1584" s="13">
        <f t="shared" si="302"/>
        <v>3.8821002507666013E-12</v>
      </c>
      <c r="N1584" s="13">
        <f t="shared" si="298"/>
        <v>2.4069021554752929E-12</v>
      </c>
      <c r="O1584" s="13">
        <f t="shared" si="299"/>
        <v>2.4069021554752929E-12</v>
      </c>
      <c r="Q1584">
        <v>20.469754046840361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5.8861743287475656</v>
      </c>
      <c r="G1585" s="13">
        <f t="shared" si="293"/>
        <v>0</v>
      </c>
      <c r="H1585" s="13">
        <f t="shared" si="294"/>
        <v>5.8861743287475656</v>
      </c>
      <c r="I1585" s="16">
        <f t="shared" si="301"/>
        <v>5.9708302332259864</v>
      </c>
      <c r="J1585" s="13">
        <f t="shared" si="295"/>
        <v>5.9686908660239526</v>
      </c>
      <c r="K1585" s="13">
        <f t="shared" si="296"/>
        <v>2.1393672020337817E-3</v>
      </c>
      <c r="L1585" s="13">
        <f t="shared" si="297"/>
        <v>0</v>
      </c>
      <c r="M1585" s="13">
        <f t="shared" si="302"/>
        <v>1.4751980952913084E-12</v>
      </c>
      <c r="N1585" s="13">
        <f t="shared" si="298"/>
        <v>9.1462281908061113E-13</v>
      </c>
      <c r="O1585" s="13">
        <f t="shared" si="299"/>
        <v>9.1462281908061113E-13</v>
      </c>
      <c r="Q1585">
        <v>20.834788395621619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5.1031692117747349</v>
      </c>
      <c r="G1586" s="13">
        <f t="shared" si="293"/>
        <v>0</v>
      </c>
      <c r="H1586" s="13">
        <f t="shared" si="294"/>
        <v>5.1031692117747349</v>
      </c>
      <c r="I1586" s="16">
        <f t="shared" si="301"/>
        <v>5.1053085789767687</v>
      </c>
      <c r="J1586" s="13">
        <f t="shared" si="295"/>
        <v>5.1044642781323457</v>
      </c>
      <c r="K1586" s="13">
        <f t="shared" si="296"/>
        <v>8.4430084442299602E-4</v>
      </c>
      <c r="L1586" s="13">
        <f t="shared" si="297"/>
        <v>0</v>
      </c>
      <c r="M1586" s="13">
        <f t="shared" si="302"/>
        <v>5.6057527621069729E-13</v>
      </c>
      <c r="N1586" s="13">
        <f t="shared" si="298"/>
        <v>3.475566712506323E-13</v>
      </c>
      <c r="O1586" s="13">
        <f t="shared" si="299"/>
        <v>3.475566712506323E-13</v>
      </c>
      <c r="Q1586">
        <v>24.100919925929482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12.070798813293679</v>
      </c>
      <c r="G1587" s="13">
        <f t="shared" si="293"/>
        <v>0</v>
      </c>
      <c r="H1587" s="13">
        <f t="shared" si="294"/>
        <v>12.070798813293679</v>
      </c>
      <c r="I1587" s="16">
        <f t="shared" si="301"/>
        <v>12.071643114138102</v>
      </c>
      <c r="J1587" s="13">
        <f t="shared" si="295"/>
        <v>12.066389000974958</v>
      </c>
      <c r="K1587" s="13">
        <f t="shared" si="296"/>
        <v>5.2541131631436144E-3</v>
      </c>
      <c r="L1587" s="13">
        <f t="shared" si="297"/>
        <v>0</v>
      </c>
      <c r="M1587" s="13">
        <f t="shared" si="302"/>
        <v>2.1301860496006499E-13</v>
      </c>
      <c r="N1587" s="13">
        <f t="shared" si="298"/>
        <v>1.3207153507524029E-13</v>
      </c>
      <c r="O1587" s="13">
        <f t="shared" si="299"/>
        <v>1.3207153507524029E-13</v>
      </c>
      <c r="Q1587">
        <v>29.590158635993419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0.15161290299999999</v>
      </c>
      <c r="G1588" s="13">
        <f t="shared" si="293"/>
        <v>0</v>
      </c>
      <c r="H1588" s="13">
        <f t="shared" si="294"/>
        <v>0.15161290299999999</v>
      </c>
      <c r="I1588" s="16">
        <f t="shared" si="301"/>
        <v>0.15686701616314361</v>
      </c>
      <c r="J1588" s="13">
        <f t="shared" si="295"/>
        <v>0.15686700421583005</v>
      </c>
      <c r="K1588" s="13">
        <f t="shared" si="296"/>
        <v>1.194731355513845E-8</v>
      </c>
      <c r="L1588" s="13">
        <f t="shared" si="297"/>
        <v>0</v>
      </c>
      <c r="M1588" s="13">
        <f t="shared" si="302"/>
        <v>8.0947069884824701E-14</v>
      </c>
      <c r="N1588" s="13">
        <f t="shared" si="298"/>
        <v>5.0187183328591315E-14</v>
      </c>
      <c r="O1588" s="13">
        <f t="shared" si="299"/>
        <v>5.0187183328591315E-14</v>
      </c>
      <c r="Q1588">
        <v>29.32925892208009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42.177089676096102</v>
      </c>
      <c r="G1589" s="13">
        <f t="shared" si="293"/>
        <v>0.42256186498445392</v>
      </c>
      <c r="H1589" s="13">
        <f t="shared" si="294"/>
        <v>41.75452781111165</v>
      </c>
      <c r="I1589" s="16">
        <f t="shared" si="301"/>
        <v>41.754527823058964</v>
      </c>
      <c r="J1589" s="13">
        <f t="shared" si="295"/>
        <v>41.540904610106992</v>
      </c>
      <c r="K1589" s="13">
        <f t="shared" si="296"/>
        <v>0.21362321295197262</v>
      </c>
      <c r="L1589" s="13">
        <f t="shared" si="297"/>
        <v>0</v>
      </c>
      <c r="M1589" s="13">
        <f t="shared" si="302"/>
        <v>3.0759886556233386E-14</v>
      </c>
      <c r="N1589" s="13">
        <f t="shared" si="298"/>
        <v>1.90711296648647E-14</v>
      </c>
      <c r="O1589" s="13">
        <f t="shared" si="299"/>
        <v>0.42256186498447301</v>
      </c>
      <c r="Q1589">
        <v>29.669351870967741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208.56100965684371</v>
      </c>
      <c r="G1590" s="13">
        <f t="shared" si="293"/>
        <v>28.269689880734948</v>
      </c>
      <c r="H1590" s="13">
        <f t="shared" si="294"/>
        <v>180.29131977610876</v>
      </c>
      <c r="I1590" s="16">
        <f t="shared" si="301"/>
        <v>180.50494298906074</v>
      </c>
      <c r="J1590" s="13">
        <f t="shared" si="295"/>
        <v>155.83590799344174</v>
      </c>
      <c r="K1590" s="13">
        <f t="shared" si="296"/>
        <v>24.669034995619</v>
      </c>
      <c r="L1590" s="13">
        <f t="shared" si="297"/>
        <v>4.615624009106738</v>
      </c>
      <c r="M1590" s="13">
        <f t="shared" si="302"/>
        <v>4.6156240091067504</v>
      </c>
      <c r="N1590" s="13">
        <f t="shared" si="298"/>
        <v>2.8616868856461855</v>
      </c>
      <c r="O1590" s="13">
        <f t="shared" si="299"/>
        <v>31.131376766381134</v>
      </c>
      <c r="Q1590">
        <v>25.471358161775061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3.3760750383375702</v>
      </c>
      <c r="G1591" s="13">
        <f t="shared" si="293"/>
        <v>0</v>
      </c>
      <c r="H1591" s="13">
        <f t="shared" si="294"/>
        <v>3.3760750383375702</v>
      </c>
      <c r="I1591" s="16">
        <f t="shared" si="301"/>
        <v>23.429486024849833</v>
      </c>
      <c r="J1591" s="13">
        <f t="shared" si="295"/>
        <v>23.353860699841398</v>
      </c>
      <c r="K1591" s="13">
        <f t="shared" si="296"/>
        <v>7.5625325008434885E-2</v>
      </c>
      <c r="L1591" s="13">
        <f t="shared" si="297"/>
        <v>0</v>
      </c>
      <c r="M1591" s="13">
        <f t="shared" si="302"/>
        <v>1.753937123460565</v>
      </c>
      <c r="N1591" s="13">
        <f t="shared" si="298"/>
        <v>1.0874410165455504</v>
      </c>
      <c r="O1591" s="13">
        <f t="shared" si="299"/>
        <v>1.0874410165455504</v>
      </c>
      <c r="Q1591">
        <v>24.61260400456683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76.01406840611773</v>
      </c>
      <c r="G1592" s="13">
        <f t="shared" si="293"/>
        <v>6.0857454134317361</v>
      </c>
      <c r="H1592" s="13">
        <f t="shared" si="294"/>
        <v>69.928322992685992</v>
      </c>
      <c r="I1592" s="16">
        <f t="shared" si="301"/>
        <v>70.003948317694423</v>
      </c>
      <c r="J1592" s="13">
        <f t="shared" si="295"/>
        <v>64.78007804108988</v>
      </c>
      <c r="K1592" s="13">
        <f t="shared" si="296"/>
        <v>5.2238702766045435</v>
      </c>
      <c r="L1592" s="13">
        <f t="shared" si="297"/>
        <v>0</v>
      </c>
      <c r="M1592" s="13">
        <f t="shared" si="302"/>
        <v>0.6664961069150146</v>
      </c>
      <c r="N1592" s="13">
        <f t="shared" si="298"/>
        <v>0.41322758628730905</v>
      </c>
      <c r="O1592" s="13">
        <f t="shared" si="299"/>
        <v>6.4989729997190455</v>
      </c>
      <c r="Q1592">
        <v>17.07398162816866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78.301537638820818</v>
      </c>
      <c r="G1593" s="13">
        <f t="shared" si="293"/>
        <v>6.4685915956982925</v>
      </c>
      <c r="H1593" s="13">
        <f t="shared" si="294"/>
        <v>71.832946043122519</v>
      </c>
      <c r="I1593" s="16">
        <f t="shared" si="301"/>
        <v>77.056816319727062</v>
      </c>
      <c r="J1593" s="13">
        <f t="shared" si="295"/>
        <v>67.10530754643456</v>
      </c>
      <c r="K1593" s="13">
        <f t="shared" si="296"/>
        <v>9.9515087732925025</v>
      </c>
      <c r="L1593" s="13">
        <f t="shared" si="297"/>
        <v>0</v>
      </c>
      <c r="M1593" s="13">
        <f t="shared" si="302"/>
        <v>0.25326852062770555</v>
      </c>
      <c r="N1593" s="13">
        <f t="shared" si="298"/>
        <v>0.15702648278917744</v>
      </c>
      <c r="O1593" s="13">
        <f t="shared" si="299"/>
        <v>6.6256180784874701</v>
      </c>
      <c r="Q1593">
        <v>13.8562971516129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27.834366035829081</v>
      </c>
      <c r="G1594" s="13">
        <f t="shared" si="293"/>
        <v>0</v>
      </c>
      <c r="H1594" s="13">
        <f t="shared" si="294"/>
        <v>27.834366035829081</v>
      </c>
      <c r="I1594" s="16">
        <f t="shared" si="301"/>
        <v>37.78587480912158</v>
      </c>
      <c r="J1594" s="13">
        <f t="shared" si="295"/>
        <v>36.705009424752816</v>
      </c>
      <c r="K1594" s="13">
        <f t="shared" si="296"/>
        <v>1.0808653843687637</v>
      </c>
      <c r="L1594" s="13">
        <f t="shared" si="297"/>
        <v>0</v>
      </c>
      <c r="M1594" s="13">
        <f t="shared" si="302"/>
        <v>9.6242037838528111E-2</v>
      </c>
      <c r="N1594" s="13">
        <f t="shared" si="298"/>
        <v>5.9670063459887429E-2</v>
      </c>
      <c r="O1594" s="13">
        <f t="shared" si="299"/>
        <v>5.9670063459887429E-2</v>
      </c>
      <c r="Q1594">
        <v>15.64281839737691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87.919130134893237</v>
      </c>
      <c r="G1595" s="13">
        <f t="shared" si="293"/>
        <v>8.0782563365725295</v>
      </c>
      <c r="H1595" s="13">
        <f t="shared" si="294"/>
        <v>79.8408737983207</v>
      </c>
      <c r="I1595" s="16">
        <f t="shared" si="301"/>
        <v>80.921739182689464</v>
      </c>
      <c r="J1595" s="13">
        <f t="shared" si="295"/>
        <v>69.27835543534249</v>
      </c>
      <c r="K1595" s="13">
        <f t="shared" si="296"/>
        <v>11.643383747346974</v>
      </c>
      <c r="L1595" s="13">
        <f t="shared" si="297"/>
        <v>0</v>
      </c>
      <c r="M1595" s="13">
        <f t="shared" si="302"/>
        <v>3.6571974378640681E-2</v>
      </c>
      <c r="N1595" s="13">
        <f t="shared" si="298"/>
        <v>2.2674624114757222E-2</v>
      </c>
      <c r="O1595" s="13">
        <f t="shared" si="299"/>
        <v>8.1009309606872861</v>
      </c>
      <c r="Q1595">
        <v>13.59214420140913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40.220980893552117</v>
      </c>
      <c r="G1596" s="13">
        <f t="shared" si="293"/>
        <v>9.5174388559212786E-2</v>
      </c>
      <c r="H1596" s="13">
        <f t="shared" si="294"/>
        <v>40.125806504992902</v>
      </c>
      <c r="I1596" s="16">
        <f t="shared" si="301"/>
        <v>51.769190252339875</v>
      </c>
      <c r="J1596" s="13">
        <f t="shared" si="295"/>
        <v>49.272895680594218</v>
      </c>
      <c r="K1596" s="13">
        <f t="shared" si="296"/>
        <v>2.4962945717456577</v>
      </c>
      <c r="L1596" s="13">
        <f t="shared" si="297"/>
        <v>0</v>
      </c>
      <c r="M1596" s="13">
        <f t="shared" si="302"/>
        <v>1.389735026388346E-2</v>
      </c>
      <c r="N1596" s="13">
        <f t="shared" si="298"/>
        <v>8.6163571636077452E-3</v>
      </c>
      <c r="O1596" s="13">
        <f t="shared" si="299"/>
        <v>0.10379074572282053</v>
      </c>
      <c r="Q1596">
        <v>16.190646056354289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5.1801842291713056</v>
      </c>
      <c r="G1597" s="13">
        <f t="shared" si="293"/>
        <v>0</v>
      </c>
      <c r="H1597" s="13">
        <f t="shared" si="294"/>
        <v>5.1801842291713056</v>
      </c>
      <c r="I1597" s="16">
        <f t="shared" si="301"/>
        <v>7.6764788009169633</v>
      </c>
      <c r="J1597" s="13">
        <f t="shared" si="295"/>
        <v>7.671653403131752</v>
      </c>
      <c r="K1597" s="13">
        <f t="shared" si="296"/>
        <v>4.8253977852112939E-3</v>
      </c>
      <c r="L1597" s="13">
        <f t="shared" si="297"/>
        <v>0</v>
      </c>
      <c r="M1597" s="13">
        <f t="shared" si="302"/>
        <v>5.2809931002757143E-3</v>
      </c>
      <c r="N1597" s="13">
        <f t="shared" si="298"/>
        <v>3.2742157221709429E-3</v>
      </c>
      <c r="O1597" s="13">
        <f t="shared" si="299"/>
        <v>3.2742157221709429E-3</v>
      </c>
      <c r="Q1597">
        <v>20.411328074805031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0.15161290299999999</v>
      </c>
      <c r="G1598" s="13">
        <f t="shared" si="293"/>
        <v>0</v>
      </c>
      <c r="H1598" s="13">
        <f t="shared" si="294"/>
        <v>0.15161290299999999</v>
      </c>
      <c r="I1598" s="16">
        <f t="shared" si="301"/>
        <v>0.15643830078521129</v>
      </c>
      <c r="J1598" s="13">
        <f t="shared" si="295"/>
        <v>0.15643827750307196</v>
      </c>
      <c r="K1598" s="13">
        <f t="shared" si="296"/>
        <v>2.3282139327562845E-8</v>
      </c>
      <c r="L1598" s="13">
        <f t="shared" si="297"/>
        <v>0</v>
      </c>
      <c r="M1598" s="13">
        <f t="shared" si="302"/>
        <v>2.0067773781047714E-3</v>
      </c>
      <c r="N1598" s="13">
        <f t="shared" si="298"/>
        <v>1.2442019744249582E-3</v>
      </c>
      <c r="O1598" s="13">
        <f t="shared" si="299"/>
        <v>1.2442019744249582E-3</v>
      </c>
      <c r="Q1598">
        <v>24.406319087771649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3.015382822496151</v>
      </c>
      <c r="G1599" s="13">
        <f t="shared" si="293"/>
        <v>0</v>
      </c>
      <c r="H1599" s="13">
        <f t="shared" si="294"/>
        <v>3.015382822496151</v>
      </c>
      <c r="I1599" s="16">
        <f t="shared" si="301"/>
        <v>3.0153828457782903</v>
      </c>
      <c r="J1599" s="13">
        <f t="shared" si="295"/>
        <v>3.0152843184496345</v>
      </c>
      <c r="K1599" s="13">
        <f t="shared" si="296"/>
        <v>9.8527328655784174E-5</v>
      </c>
      <c r="L1599" s="13">
        <f t="shared" si="297"/>
        <v>0</v>
      </c>
      <c r="M1599" s="13">
        <f t="shared" si="302"/>
        <v>7.6257540367981325E-4</v>
      </c>
      <c r="N1599" s="13">
        <f t="shared" si="298"/>
        <v>4.7279675028148423E-4</v>
      </c>
      <c r="O1599" s="13">
        <f t="shared" si="299"/>
        <v>4.7279675028148423E-4</v>
      </c>
      <c r="Q1599">
        <v>28.22254735676032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6.6996451838627076</v>
      </c>
      <c r="G1600" s="13">
        <f t="shared" si="293"/>
        <v>0</v>
      </c>
      <c r="H1600" s="13">
        <f t="shared" si="294"/>
        <v>6.6996451838627076</v>
      </c>
      <c r="I1600" s="16">
        <f t="shared" si="301"/>
        <v>6.6997437111913634</v>
      </c>
      <c r="J1600" s="13">
        <f t="shared" si="295"/>
        <v>6.6990113074089903</v>
      </c>
      <c r="K1600" s="13">
        <f t="shared" si="296"/>
        <v>7.3240378237304782E-4</v>
      </c>
      <c r="L1600" s="13">
        <f t="shared" si="297"/>
        <v>0</v>
      </c>
      <c r="M1600" s="13">
        <f t="shared" si="302"/>
        <v>2.8977865339832902E-4</v>
      </c>
      <c r="N1600" s="13">
        <f t="shared" si="298"/>
        <v>1.7966276510696398E-4</v>
      </c>
      <c r="O1600" s="13">
        <f t="shared" si="299"/>
        <v>1.7966276510696398E-4</v>
      </c>
      <c r="Q1600">
        <v>31.130207870967752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3.138451178651243</v>
      </c>
      <c r="G1601" s="13">
        <f t="shared" si="293"/>
        <v>0</v>
      </c>
      <c r="H1601" s="13">
        <f t="shared" si="294"/>
        <v>3.138451178651243</v>
      </c>
      <c r="I1601" s="16">
        <f t="shared" si="301"/>
        <v>3.1391835824336161</v>
      </c>
      <c r="J1601" s="13">
        <f t="shared" si="295"/>
        <v>3.1390878854624802</v>
      </c>
      <c r="K1601" s="13">
        <f t="shared" si="296"/>
        <v>9.5696971135872388E-5</v>
      </c>
      <c r="L1601" s="13">
        <f t="shared" si="297"/>
        <v>0</v>
      </c>
      <c r="M1601" s="13">
        <f t="shared" si="302"/>
        <v>1.1011588829136504E-4</v>
      </c>
      <c r="N1601" s="13">
        <f t="shared" si="298"/>
        <v>6.8271850740646316E-5</v>
      </c>
      <c r="O1601" s="13">
        <f t="shared" si="299"/>
        <v>6.8271850740646316E-5</v>
      </c>
      <c r="Q1601">
        <v>29.332817855830982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58.019337023163033</v>
      </c>
      <c r="G1602" s="13">
        <f t="shared" si="293"/>
        <v>3.0740265617051676</v>
      </c>
      <c r="H1602" s="13">
        <f t="shared" si="294"/>
        <v>54.945310461457865</v>
      </c>
      <c r="I1602" s="16">
        <f t="shared" si="301"/>
        <v>54.945406158429002</v>
      </c>
      <c r="J1602" s="13">
        <f t="shared" si="295"/>
        <v>54.311251852676733</v>
      </c>
      <c r="K1602" s="13">
        <f t="shared" si="296"/>
        <v>0.6341543057522685</v>
      </c>
      <c r="L1602" s="13">
        <f t="shared" si="297"/>
        <v>0</v>
      </c>
      <c r="M1602" s="13">
        <f t="shared" si="302"/>
        <v>4.1844037550718721E-5</v>
      </c>
      <c r="N1602" s="13">
        <f t="shared" si="298"/>
        <v>2.5943303281445607E-5</v>
      </c>
      <c r="O1602" s="13">
        <f t="shared" si="299"/>
        <v>3.0740525050084493</v>
      </c>
      <c r="Q1602">
        <v>27.639999319792139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10.4455020206311</v>
      </c>
      <c r="G1603" s="13">
        <f t="shared" si="293"/>
        <v>0</v>
      </c>
      <c r="H1603" s="13">
        <f t="shared" si="294"/>
        <v>10.4455020206311</v>
      </c>
      <c r="I1603" s="16">
        <f t="shared" si="301"/>
        <v>11.079656326383368</v>
      </c>
      <c r="J1603" s="13">
        <f t="shared" si="295"/>
        <v>11.069954292381572</v>
      </c>
      <c r="K1603" s="13">
        <f t="shared" si="296"/>
        <v>9.7020340017959228E-3</v>
      </c>
      <c r="L1603" s="13">
        <f t="shared" si="297"/>
        <v>0</v>
      </c>
      <c r="M1603" s="13">
        <f t="shared" si="302"/>
        <v>1.5900734269273114E-5</v>
      </c>
      <c r="N1603" s="13">
        <f t="shared" si="298"/>
        <v>9.858455246949331E-6</v>
      </c>
      <c r="O1603" s="13">
        <f t="shared" si="299"/>
        <v>9.858455246949331E-6</v>
      </c>
      <c r="Q1603">
        <v>23.25842674952731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5.0447828104978027</v>
      </c>
      <c r="G1604" s="13">
        <f t="shared" si="293"/>
        <v>0</v>
      </c>
      <c r="H1604" s="13">
        <f t="shared" si="294"/>
        <v>5.0447828104978027</v>
      </c>
      <c r="I1604" s="16">
        <f t="shared" si="301"/>
        <v>5.0544848444995987</v>
      </c>
      <c r="J1604" s="13">
        <f t="shared" si="295"/>
        <v>5.052988849980693</v>
      </c>
      <c r="K1604" s="13">
        <f t="shared" si="296"/>
        <v>1.4959945189056967E-3</v>
      </c>
      <c r="L1604" s="13">
        <f t="shared" si="297"/>
        <v>0</v>
      </c>
      <c r="M1604" s="13">
        <f t="shared" si="302"/>
        <v>6.0422790223237827E-6</v>
      </c>
      <c r="N1604" s="13">
        <f t="shared" si="298"/>
        <v>3.7462129938407452E-6</v>
      </c>
      <c r="O1604" s="13">
        <f t="shared" si="299"/>
        <v>3.7462129938407452E-6</v>
      </c>
      <c r="Q1604">
        <v>19.832089175423381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5.3274923483088026</v>
      </c>
      <c r="G1605" s="13">
        <f t="shared" si="293"/>
        <v>0</v>
      </c>
      <c r="H1605" s="13">
        <f t="shared" si="294"/>
        <v>5.3274923483088026</v>
      </c>
      <c r="I1605" s="16">
        <f t="shared" si="301"/>
        <v>5.3289883428277083</v>
      </c>
      <c r="J1605" s="13">
        <f t="shared" si="295"/>
        <v>5.3256178062008042</v>
      </c>
      <c r="K1605" s="13">
        <f t="shared" si="296"/>
        <v>3.3705366269041193E-3</v>
      </c>
      <c r="L1605" s="13">
        <f t="shared" si="297"/>
        <v>0</v>
      </c>
      <c r="M1605" s="13">
        <f t="shared" si="302"/>
        <v>2.2960660284830374E-6</v>
      </c>
      <c r="N1605" s="13">
        <f t="shared" si="298"/>
        <v>1.4235609376594832E-6</v>
      </c>
      <c r="O1605" s="13">
        <f t="shared" si="299"/>
        <v>1.4235609376594832E-6</v>
      </c>
      <c r="Q1605">
        <v>15.190340993876321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46.427917144489108</v>
      </c>
      <c r="G1606" s="13">
        <f t="shared" ref="G1606:G1669" si="304">IF((F1606-$J$2)&gt;0,$I$2*(F1606-$J$2),0)</f>
        <v>1.1340088407433233</v>
      </c>
      <c r="H1606" s="13">
        <f t="shared" ref="H1606:H1669" si="305">F1606-G1606</f>
        <v>45.293908303745788</v>
      </c>
      <c r="I1606" s="16">
        <f t="shared" si="301"/>
        <v>45.297278840372691</v>
      </c>
      <c r="J1606" s="13">
        <f t="shared" ref="J1606:J1669" si="306">I1606/SQRT(1+(I1606/($K$2*(300+(25*Q1606)+0.05*(Q1606)^3)))^2)</f>
        <v>43.328332118155622</v>
      </c>
      <c r="K1606" s="13">
        <f t="shared" ref="K1606:K1669" si="307">I1606-J1606</f>
        <v>1.9689467222170691</v>
      </c>
      <c r="L1606" s="13">
        <f t="shared" ref="L1606:L1669" si="308">IF(K1606&gt;$N$2,(K1606-$N$2)/$L$2,0)</f>
        <v>0</v>
      </c>
      <c r="M1606" s="13">
        <f t="shared" si="302"/>
        <v>8.725050908235542E-7</v>
      </c>
      <c r="N1606" s="13">
        <f t="shared" ref="N1606:N1669" si="309">$M$2*M1606</f>
        <v>5.4095315631060359E-7</v>
      </c>
      <c r="O1606" s="13">
        <f t="shared" ref="O1606:O1669" si="310">N1606+G1606</f>
        <v>1.1340093816964796</v>
      </c>
      <c r="Q1606">
        <v>15.07638848531211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39.887351690073842</v>
      </c>
      <c r="G1607" s="13">
        <f t="shared" si="304"/>
        <v>3.9335968956360531E-2</v>
      </c>
      <c r="H1607" s="13">
        <f t="shared" si="305"/>
        <v>39.848015721117484</v>
      </c>
      <c r="I1607" s="16">
        <f t="shared" ref="I1607:I1670" si="312">H1607+K1606-L1606</f>
        <v>41.816962443334553</v>
      </c>
      <c r="J1607" s="13">
        <f t="shared" si="306"/>
        <v>40.252580454542851</v>
      </c>
      <c r="K1607" s="13">
        <f t="shared" si="307"/>
        <v>1.5643819887917019</v>
      </c>
      <c r="L1607" s="13">
        <f t="shared" si="308"/>
        <v>0</v>
      </c>
      <c r="M1607" s="13">
        <f t="shared" ref="M1607:M1670" si="313">L1607+M1606-N1606</f>
        <v>3.3155193451295061E-7</v>
      </c>
      <c r="N1607" s="13">
        <f t="shared" si="309"/>
        <v>2.0556219939802936E-7</v>
      </c>
      <c r="O1607" s="13">
        <f t="shared" si="310"/>
        <v>3.9336174518559933E-2</v>
      </c>
      <c r="Q1607">
        <v>15.074283652360711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107.5292374165562</v>
      </c>
      <c r="G1608" s="13">
        <f t="shared" si="304"/>
        <v>11.36033532556532</v>
      </c>
      <c r="H1608" s="13">
        <f t="shared" si="305"/>
        <v>96.168902090990883</v>
      </c>
      <c r="I1608" s="16">
        <f t="shared" si="312"/>
        <v>97.733284079782578</v>
      </c>
      <c r="J1608" s="13">
        <f t="shared" si="306"/>
        <v>80.002062407331991</v>
      </c>
      <c r="K1608" s="13">
        <f t="shared" si="307"/>
        <v>17.731221672450587</v>
      </c>
      <c r="L1608" s="13">
        <f t="shared" si="308"/>
        <v>0.39036927958747047</v>
      </c>
      <c r="M1608" s="13">
        <f t="shared" si="313"/>
        <v>0.39036940557720562</v>
      </c>
      <c r="N1608" s="13">
        <f t="shared" si="309"/>
        <v>0.24202903145786747</v>
      </c>
      <c r="O1608" s="13">
        <f t="shared" si="310"/>
        <v>11.602364357023188</v>
      </c>
      <c r="Q1608">
        <v>14.145829715256991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152.54113354556119</v>
      </c>
      <c r="G1609" s="13">
        <f t="shared" si="304"/>
        <v>18.89382794841676</v>
      </c>
      <c r="H1609" s="13">
        <f t="shared" si="305"/>
        <v>133.64730559714442</v>
      </c>
      <c r="I1609" s="16">
        <f t="shared" si="312"/>
        <v>150.98815799000752</v>
      </c>
      <c r="J1609" s="13">
        <f t="shared" si="306"/>
        <v>104.80048523696614</v>
      </c>
      <c r="K1609" s="13">
        <f t="shared" si="307"/>
        <v>46.187672753041383</v>
      </c>
      <c r="L1609" s="13">
        <f t="shared" si="308"/>
        <v>17.720866500099273</v>
      </c>
      <c r="M1609" s="13">
        <f t="shared" si="313"/>
        <v>17.869206874218612</v>
      </c>
      <c r="N1609" s="13">
        <f t="shared" si="309"/>
        <v>11.07890826201554</v>
      </c>
      <c r="O1609" s="13">
        <f t="shared" si="310"/>
        <v>29.972736210432302</v>
      </c>
      <c r="Q1609">
        <v>14.783749151612909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0.1964795179918877</v>
      </c>
      <c r="G1610" s="13">
        <f t="shared" si="304"/>
        <v>0</v>
      </c>
      <c r="H1610" s="13">
        <f t="shared" si="305"/>
        <v>0.1964795179918877</v>
      </c>
      <c r="I1610" s="16">
        <f t="shared" si="312"/>
        <v>28.663285770933999</v>
      </c>
      <c r="J1610" s="13">
        <f t="shared" si="306"/>
        <v>28.465988673127722</v>
      </c>
      <c r="K1610" s="13">
        <f t="shared" si="307"/>
        <v>0.19729709780627758</v>
      </c>
      <c r="L1610" s="13">
        <f t="shared" si="308"/>
        <v>0</v>
      </c>
      <c r="M1610" s="13">
        <f t="shared" si="313"/>
        <v>6.7902986122030722</v>
      </c>
      <c r="N1610" s="13">
        <f t="shared" si="309"/>
        <v>4.2099851395659051</v>
      </c>
      <c r="O1610" s="13">
        <f t="shared" si="310"/>
        <v>4.2099851395659051</v>
      </c>
      <c r="Q1610">
        <v>22.05237200700763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0.15161290299999999</v>
      </c>
      <c r="G1611" s="13">
        <f t="shared" si="304"/>
        <v>0</v>
      </c>
      <c r="H1611" s="13">
        <f t="shared" si="305"/>
        <v>0.15161290299999999</v>
      </c>
      <c r="I1611" s="16">
        <f t="shared" si="312"/>
        <v>0.34891000080627754</v>
      </c>
      <c r="J1611" s="13">
        <f t="shared" si="306"/>
        <v>0.34890985631774035</v>
      </c>
      <c r="K1611" s="13">
        <f t="shared" si="307"/>
        <v>1.4448853719040144E-7</v>
      </c>
      <c r="L1611" s="13">
        <f t="shared" si="308"/>
        <v>0</v>
      </c>
      <c r="M1611" s="13">
        <f t="shared" si="313"/>
        <v>2.580313472637167</v>
      </c>
      <c r="N1611" s="13">
        <f t="shared" si="309"/>
        <v>1.5997943530350436</v>
      </c>
      <c r="O1611" s="13">
        <f t="shared" si="310"/>
        <v>1.5997943530350436</v>
      </c>
      <c r="Q1611">
        <v>28.628164137080041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0.15161290299999999</v>
      </c>
      <c r="G1612" s="13">
        <f t="shared" si="304"/>
        <v>0</v>
      </c>
      <c r="H1612" s="13">
        <f t="shared" si="305"/>
        <v>0.15161290299999999</v>
      </c>
      <c r="I1612" s="16">
        <f t="shared" si="312"/>
        <v>0.15161304748853718</v>
      </c>
      <c r="J1612" s="13">
        <f t="shared" si="306"/>
        <v>0.15161303950838984</v>
      </c>
      <c r="K1612" s="13">
        <f t="shared" si="307"/>
        <v>7.9801473484852892E-9</v>
      </c>
      <c r="L1612" s="13">
        <f t="shared" si="308"/>
        <v>0</v>
      </c>
      <c r="M1612" s="13">
        <f t="shared" si="313"/>
        <v>0.98051911960212346</v>
      </c>
      <c r="N1612" s="13">
        <f t="shared" si="309"/>
        <v>0.60792185415331657</v>
      </c>
      <c r="O1612" s="13">
        <f t="shared" si="310"/>
        <v>0.60792185415331657</v>
      </c>
      <c r="Q1612">
        <v>31.60071187096775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0.15228031250389029</v>
      </c>
      <c r="G1613" s="13">
        <f t="shared" si="304"/>
        <v>0</v>
      </c>
      <c r="H1613" s="13">
        <f t="shared" si="305"/>
        <v>0.15228031250389029</v>
      </c>
      <c r="I1613" s="16">
        <f t="shared" si="312"/>
        <v>0.15228032048403764</v>
      </c>
      <c r="J1613" s="13">
        <f t="shared" si="306"/>
        <v>0.15228030911631035</v>
      </c>
      <c r="K1613" s="13">
        <f t="shared" si="307"/>
        <v>1.1367727287270313E-8</v>
      </c>
      <c r="L1613" s="13">
        <f t="shared" si="308"/>
        <v>0</v>
      </c>
      <c r="M1613" s="13">
        <f t="shared" si="313"/>
        <v>0.37259726544880689</v>
      </c>
      <c r="N1613" s="13">
        <f t="shared" si="309"/>
        <v>0.23101030457826027</v>
      </c>
      <c r="O1613" s="13">
        <f t="shared" si="310"/>
        <v>0.23101030457826027</v>
      </c>
      <c r="Q1613">
        <v>29.036960072997481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12.797266890909359</v>
      </c>
      <c r="G1614" s="13">
        <f t="shared" si="304"/>
        <v>0</v>
      </c>
      <c r="H1614" s="13">
        <f t="shared" si="305"/>
        <v>12.797266890909359</v>
      </c>
      <c r="I1614" s="16">
        <f t="shared" si="312"/>
        <v>12.797266902277087</v>
      </c>
      <c r="J1614" s="13">
        <f t="shared" si="306"/>
        <v>12.789206873163899</v>
      </c>
      <c r="K1614" s="13">
        <f t="shared" si="307"/>
        <v>8.0600291131887047E-3</v>
      </c>
      <c r="L1614" s="13">
        <f t="shared" si="308"/>
        <v>0</v>
      </c>
      <c r="M1614" s="13">
        <f t="shared" si="313"/>
        <v>0.14158696087054662</v>
      </c>
      <c r="N1614" s="13">
        <f t="shared" si="309"/>
        <v>8.7783915739738899E-2</v>
      </c>
      <c r="O1614" s="13">
        <f t="shared" si="310"/>
        <v>8.7783915739738899E-2</v>
      </c>
      <c r="Q1614">
        <v>27.717256442041808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22.818082599877361</v>
      </c>
      <c r="G1615" s="13">
        <f t="shared" si="304"/>
        <v>0</v>
      </c>
      <c r="H1615" s="13">
        <f t="shared" si="305"/>
        <v>22.818082599877361</v>
      </c>
      <c r="I1615" s="16">
        <f t="shared" si="312"/>
        <v>22.826142628990549</v>
      </c>
      <c r="J1615" s="13">
        <f t="shared" si="306"/>
        <v>22.749958655629907</v>
      </c>
      <c r="K1615" s="13">
        <f t="shared" si="307"/>
        <v>7.6183973360642199E-2</v>
      </c>
      <c r="L1615" s="13">
        <f t="shared" si="308"/>
        <v>0</v>
      </c>
      <c r="M1615" s="13">
        <f t="shared" si="313"/>
        <v>5.380304513080772E-2</v>
      </c>
      <c r="N1615" s="13">
        <f t="shared" si="309"/>
        <v>3.3357887981100787E-2</v>
      </c>
      <c r="O1615" s="13">
        <f t="shared" si="310"/>
        <v>3.3357887981100787E-2</v>
      </c>
      <c r="Q1615">
        <v>23.998844230581451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25.532967703490801</v>
      </c>
      <c r="G1616" s="13">
        <f t="shared" si="304"/>
        <v>0</v>
      </c>
      <c r="H1616" s="13">
        <f t="shared" si="305"/>
        <v>25.532967703490801</v>
      </c>
      <c r="I1616" s="16">
        <f t="shared" si="312"/>
        <v>25.609151676851443</v>
      </c>
      <c r="J1616" s="13">
        <f t="shared" si="306"/>
        <v>25.363898836227587</v>
      </c>
      <c r="K1616" s="13">
        <f t="shared" si="307"/>
        <v>0.24525284062385566</v>
      </c>
      <c r="L1616" s="13">
        <f t="shared" si="308"/>
        <v>0</v>
      </c>
      <c r="M1616" s="13">
        <f t="shared" si="313"/>
        <v>2.0445157149706933E-2</v>
      </c>
      <c r="N1616" s="13">
        <f t="shared" si="309"/>
        <v>1.2675997432818298E-2</v>
      </c>
      <c r="O1616" s="13">
        <f t="shared" si="310"/>
        <v>1.2675997432818298E-2</v>
      </c>
      <c r="Q1616">
        <v>18.09806578539423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6.7479566531473809</v>
      </c>
      <c r="G1617" s="13">
        <f t="shared" si="304"/>
        <v>0</v>
      </c>
      <c r="H1617" s="13">
        <f t="shared" si="305"/>
        <v>6.7479566531473809</v>
      </c>
      <c r="I1617" s="16">
        <f t="shared" si="312"/>
        <v>6.9932094937712366</v>
      </c>
      <c r="J1617" s="13">
        <f t="shared" si="306"/>
        <v>6.9849235386022386</v>
      </c>
      <c r="K1617" s="13">
        <f t="shared" si="307"/>
        <v>8.2859551689979938E-3</v>
      </c>
      <c r="L1617" s="13">
        <f t="shared" si="308"/>
        <v>0</v>
      </c>
      <c r="M1617" s="13">
        <f t="shared" si="313"/>
        <v>7.7691597168886347E-3</v>
      </c>
      <c r="N1617" s="13">
        <f t="shared" si="309"/>
        <v>4.8168790244709535E-3</v>
      </c>
      <c r="O1617" s="13">
        <f t="shared" si="310"/>
        <v>4.8168790244709535E-3</v>
      </c>
      <c r="Q1617">
        <v>14.57957223830973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11.97822316231635</v>
      </c>
      <c r="G1618" s="13">
        <f t="shared" si="304"/>
        <v>0</v>
      </c>
      <c r="H1618" s="13">
        <f t="shared" si="305"/>
        <v>11.97822316231635</v>
      </c>
      <c r="I1618" s="16">
        <f t="shared" si="312"/>
        <v>11.986509117485348</v>
      </c>
      <c r="J1618" s="13">
        <f t="shared" si="306"/>
        <v>11.942589296170777</v>
      </c>
      <c r="K1618" s="13">
        <f t="shared" si="307"/>
        <v>4.3919821314570839E-2</v>
      </c>
      <c r="L1618" s="13">
        <f t="shared" si="308"/>
        <v>0</v>
      </c>
      <c r="M1618" s="13">
        <f t="shared" si="313"/>
        <v>2.9522806924176812E-3</v>
      </c>
      <c r="N1618" s="13">
        <f t="shared" si="309"/>
        <v>1.8304140292989624E-3</v>
      </c>
      <c r="O1618" s="13">
        <f t="shared" si="310"/>
        <v>1.8304140292989624E-3</v>
      </c>
      <c r="Q1618">
        <v>14.182776751612909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46.150172912921619</v>
      </c>
      <c r="G1619" s="13">
        <f t="shared" si="304"/>
        <v>1.0875237046016153</v>
      </c>
      <c r="H1619" s="13">
        <f t="shared" si="305"/>
        <v>45.062649208320003</v>
      </c>
      <c r="I1619" s="16">
        <f t="shared" si="312"/>
        <v>45.106569029634571</v>
      </c>
      <c r="J1619" s="13">
        <f t="shared" si="306"/>
        <v>43.151891036453712</v>
      </c>
      <c r="K1619" s="13">
        <f t="shared" si="307"/>
        <v>1.9546779931808587</v>
      </c>
      <c r="L1619" s="13">
        <f t="shared" si="308"/>
        <v>0</v>
      </c>
      <c r="M1619" s="13">
        <f t="shared" si="313"/>
        <v>1.1218666631187188E-3</v>
      </c>
      <c r="N1619" s="13">
        <f t="shared" si="309"/>
        <v>6.9555733113360564E-4</v>
      </c>
      <c r="O1619" s="13">
        <f t="shared" si="310"/>
        <v>1.0882192619327489</v>
      </c>
      <c r="Q1619">
        <v>15.03924569610975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2.6567651921611559</v>
      </c>
      <c r="G1620" s="13">
        <f t="shared" si="304"/>
        <v>0</v>
      </c>
      <c r="H1620" s="13">
        <f t="shared" si="305"/>
        <v>2.6567651921611559</v>
      </c>
      <c r="I1620" s="16">
        <f t="shared" si="312"/>
        <v>4.611443185342015</v>
      </c>
      <c r="J1620" s="13">
        <f t="shared" si="306"/>
        <v>4.6102133560705969</v>
      </c>
      <c r="K1620" s="13">
        <f t="shared" si="307"/>
        <v>1.2298292714181258E-3</v>
      </c>
      <c r="L1620" s="13">
        <f t="shared" si="308"/>
        <v>0</v>
      </c>
      <c r="M1620" s="13">
        <f t="shared" si="313"/>
        <v>4.2630933198511316E-4</v>
      </c>
      <c r="N1620" s="13">
        <f t="shared" si="309"/>
        <v>2.6431178583077018E-4</v>
      </c>
      <c r="O1620" s="13">
        <f t="shared" si="310"/>
        <v>2.6431178583077018E-4</v>
      </c>
      <c r="Q1620">
        <v>19.2726795143634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29.909594024231311</v>
      </c>
      <c r="G1621" s="13">
        <f t="shared" si="304"/>
        <v>0</v>
      </c>
      <c r="H1621" s="13">
        <f t="shared" si="305"/>
        <v>29.909594024231311</v>
      </c>
      <c r="I1621" s="16">
        <f t="shared" si="312"/>
        <v>29.910823853502727</v>
      </c>
      <c r="J1621" s="13">
        <f t="shared" si="306"/>
        <v>29.578286769546274</v>
      </c>
      <c r="K1621" s="13">
        <f t="shared" si="307"/>
        <v>0.33253708395645276</v>
      </c>
      <c r="L1621" s="13">
        <f t="shared" si="308"/>
        <v>0</v>
      </c>
      <c r="M1621" s="13">
        <f t="shared" si="313"/>
        <v>1.6199754615434298E-4</v>
      </c>
      <c r="N1621" s="13">
        <f t="shared" si="309"/>
        <v>1.0043847861569265E-4</v>
      </c>
      <c r="O1621" s="13">
        <f t="shared" si="310"/>
        <v>1.0043847861569265E-4</v>
      </c>
      <c r="Q1621">
        <v>19.221684113302629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3.1358674298287958</v>
      </c>
      <c r="G1622" s="13">
        <f t="shared" si="304"/>
        <v>0</v>
      </c>
      <c r="H1622" s="13">
        <f t="shared" si="305"/>
        <v>3.1358674298287958</v>
      </c>
      <c r="I1622" s="16">
        <f t="shared" si="312"/>
        <v>3.4684045137852486</v>
      </c>
      <c r="J1622" s="13">
        <f t="shared" si="306"/>
        <v>3.4682387923412934</v>
      </c>
      <c r="K1622" s="13">
        <f t="shared" si="307"/>
        <v>1.6572144395521349E-4</v>
      </c>
      <c r="L1622" s="13">
        <f t="shared" si="308"/>
        <v>0</v>
      </c>
      <c r="M1622" s="13">
        <f t="shared" si="313"/>
        <v>6.155906753865033E-5</v>
      </c>
      <c r="N1622" s="13">
        <f t="shared" si="309"/>
        <v>3.8166621873963207E-5</v>
      </c>
      <c r="O1622" s="13">
        <f t="shared" si="310"/>
        <v>3.8166621873963207E-5</v>
      </c>
      <c r="Q1622">
        <v>27.487328398172739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0.15161290299999999</v>
      </c>
      <c r="G1623" s="13">
        <f t="shared" si="304"/>
        <v>0</v>
      </c>
      <c r="H1623" s="13">
        <f t="shared" si="305"/>
        <v>0.15161290299999999</v>
      </c>
      <c r="I1623" s="16">
        <f t="shared" si="312"/>
        <v>0.15177862444395521</v>
      </c>
      <c r="J1623" s="13">
        <f t="shared" si="306"/>
        <v>0.15177861315097765</v>
      </c>
      <c r="K1623" s="13">
        <f t="shared" si="307"/>
        <v>1.1292977553090111E-8</v>
      </c>
      <c r="L1623" s="13">
        <f t="shared" si="308"/>
        <v>0</v>
      </c>
      <c r="M1623" s="13">
        <f t="shared" si="313"/>
        <v>2.3392445664687123E-5</v>
      </c>
      <c r="N1623" s="13">
        <f t="shared" si="309"/>
        <v>1.4503316312106016E-5</v>
      </c>
      <c r="O1623" s="13">
        <f t="shared" si="310"/>
        <v>1.4503316312106016E-5</v>
      </c>
      <c r="Q1623">
        <v>29.012433289770868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46.60451958691894</v>
      </c>
      <c r="G1624" s="13">
        <f t="shared" si="304"/>
        <v>1.1635662091645433</v>
      </c>
      <c r="H1624" s="13">
        <f t="shared" si="305"/>
        <v>45.440953377754397</v>
      </c>
      <c r="I1624" s="16">
        <f t="shared" si="312"/>
        <v>45.440953389047372</v>
      </c>
      <c r="J1624" s="13">
        <f t="shared" si="306"/>
        <v>45.118890831069216</v>
      </c>
      <c r="K1624" s="13">
        <f t="shared" si="307"/>
        <v>0.32206255797815686</v>
      </c>
      <c r="L1624" s="13">
        <f t="shared" si="308"/>
        <v>0</v>
      </c>
      <c r="M1624" s="13">
        <f t="shared" si="313"/>
        <v>8.8891293525811069E-6</v>
      </c>
      <c r="N1624" s="13">
        <f t="shared" si="309"/>
        <v>5.5112601986002862E-6</v>
      </c>
      <c r="O1624" s="13">
        <f t="shared" si="310"/>
        <v>1.163571720424742</v>
      </c>
      <c r="Q1624">
        <v>28.482776870967751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59.255740517243318</v>
      </c>
      <c r="G1625" s="13">
        <f t="shared" si="304"/>
        <v>3.2809593373168906</v>
      </c>
      <c r="H1625" s="13">
        <f t="shared" si="305"/>
        <v>55.974781179926424</v>
      </c>
      <c r="I1625" s="16">
        <f t="shared" si="312"/>
        <v>56.296843737904581</v>
      </c>
      <c r="J1625" s="13">
        <f t="shared" si="306"/>
        <v>55.755072881400174</v>
      </c>
      <c r="K1625" s="13">
        <f t="shared" si="307"/>
        <v>0.54177085650440659</v>
      </c>
      <c r="L1625" s="13">
        <f t="shared" si="308"/>
        <v>0</v>
      </c>
      <c r="M1625" s="13">
        <f t="shared" si="313"/>
        <v>3.3778691539808206E-6</v>
      </c>
      <c r="N1625" s="13">
        <f t="shared" si="309"/>
        <v>2.0942788754681087E-6</v>
      </c>
      <c r="O1625" s="13">
        <f t="shared" si="310"/>
        <v>3.2809614315957663</v>
      </c>
      <c r="Q1625">
        <v>29.36369377931921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5.1986483175878</v>
      </c>
      <c r="G1626" s="13">
        <f t="shared" si="304"/>
        <v>0</v>
      </c>
      <c r="H1626" s="13">
        <f t="shared" si="305"/>
        <v>5.1986483175878</v>
      </c>
      <c r="I1626" s="16">
        <f t="shared" si="312"/>
        <v>5.7404191740922066</v>
      </c>
      <c r="J1626" s="13">
        <f t="shared" si="306"/>
        <v>5.7397409055215292</v>
      </c>
      <c r="K1626" s="13">
        <f t="shared" si="307"/>
        <v>6.7826857067743163E-4</v>
      </c>
      <c r="L1626" s="13">
        <f t="shared" si="308"/>
        <v>0</v>
      </c>
      <c r="M1626" s="13">
        <f t="shared" si="313"/>
        <v>1.283590278512712E-6</v>
      </c>
      <c r="N1626" s="13">
        <f t="shared" si="309"/>
        <v>7.9582597267788147E-7</v>
      </c>
      <c r="O1626" s="13">
        <f t="shared" si="310"/>
        <v>7.9582597267788147E-7</v>
      </c>
      <c r="Q1626">
        <v>28.23786805690278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12.79559072481058</v>
      </c>
      <c r="G1627" s="13">
        <f t="shared" si="304"/>
        <v>0</v>
      </c>
      <c r="H1627" s="13">
        <f t="shared" si="305"/>
        <v>12.79559072481058</v>
      </c>
      <c r="I1627" s="16">
        <f t="shared" si="312"/>
        <v>12.796268993381258</v>
      </c>
      <c r="J1627" s="13">
        <f t="shared" si="306"/>
        <v>12.784717708915714</v>
      </c>
      <c r="K1627" s="13">
        <f t="shared" si="307"/>
        <v>1.1551284465543432E-2</v>
      </c>
      <c r="L1627" s="13">
        <f t="shared" si="308"/>
        <v>0</v>
      </c>
      <c r="M1627" s="13">
        <f t="shared" si="313"/>
        <v>4.8776430583483051E-7</v>
      </c>
      <c r="N1627" s="13">
        <f t="shared" si="309"/>
        <v>3.0241386961759493E-7</v>
      </c>
      <c r="O1627" s="13">
        <f t="shared" si="310"/>
        <v>3.0241386961759493E-7</v>
      </c>
      <c r="Q1627">
        <v>25.100442159230141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70.718095692450206</v>
      </c>
      <c r="G1628" s="13">
        <f t="shared" si="304"/>
        <v>5.1993759244661808</v>
      </c>
      <c r="H1628" s="13">
        <f t="shared" si="305"/>
        <v>65.518719767984024</v>
      </c>
      <c r="I1628" s="16">
        <f t="shared" si="312"/>
        <v>65.530271052449564</v>
      </c>
      <c r="J1628" s="13">
        <f t="shared" si="306"/>
        <v>61.255060433014705</v>
      </c>
      <c r="K1628" s="13">
        <f t="shared" si="307"/>
        <v>4.2752106194348585</v>
      </c>
      <c r="L1628" s="13">
        <f t="shared" si="308"/>
        <v>0</v>
      </c>
      <c r="M1628" s="13">
        <f t="shared" si="313"/>
        <v>1.8535043621723557E-7</v>
      </c>
      <c r="N1628" s="13">
        <f t="shared" si="309"/>
        <v>1.1491727045468605E-7</v>
      </c>
      <c r="O1628" s="13">
        <f t="shared" si="310"/>
        <v>5.1993760393834512</v>
      </c>
      <c r="Q1628">
        <v>17.198891500275309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56.940170972969398</v>
      </c>
      <c r="G1629" s="13">
        <f t="shared" si="304"/>
        <v>2.8934100985669553</v>
      </c>
      <c r="H1629" s="13">
        <f t="shared" si="305"/>
        <v>54.046760874402445</v>
      </c>
      <c r="I1629" s="16">
        <f t="shared" si="312"/>
        <v>58.321971493837303</v>
      </c>
      <c r="J1629" s="13">
        <f t="shared" si="306"/>
        <v>54.141506521213422</v>
      </c>
      <c r="K1629" s="13">
        <f t="shared" si="307"/>
        <v>4.1804649726238807</v>
      </c>
      <c r="L1629" s="13">
        <f t="shared" si="308"/>
        <v>0</v>
      </c>
      <c r="M1629" s="13">
        <f t="shared" si="313"/>
        <v>7.043316576254952E-8</v>
      </c>
      <c r="N1629" s="13">
        <f t="shared" si="309"/>
        <v>4.3668562772780701E-8</v>
      </c>
      <c r="O1629" s="13">
        <f t="shared" si="310"/>
        <v>2.8934101422355183</v>
      </c>
      <c r="Q1629">
        <v>14.788451151612909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32.033312880213863</v>
      </c>
      <c r="G1630" s="13">
        <f t="shared" si="304"/>
        <v>0</v>
      </c>
      <c r="H1630" s="13">
        <f t="shared" si="305"/>
        <v>32.033312880213863</v>
      </c>
      <c r="I1630" s="16">
        <f t="shared" si="312"/>
        <v>36.213777852837744</v>
      </c>
      <c r="J1630" s="13">
        <f t="shared" si="306"/>
        <v>35.059068298564064</v>
      </c>
      <c r="K1630" s="13">
        <f t="shared" si="307"/>
        <v>1.1547095542736798</v>
      </c>
      <c r="L1630" s="13">
        <f t="shared" si="308"/>
        <v>0</v>
      </c>
      <c r="M1630" s="13">
        <f t="shared" si="313"/>
        <v>2.6764602989768819E-8</v>
      </c>
      <c r="N1630" s="13">
        <f t="shared" si="309"/>
        <v>1.6594053853656669E-8</v>
      </c>
      <c r="O1630" s="13">
        <f t="shared" si="310"/>
        <v>1.6594053853656669E-8</v>
      </c>
      <c r="Q1630">
        <v>14.21531183904926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73.189812700227861</v>
      </c>
      <c r="G1631" s="13">
        <f t="shared" si="304"/>
        <v>5.6130590492672825</v>
      </c>
      <c r="H1631" s="13">
        <f t="shared" si="305"/>
        <v>67.576753650960583</v>
      </c>
      <c r="I1631" s="16">
        <f t="shared" si="312"/>
        <v>68.731463205234263</v>
      </c>
      <c r="J1631" s="13">
        <f t="shared" si="306"/>
        <v>63.012371159075272</v>
      </c>
      <c r="K1631" s="13">
        <f t="shared" si="307"/>
        <v>5.7190920461589911</v>
      </c>
      <c r="L1631" s="13">
        <f t="shared" si="308"/>
        <v>0</v>
      </c>
      <c r="M1631" s="13">
        <f t="shared" si="313"/>
        <v>1.017054913611215E-8</v>
      </c>
      <c r="N1631" s="13">
        <f t="shared" si="309"/>
        <v>6.3057404643895334E-9</v>
      </c>
      <c r="O1631" s="13">
        <f t="shared" si="310"/>
        <v>5.6130590555730233</v>
      </c>
      <c r="Q1631">
        <v>15.93679766932633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49.566826582764563</v>
      </c>
      <c r="G1632" s="13">
        <f t="shared" si="304"/>
        <v>1.6593577624877942</v>
      </c>
      <c r="H1632" s="13">
        <f t="shared" si="305"/>
        <v>47.907468820276769</v>
      </c>
      <c r="I1632" s="16">
        <f t="shared" si="312"/>
        <v>53.62656086643576</v>
      </c>
      <c r="J1632" s="13">
        <f t="shared" si="306"/>
        <v>51.634502501399609</v>
      </c>
      <c r="K1632" s="13">
        <f t="shared" si="307"/>
        <v>1.9920583650361507</v>
      </c>
      <c r="L1632" s="13">
        <f t="shared" si="308"/>
        <v>0</v>
      </c>
      <c r="M1632" s="13">
        <f t="shared" si="313"/>
        <v>3.8648086717226169E-9</v>
      </c>
      <c r="N1632" s="13">
        <f t="shared" si="309"/>
        <v>2.3961813764680226E-9</v>
      </c>
      <c r="O1632" s="13">
        <f t="shared" si="310"/>
        <v>1.6593577648839757</v>
      </c>
      <c r="Q1632">
        <v>18.664597951451729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0.97556169092168288</v>
      </c>
      <c r="G1633" s="13">
        <f t="shared" si="304"/>
        <v>0</v>
      </c>
      <c r="H1633" s="13">
        <f t="shared" si="305"/>
        <v>0.97556169092168288</v>
      </c>
      <c r="I1633" s="16">
        <f t="shared" si="312"/>
        <v>2.9676200559578336</v>
      </c>
      <c r="J1633" s="13">
        <f t="shared" si="306"/>
        <v>2.9674001932360636</v>
      </c>
      <c r="K1633" s="13">
        <f t="shared" si="307"/>
        <v>2.1986272176999222E-4</v>
      </c>
      <c r="L1633" s="13">
        <f t="shared" si="308"/>
        <v>0</v>
      </c>
      <c r="M1633" s="13">
        <f t="shared" si="313"/>
        <v>1.4686272952545944E-9</v>
      </c>
      <c r="N1633" s="13">
        <f t="shared" si="309"/>
        <v>9.1054892305784847E-10</v>
      </c>
      <c r="O1633" s="13">
        <f t="shared" si="310"/>
        <v>9.1054892305784847E-10</v>
      </c>
      <c r="Q1633">
        <v>22.095920128631931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5.3305620589462546</v>
      </c>
      <c r="G1634" s="13">
        <f t="shared" si="304"/>
        <v>0</v>
      </c>
      <c r="H1634" s="13">
        <f t="shared" si="305"/>
        <v>5.3305620589462546</v>
      </c>
      <c r="I1634" s="16">
        <f t="shared" si="312"/>
        <v>5.3307819216680246</v>
      </c>
      <c r="J1634" s="13">
        <f t="shared" si="306"/>
        <v>5.3299894828289398</v>
      </c>
      <c r="K1634" s="13">
        <f t="shared" si="307"/>
        <v>7.9243883908475254E-4</v>
      </c>
      <c r="L1634" s="13">
        <f t="shared" si="308"/>
        <v>0</v>
      </c>
      <c r="M1634" s="13">
        <f t="shared" si="313"/>
        <v>5.5807837219674591E-10</v>
      </c>
      <c r="N1634" s="13">
        <f t="shared" si="309"/>
        <v>3.4600859076198245E-10</v>
      </c>
      <c r="O1634" s="13">
        <f t="shared" si="310"/>
        <v>3.4600859076198245E-10</v>
      </c>
      <c r="Q1634">
        <v>25.486271676142788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11.885122536439161</v>
      </c>
      <c r="G1635" s="13">
        <f t="shared" si="304"/>
        <v>0</v>
      </c>
      <c r="H1635" s="13">
        <f t="shared" si="305"/>
        <v>11.885122536439161</v>
      </c>
      <c r="I1635" s="16">
        <f t="shared" si="312"/>
        <v>11.885914975278245</v>
      </c>
      <c r="J1635" s="13">
        <f t="shared" si="306"/>
        <v>11.878425377579704</v>
      </c>
      <c r="K1635" s="13">
        <f t="shared" si="307"/>
        <v>7.4895976985409618E-3</v>
      </c>
      <c r="L1635" s="13">
        <f t="shared" si="308"/>
        <v>0</v>
      </c>
      <c r="M1635" s="13">
        <f t="shared" si="313"/>
        <v>2.1206978143476346E-10</v>
      </c>
      <c r="N1635" s="13">
        <f t="shared" si="309"/>
        <v>1.3148326448955334E-10</v>
      </c>
      <c r="O1635" s="13">
        <f t="shared" si="310"/>
        <v>1.3148326448955334E-10</v>
      </c>
      <c r="Q1635">
        <v>26.63484112337683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12.519126932593791</v>
      </c>
      <c r="G1636" s="13">
        <f t="shared" si="304"/>
        <v>0</v>
      </c>
      <c r="H1636" s="13">
        <f t="shared" si="305"/>
        <v>12.519126932593791</v>
      </c>
      <c r="I1636" s="16">
        <f t="shared" si="312"/>
        <v>12.526616530292332</v>
      </c>
      <c r="J1636" s="13">
        <f t="shared" si="306"/>
        <v>12.519794858621367</v>
      </c>
      <c r="K1636" s="13">
        <f t="shared" si="307"/>
        <v>6.8216716709645908E-3</v>
      </c>
      <c r="L1636" s="13">
        <f t="shared" si="308"/>
        <v>0</v>
      </c>
      <c r="M1636" s="13">
        <f t="shared" si="313"/>
        <v>8.0586516945210117E-11</v>
      </c>
      <c r="N1636" s="13">
        <f t="shared" si="309"/>
        <v>4.9963640506030275E-11</v>
      </c>
      <c r="O1636" s="13">
        <f t="shared" si="310"/>
        <v>4.9963640506030275E-11</v>
      </c>
      <c r="Q1636">
        <v>28.474099502072249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0.15161290299999999</v>
      </c>
      <c r="G1637" s="13">
        <f t="shared" si="304"/>
        <v>0</v>
      </c>
      <c r="H1637" s="13">
        <f t="shared" si="305"/>
        <v>0.15161290299999999</v>
      </c>
      <c r="I1637" s="16">
        <f t="shared" si="312"/>
        <v>0.15843457467096458</v>
      </c>
      <c r="J1637" s="13">
        <f t="shared" si="306"/>
        <v>0.15843456304682221</v>
      </c>
      <c r="K1637" s="13">
        <f t="shared" si="307"/>
        <v>1.1624142370880719E-8</v>
      </c>
      <c r="L1637" s="13">
        <f t="shared" si="308"/>
        <v>0</v>
      </c>
      <c r="M1637" s="13">
        <f t="shared" si="313"/>
        <v>3.0622876439179842E-11</v>
      </c>
      <c r="N1637" s="13">
        <f t="shared" si="309"/>
        <v>1.8986183392291502E-11</v>
      </c>
      <c r="O1637" s="13">
        <f t="shared" si="310"/>
        <v>1.8986183392291502E-11</v>
      </c>
      <c r="Q1637">
        <v>29.756639870967749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55.41997592942765</v>
      </c>
      <c r="G1638" s="13">
        <f t="shared" si="304"/>
        <v>2.6389800671593839</v>
      </c>
      <c r="H1638" s="13">
        <f t="shared" si="305"/>
        <v>52.78099586226827</v>
      </c>
      <c r="I1638" s="16">
        <f t="shared" si="312"/>
        <v>52.780995873892415</v>
      </c>
      <c r="J1638" s="13">
        <f t="shared" si="306"/>
        <v>52.190976532109971</v>
      </c>
      <c r="K1638" s="13">
        <f t="shared" si="307"/>
        <v>0.59001934178244397</v>
      </c>
      <c r="L1638" s="13">
        <f t="shared" si="308"/>
        <v>0</v>
      </c>
      <c r="M1638" s="13">
        <f t="shared" si="313"/>
        <v>1.1636693046888341E-11</v>
      </c>
      <c r="N1638" s="13">
        <f t="shared" si="309"/>
        <v>7.2147496890707715E-12</v>
      </c>
      <c r="O1638" s="13">
        <f t="shared" si="310"/>
        <v>2.6389800671665986</v>
      </c>
      <c r="Q1638">
        <v>27.289531349986142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3.1417857007127701</v>
      </c>
      <c r="G1639" s="13">
        <f t="shared" si="304"/>
        <v>0</v>
      </c>
      <c r="H1639" s="13">
        <f t="shared" si="305"/>
        <v>3.1417857007127701</v>
      </c>
      <c r="I1639" s="16">
        <f t="shared" si="312"/>
        <v>3.7318050424952141</v>
      </c>
      <c r="J1639" s="13">
        <f t="shared" si="306"/>
        <v>3.7314657417216086</v>
      </c>
      <c r="K1639" s="13">
        <f t="shared" si="307"/>
        <v>3.3930077360544431E-4</v>
      </c>
      <c r="L1639" s="13">
        <f t="shared" si="308"/>
        <v>0</v>
      </c>
      <c r="M1639" s="13">
        <f t="shared" si="313"/>
        <v>4.4219433578175692E-12</v>
      </c>
      <c r="N1639" s="13">
        <f t="shared" si="309"/>
        <v>2.7416048818468929E-12</v>
      </c>
      <c r="O1639" s="13">
        <f t="shared" si="310"/>
        <v>2.7416048818468929E-12</v>
      </c>
      <c r="Q1639">
        <v>23.89785701708146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38.646784488797998</v>
      </c>
      <c r="G1640" s="13">
        <f t="shared" si="304"/>
        <v>0</v>
      </c>
      <c r="H1640" s="13">
        <f t="shared" si="305"/>
        <v>38.646784488797998</v>
      </c>
      <c r="I1640" s="16">
        <f t="shared" si="312"/>
        <v>38.647123789571602</v>
      </c>
      <c r="J1640" s="13">
        <f t="shared" si="306"/>
        <v>37.867481872822779</v>
      </c>
      <c r="K1640" s="13">
        <f t="shared" si="307"/>
        <v>0.77964191674882244</v>
      </c>
      <c r="L1640" s="13">
        <f t="shared" si="308"/>
        <v>0</v>
      </c>
      <c r="M1640" s="13">
        <f t="shared" si="313"/>
        <v>1.6803384759706763E-12</v>
      </c>
      <c r="N1640" s="13">
        <f t="shared" si="309"/>
        <v>1.0418098551018193E-12</v>
      </c>
      <c r="O1640" s="13">
        <f t="shared" si="310"/>
        <v>1.0418098551018193E-12</v>
      </c>
      <c r="Q1640">
        <v>18.535365463592811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15.2712547994815</v>
      </c>
      <c r="G1641" s="13">
        <f t="shared" si="304"/>
        <v>0</v>
      </c>
      <c r="H1641" s="13">
        <f t="shared" si="305"/>
        <v>15.2712547994815</v>
      </c>
      <c r="I1641" s="16">
        <f t="shared" si="312"/>
        <v>16.050896716230323</v>
      </c>
      <c r="J1641" s="13">
        <f t="shared" si="306"/>
        <v>15.979470139347583</v>
      </c>
      <c r="K1641" s="13">
        <f t="shared" si="307"/>
        <v>7.1426576882739568E-2</v>
      </c>
      <c r="L1641" s="13">
        <f t="shared" si="308"/>
        <v>0</v>
      </c>
      <c r="M1641" s="13">
        <f t="shared" si="313"/>
        <v>6.3852862086885698E-13</v>
      </c>
      <c r="N1641" s="13">
        <f t="shared" si="309"/>
        <v>3.9588774493869131E-13</v>
      </c>
      <c r="O1641" s="13">
        <f t="shared" si="310"/>
        <v>3.9588774493869131E-13</v>
      </c>
      <c r="Q1641">
        <v>16.962884151612901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70.746665433153566</v>
      </c>
      <c r="G1642" s="13">
        <f t="shared" si="304"/>
        <v>5.2041575477554707</v>
      </c>
      <c r="H1642" s="13">
        <f t="shared" si="305"/>
        <v>65.542507885398095</v>
      </c>
      <c r="I1642" s="16">
        <f t="shared" si="312"/>
        <v>65.613934462280838</v>
      </c>
      <c r="J1642" s="13">
        <f t="shared" si="306"/>
        <v>60.600003825742505</v>
      </c>
      <c r="K1642" s="13">
        <f t="shared" si="307"/>
        <v>5.0139306365383334</v>
      </c>
      <c r="L1642" s="13">
        <f t="shared" si="308"/>
        <v>0</v>
      </c>
      <c r="M1642" s="13">
        <f t="shared" si="313"/>
        <v>2.4264087593016567E-13</v>
      </c>
      <c r="N1642" s="13">
        <f t="shared" si="309"/>
        <v>1.5043734307670272E-13</v>
      </c>
      <c r="O1642" s="13">
        <f t="shared" si="310"/>
        <v>5.2041575477556208</v>
      </c>
      <c r="Q1642">
        <v>15.96221274109292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30.19539708527196</v>
      </c>
      <c r="G1643" s="13">
        <f t="shared" si="304"/>
        <v>0</v>
      </c>
      <c r="H1643" s="13">
        <f t="shared" si="305"/>
        <v>30.19539708527196</v>
      </c>
      <c r="I1643" s="16">
        <f t="shared" si="312"/>
        <v>35.209327721810297</v>
      </c>
      <c r="J1643" s="13">
        <f t="shared" si="306"/>
        <v>34.456382700252199</v>
      </c>
      <c r="K1643" s="13">
        <f t="shared" si="307"/>
        <v>0.75294502155809795</v>
      </c>
      <c r="L1643" s="13">
        <f t="shared" si="308"/>
        <v>0</v>
      </c>
      <c r="M1643" s="13">
        <f t="shared" si="313"/>
        <v>9.2203532853462955E-14</v>
      </c>
      <c r="N1643" s="13">
        <f t="shared" si="309"/>
        <v>5.7166190369147034E-14</v>
      </c>
      <c r="O1643" s="13">
        <f t="shared" si="310"/>
        <v>5.7166190369147034E-14</v>
      </c>
      <c r="Q1643">
        <v>16.789008612072159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63.117154412375861</v>
      </c>
      <c r="G1644" s="13">
        <f t="shared" si="304"/>
        <v>3.9272314474582788</v>
      </c>
      <c r="H1644" s="13">
        <f t="shared" si="305"/>
        <v>59.189922964917585</v>
      </c>
      <c r="I1644" s="16">
        <f t="shared" si="312"/>
        <v>59.942867986475683</v>
      </c>
      <c r="J1644" s="13">
        <f t="shared" si="306"/>
        <v>56.602882646091984</v>
      </c>
      <c r="K1644" s="13">
        <f t="shared" si="307"/>
        <v>3.3399853403836985</v>
      </c>
      <c r="L1644" s="13">
        <f t="shared" si="308"/>
        <v>0</v>
      </c>
      <c r="M1644" s="13">
        <f t="shared" si="313"/>
        <v>3.5037342484315921E-14</v>
      </c>
      <c r="N1644" s="13">
        <f t="shared" si="309"/>
        <v>2.1723152340275873E-14</v>
      </c>
      <c r="O1644" s="13">
        <f t="shared" si="310"/>
        <v>3.9272314474583006</v>
      </c>
      <c r="Q1644">
        <v>17.16245488106561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26.456996123572711</v>
      </c>
      <c r="G1645" s="13">
        <f t="shared" si="304"/>
        <v>0</v>
      </c>
      <c r="H1645" s="13">
        <f t="shared" si="305"/>
        <v>26.456996123572711</v>
      </c>
      <c r="I1645" s="16">
        <f t="shared" si="312"/>
        <v>29.79698146395641</v>
      </c>
      <c r="J1645" s="13">
        <f t="shared" si="306"/>
        <v>29.51136897919471</v>
      </c>
      <c r="K1645" s="13">
        <f t="shared" si="307"/>
        <v>0.28561248476169965</v>
      </c>
      <c r="L1645" s="13">
        <f t="shared" si="308"/>
        <v>0</v>
      </c>
      <c r="M1645" s="13">
        <f t="shared" si="313"/>
        <v>1.3314190144040049E-14</v>
      </c>
      <c r="N1645" s="13">
        <f t="shared" si="309"/>
        <v>8.2547978893048309E-15</v>
      </c>
      <c r="O1645" s="13">
        <f t="shared" si="310"/>
        <v>8.2547978893048309E-15</v>
      </c>
      <c r="Q1645">
        <v>20.231159261479309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5.1406878435337564</v>
      </c>
      <c r="G1646" s="13">
        <f t="shared" si="304"/>
        <v>0</v>
      </c>
      <c r="H1646" s="13">
        <f t="shared" si="305"/>
        <v>5.1406878435337564</v>
      </c>
      <c r="I1646" s="16">
        <f t="shared" si="312"/>
        <v>5.4263003282954561</v>
      </c>
      <c r="J1646" s="13">
        <f t="shared" si="306"/>
        <v>5.425510561178978</v>
      </c>
      <c r="K1646" s="13">
        <f t="shared" si="307"/>
        <v>7.897671164780462E-4</v>
      </c>
      <c r="L1646" s="13">
        <f t="shared" si="308"/>
        <v>0</v>
      </c>
      <c r="M1646" s="13">
        <f t="shared" si="313"/>
        <v>5.059392254735218E-15</v>
      </c>
      <c r="N1646" s="13">
        <f t="shared" si="309"/>
        <v>3.1368231979358352E-15</v>
      </c>
      <c r="O1646" s="13">
        <f t="shared" si="310"/>
        <v>3.1368231979358352E-15</v>
      </c>
      <c r="Q1646">
        <v>25.89524871615814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11.87870176916349</v>
      </c>
      <c r="G1647" s="13">
        <f t="shared" si="304"/>
        <v>0</v>
      </c>
      <c r="H1647" s="13">
        <f t="shared" si="305"/>
        <v>11.87870176916349</v>
      </c>
      <c r="I1647" s="16">
        <f t="shared" si="312"/>
        <v>11.879491536279968</v>
      </c>
      <c r="J1647" s="13">
        <f t="shared" si="306"/>
        <v>11.872565678292871</v>
      </c>
      <c r="K1647" s="13">
        <f t="shared" si="307"/>
        <v>6.925857987097217E-3</v>
      </c>
      <c r="L1647" s="13">
        <f t="shared" si="308"/>
        <v>0</v>
      </c>
      <c r="M1647" s="13">
        <f t="shared" si="313"/>
        <v>1.9225690567993828E-15</v>
      </c>
      <c r="N1647" s="13">
        <f t="shared" si="309"/>
        <v>1.1919928152156173E-15</v>
      </c>
      <c r="O1647" s="13">
        <f t="shared" si="310"/>
        <v>1.1919928152156173E-15</v>
      </c>
      <c r="Q1647">
        <v>27.19370341654847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0.15161290299999999</v>
      </c>
      <c r="G1648" s="13">
        <f t="shared" si="304"/>
        <v>0</v>
      </c>
      <c r="H1648" s="13">
        <f t="shared" si="305"/>
        <v>0.15161290299999999</v>
      </c>
      <c r="I1648" s="16">
        <f t="shared" si="312"/>
        <v>0.15853876098709721</v>
      </c>
      <c r="J1648" s="13">
        <f t="shared" si="306"/>
        <v>0.1585387449328311</v>
      </c>
      <c r="K1648" s="13">
        <f t="shared" si="307"/>
        <v>1.6054266110954174E-8</v>
      </c>
      <c r="L1648" s="13">
        <f t="shared" si="308"/>
        <v>0</v>
      </c>
      <c r="M1648" s="13">
        <f t="shared" si="313"/>
        <v>7.3057624158376549E-16</v>
      </c>
      <c r="N1648" s="13">
        <f t="shared" si="309"/>
        <v>4.5295726978193456E-16</v>
      </c>
      <c r="O1648" s="13">
        <f t="shared" si="310"/>
        <v>4.5295726978193456E-16</v>
      </c>
      <c r="Q1648">
        <v>27.38346887096775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38.111670972372032</v>
      </c>
      <c r="G1649" s="13">
        <f t="shared" si="304"/>
        <v>0</v>
      </c>
      <c r="H1649" s="13">
        <f t="shared" si="305"/>
        <v>38.111670972372032</v>
      </c>
      <c r="I1649" s="16">
        <f t="shared" si="312"/>
        <v>38.111670988426297</v>
      </c>
      <c r="J1649" s="13">
        <f t="shared" si="306"/>
        <v>37.921706066131648</v>
      </c>
      <c r="K1649" s="13">
        <f t="shared" si="307"/>
        <v>0.18996492229464934</v>
      </c>
      <c r="L1649" s="13">
        <f t="shared" si="308"/>
        <v>0</v>
      </c>
      <c r="M1649" s="13">
        <f t="shared" si="313"/>
        <v>2.7761897180183093E-16</v>
      </c>
      <c r="N1649" s="13">
        <f t="shared" si="309"/>
        <v>1.7212376251713518E-16</v>
      </c>
      <c r="O1649" s="13">
        <f t="shared" si="310"/>
        <v>1.7212376251713518E-16</v>
      </c>
      <c r="Q1649">
        <v>28.507925947587999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3.1432173575898732</v>
      </c>
      <c r="G1650" s="13">
        <f t="shared" si="304"/>
        <v>0</v>
      </c>
      <c r="H1650" s="13">
        <f t="shared" si="305"/>
        <v>3.1432173575898732</v>
      </c>
      <c r="I1650" s="16">
        <f t="shared" si="312"/>
        <v>3.3331822798845225</v>
      </c>
      <c r="J1650" s="13">
        <f t="shared" si="306"/>
        <v>3.3330492789674429</v>
      </c>
      <c r="K1650" s="13">
        <f t="shared" si="307"/>
        <v>1.330009170796842E-4</v>
      </c>
      <c r="L1650" s="13">
        <f t="shared" si="308"/>
        <v>0</v>
      </c>
      <c r="M1650" s="13">
        <f t="shared" si="313"/>
        <v>1.0549520928469575E-16</v>
      </c>
      <c r="N1650" s="13">
        <f t="shared" si="309"/>
        <v>6.5407029756511368E-17</v>
      </c>
      <c r="O1650" s="13">
        <f t="shared" si="310"/>
        <v>6.5407029756511368E-17</v>
      </c>
      <c r="Q1650">
        <v>28.22674196779646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29.782892193004709</v>
      </c>
      <c r="G1651" s="13">
        <f t="shared" si="304"/>
        <v>0</v>
      </c>
      <c r="H1651" s="13">
        <f t="shared" si="305"/>
        <v>29.782892193004709</v>
      </c>
      <c r="I1651" s="16">
        <f t="shared" si="312"/>
        <v>29.783025193921787</v>
      </c>
      <c r="J1651" s="13">
        <f t="shared" si="306"/>
        <v>29.571420967361085</v>
      </c>
      <c r="K1651" s="13">
        <f t="shared" si="307"/>
        <v>0.2116042265607021</v>
      </c>
      <c r="L1651" s="13">
        <f t="shared" si="308"/>
        <v>0</v>
      </c>
      <c r="M1651" s="13">
        <f t="shared" si="313"/>
        <v>4.0088179528184384E-17</v>
      </c>
      <c r="N1651" s="13">
        <f t="shared" si="309"/>
        <v>2.4854671307474319E-17</v>
      </c>
      <c r="O1651" s="13">
        <f t="shared" si="310"/>
        <v>2.4854671307474319E-17</v>
      </c>
      <c r="Q1651">
        <v>22.368596245911199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34.21916352600433</v>
      </c>
      <c r="G1652" s="13">
        <f t="shared" si="304"/>
        <v>0</v>
      </c>
      <c r="H1652" s="13">
        <f t="shared" si="305"/>
        <v>34.21916352600433</v>
      </c>
      <c r="I1652" s="16">
        <f t="shared" si="312"/>
        <v>34.430767752565032</v>
      </c>
      <c r="J1652" s="13">
        <f t="shared" si="306"/>
        <v>33.840653632147166</v>
      </c>
      <c r="K1652" s="13">
        <f t="shared" si="307"/>
        <v>0.59011412041786571</v>
      </c>
      <c r="L1652" s="13">
        <f t="shared" si="308"/>
        <v>0</v>
      </c>
      <c r="M1652" s="13">
        <f t="shared" si="313"/>
        <v>1.5233508220710065E-17</v>
      </c>
      <c r="N1652" s="13">
        <f t="shared" si="309"/>
        <v>9.4447750968402403E-18</v>
      </c>
      <c r="O1652" s="13">
        <f t="shared" si="310"/>
        <v>9.4447750968402403E-18</v>
      </c>
      <c r="Q1652">
        <v>18.08712278737093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5.8833502560899316</v>
      </c>
      <c r="G1653" s="13">
        <f t="shared" si="304"/>
        <v>0</v>
      </c>
      <c r="H1653" s="13">
        <f t="shared" si="305"/>
        <v>5.8833502560899316</v>
      </c>
      <c r="I1653" s="16">
        <f t="shared" si="312"/>
        <v>6.4734643765077973</v>
      </c>
      <c r="J1653" s="13">
        <f t="shared" si="306"/>
        <v>6.468860873958322</v>
      </c>
      <c r="K1653" s="13">
        <f t="shared" si="307"/>
        <v>4.6035025494752801E-3</v>
      </c>
      <c r="L1653" s="13">
        <f t="shared" si="308"/>
        <v>0</v>
      </c>
      <c r="M1653" s="13">
        <f t="shared" si="313"/>
        <v>5.7887331238698251E-18</v>
      </c>
      <c r="N1653" s="13">
        <f t="shared" si="309"/>
        <v>3.5890145367992917E-18</v>
      </c>
      <c r="O1653" s="13">
        <f t="shared" si="310"/>
        <v>3.5890145367992917E-18</v>
      </c>
      <c r="Q1653">
        <v>17.128423908013051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63.098240477550149</v>
      </c>
      <c r="G1654" s="13">
        <f t="shared" si="304"/>
        <v>3.9240658845575247</v>
      </c>
      <c r="H1654" s="13">
        <f t="shared" si="305"/>
        <v>59.174174592992628</v>
      </c>
      <c r="I1654" s="16">
        <f t="shared" si="312"/>
        <v>59.1787780955421</v>
      </c>
      <c r="J1654" s="13">
        <f t="shared" si="306"/>
        <v>55.063603131083497</v>
      </c>
      <c r="K1654" s="13">
        <f t="shared" si="307"/>
        <v>4.1151749644586033</v>
      </c>
      <c r="L1654" s="13">
        <f t="shared" si="308"/>
        <v>0</v>
      </c>
      <c r="M1654" s="13">
        <f t="shared" si="313"/>
        <v>2.1997185870705333E-18</v>
      </c>
      <c r="N1654" s="13">
        <f t="shared" si="309"/>
        <v>1.3638255239837307E-18</v>
      </c>
      <c r="O1654" s="13">
        <f t="shared" si="310"/>
        <v>3.9240658845575247</v>
      </c>
      <c r="Q1654">
        <v>15.24074014996271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69.875772612434972</v>
      </c>
      <c r="G1655" s="13">
        <f t="shared" si="304"/>
        <v>5.0583990882279215</v>
      </c>
      <c r="H1655" s="13">
        <f t="shared" si="305"/>
        <v>64.817373524207056</v>
      </c>
      <c r="I1655" s="16">
        <f t="shared" si="312"/>
        <v>68.93254848866566</v>
      </c>
      <c r="J1655" s="13">
        <f t="shared" si="306"/>
        <v>62.392862989604971</v>
      </c>
      <c r="K1655" s="13">
        <f t="shared" si="307"/>
        <v>6.5396854990606883</v>
      </c>
      <c r="L1655" s="13">
        <f t="shared" si="308"/>
        <v>0</v>
      </c>
      <c r="M1655" s="13">
        <f t="shared" si="313"/>
        <v>8.3589306308680267E-19</v>
      </c>
      <c r="N1655" s="13">
        <f t="shared" si="309"/>
        <v>5.1825369911381762E-19</v>
      </c>
      <c r="O1655" s="13">
        <f t="shared" si="310"/>
        <v>5.0583990882279215</v>
      </c>
      <c r="Q1655">
        <v>14.89975015161291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22.775962465827721</v>
      </c>
      <c r="G1656" s="13">
        <f t="shared" si="304"/>
        <v>0</v>
      </c>
      <c r="H1656" s="13">
        <f t="shared" si="305"/>
        <v>22.775962465827721</v>
      </c>
      <c r="I1656" s="16">
        <f t="shared" si="312"/>
        <v>29.315647964888409</v>
      </c>
      <c r="J1656" s="13">
        <f t="shared" si="306"/>
        <v>29.004565637403871</v>
      </c>
      <c r="K1656" s="13">
        <f t="shared" si="307"/>
        <v>0.31108232748453801</v>
      </c>
      <c r="L1656" s="13">
        <f t="shared" si="308"/>
        <v>0</v>
      </c>
      <c r="M1656" s="13">
        <f t="shared" si="313"/>
        <v>3.1763936397298505E-19</v>
      </c>
      <c r="N1656" s="13">
        <f t="shared" si="309"/>
        <v>1.9693640566325074E-19</v>
      </c>
      <c r="O1656" s="13">
        <f t="shared" si="310"/>
        <v>1.9693640566325074E-19</v>
      </c>
      <c r="Q1656">
        <v>19.27227759320326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19.342070162481111</v>
      </c>
      <c r="G1657" s="13">
        <f t="shared" si="304"/>
        <v>0</v>
      </c>
      <c r="H1657" s="13">
        <f t="shared" si="305"/>
        <v>19.342070162481111</v>
      </c>
      <c r="I1657" s="16">
        <f t="shared" si="312"/>
        <v>19.653152489965649</v>
      </c>
      <c r="J1657" s="13">
        <f t="shared" si="306"/>
        <v>19.600539773943332</v>
      </c>
      <c r="K1657" s="13">
        <f t="shared" si="307"/>
        <v>5.2612716022316874E-2</v>
      </c>
      <c r="L1657" s="13">
        <f t="shared" si="308"/>
        <v>0</v>
      </c>
      <c r="M1657" s="13">
        <f t="shared" si="313"/>
        <v>1.2070295830973431E-19</v>
      </c>
      <c r="N1657" s="13">
        <f t="shared" si="309"/>
        <v>7.4835834152035275E-20</v>
      </c>
      <c r="O1657" s="13">
        <f t="shared" si="310"/>
        <v>7.4835834152035275E-20</v>
      </c>
      <c r="Q1657">
        <v>23.443876842883821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54.842515784332591</v>
      </c>
      <c r="G1658" s="13">
        <f t="shared" si="304"/>
        <v>2.5423324669206311</v>
      </c>
      <c r="H1658" s="13">
        <f t="shared" si="305"/>
        <v>52.300183317411957</v>
      </c>
      <c r="I1658" s="16">
        <f t="shared" si="312"/>
        <v>52.352796033434274</v>
      </c>
      <c r="J1658" s="13">
        <f t="shared" si="306"/>
        <v>51.266957815208357</v>
      </c>
      <c r="K1658" s="13">
        <f t="shared" si="307"/>
        <v>1.0858382182259163</v>
      </c>
      <c r="L1658" s="13">
        <f t="shared" si="308"/>
        <v>0</v>
      </c>
      <c r="M1658" s="13">
        <f t="shared" si="313"/>
        <v>4.586712415769904E-20</v>
      </c>
      <c r="N1658" s="13">
        <f t="shared" si="309"/>
        <v>2.8437616977773405E-20</v>
      </c>
      <c r="O1658" s="13">
        <f t="shared" si="310"/>
        <v>2.5423324669206311</v>
      </c>
      <c r="Q1658">
        <v>22.624098620510299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3.142872973501849</v>
      </c>
      <c r="G1659" s="13">
        <f t="shared" si="304"/>
        <v>0</v>
      </c>
      <c r="H1659" s="13">
        <f t="shared" si="305"/>
        <v>3.142872973501849</v>
      </c>
      <c r="I1659" s="16">
        <f t="shared" si="312"/>
        <v>4.2287111917277649</v>
      </c>
      <c r="J1659" s="13">
        <f t="shared" si="306"/>
        <v>4.2283918632748039</v>
      </c>
      <c r="K1659" s="13">
        <f t="shared" si="307"/>
        <v>3.1932845296100965E-4</v>
      </c>
      <c r="L1659" s="13">
        <f t="shared" si="308"/>
        <v>0</v>
      </c>
      <c r="M1659" s="13">
        <f t="shared" si="313"/>
        <v>1.7429507179925634E-20</v>
      </c>
      <c r="N1659" s="13">
        <f t="shared" si="309"/>
        <v>1.0806294451553893E-20</v>
      </c>
      <c r="O1659" s="13">
        <f t="shared" si="310"/>
        <v>1.0806294451553893E-20</v>
      </c>
      <c r="Q1659">
        <v>27.039051052433209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0.15161290299999999</v>
      </c>
      <c r="G1660" s="13">
        <f t="shared" si="304"/>
        <v>0</v>
      </c>
      <c r="H1660" s="13">
        <f t="shared" si="305"/>
        <v>0.15161290299999999</v>
      </c>
      <c r="I1660" s="16">
        <f t="shared" si="312"/>
        <v>0.151932231452961</v>
      </c>
      <c r="J1660" s="13">
        <f t="shared" si="306"/>
        <v>0.15193221822877873</v>
      </c>
      <c r="K1660" s="13">
        <f t="shared" si="307"/>
        <v>1.322418227700517E-8</v>
      </c>
      <c r="L1660" s="13">
        <f t="shared" si="308"/>
        <v>0</v>
      </c>
      <c r="M1660" s="13">
        <f t="shared" si="313"/>
        <v>6.6232127283717412E-21</v>
      </c>
      <c r="N1660" s="13">
        <f t="shared" si="309"/>
        <v>4.1063918915904798E-21</v>
      </c>
      <c r="O1660" s="13">
        <f t="shared" si="310"/>
        <v>4.1063918915904798E-21</v>
      </c>
      <c r="Q1660">
        <v>27.868987676170981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5.3133364233093472</v>
      </c>
      <c r="G1661" s="13">
        <f t="shared" si="304"/>
        <v>0</v>
      </c>
      <c r="H1661" s="13">
        <f t="shared" si="305"/>
        <v>5.3133364233093472</v>
      </c>
      <c r="I1661" s="16">
        <f t="shared" si="312"/>
        <v>5.3133364365335298</v>
      </c>
      <c r="J1661" s="13">
        <f t="shared" si="306"/>
        <v>5.3127742871589083</v>
      </c>
      <c r="K1661" s="13">
        <f t="shared" si="307"/>
        <v>5.6214937462151227E-4</v>
      </c>
      <c r="L1661" s="13">
        <f t="shared" si="308"/>
        <v>0</v>
      </c>
      <c r="M1661" s="13">
        <f t="shared" si="313"/>
        <v>2.5168208367812614E-21</v>
      </c>
      <c r="N1661" s="13">
        <f t="shared" si="309"/>
        <v>1.5604289188043821E-21</v>
      </c>
      <c r="O1661" s="13">
        <f t="shared" si="310"/>
        <v>1.5604289188043821E-21</v>
      </c>
      <c r="Q1661">
        <v>27.912982870967749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11.472821657464751</v>
      </c>
      <c r="G1662" s="13">
        <f t="shared" si="304"/>
        <v>0</v>
      </c>
      <c r="H1662" s="13">
        <f t="shared" si="305"/>
        <v>11.472821657464751</v>
      </c>
      <c r="I1662" s="16">
        <f t="shared" si="312"/>
        <v>11.473383806839372</v>
      </c>
      <c r="J1662" s="13">
        <f t="shared" si="306"/>
        <v>11.467561725327178</v>
      </c>
      <c r="K1662" s="13">
        <f t="shared" si="307"/>
        <v>5.8220815121945435E-3</v>
      </c>
      <c r="L1662" s="13">
        <f t="shared" si="308"/>
        <v>0</v>
      </c>
      <c r="M1662" s="13">
        <f t="shared" si="313"/>
        <v>9.5639191797687936E-22</v>
      </c>
      <c r="N1662" s="13">
        <f t="shared" si="309"/>
        <v>5.929629891456652E-22</v>
      </c>
      <c r="O1662" s="13">
        <f t="shared" si="310"/>
        <v>5.929629891456652E-22</v>
      </c>
      <c r="Q1662">
        <v>27.701395544345061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3.1332029063766238</v>
      </c>
      <c r="G1663" s="13">
        <f t="shared" si="304"/>
        <v>0</v>
      </c>
      <c r="H1663" s="13">
        <f t="shared" si="305"/>
        <v>3.1332029063766238</v>
      </c>
      <c r="I1663" s="16">
        <f t="shared" si="312"/>
        <v>3.1390249878888183</v>
      </c>
      <c r="J1663" s="13">
        <f t="shared" si="306"/>
        <v>3.1387892520019745</v>
      </c>
      <c r="K1663" s="13">
        <f t="shared" si="307"/>
        <v>2.357358868438908E-4</v>
      </c>
      <c r="L1663" s="13">
        <f t="shared" si="308"/>
        <v>0</v>
      </c>
      <c r="M1663" s="13">
        <f t="shared" si="313"/>
        <v>3.6342892883121416E-22</v>
      </c>
      <c r="N1663" s="13">
        <f t="shared" si="309"/>
        <v>2.2532593587535276E-22</v>
      </c>
      <c r="O1663" s="13">
        <f t="shared" si="310"/>
        <v>2.2532593587535276E-22</v>
      </c>
      <c r="Q1663">
        <v>22.79626970771389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60.227983230033097</v>
      </c>
      <c r="G1664" s="13">
        <f t="shared" si="304"/>
        <v>3.4436803940666669</v>
      </c>
      <c r="H1664" s="13">
        <f t="shared" si="305"/>
        <v>56.784302835966429</v>
      </c>
      <c r="I1664" s="16">
        <f t="shared" si="312"/>
        <v>56.784538571853275</v>
      </c>
      <c r="J1664" s="13">
        <f t="shared" si="306"/>
        <v>54.611543941273737</v>
      </c>
      <c r="K1664" s="13">
        <f t="shared" si="307"/>
        <v>2.172994630579538</v>
      </c>
      <c r="L1664" s="13">
        <f t="shared" si="308"/>
        <v>0</v>
      </c>
      <c r="M1664" s="13">
        <f t="shared" si="313"/>
        <v>1.381029929558614E-22</v>
      </c>
      <c r="N1664" s="13">
        <f t="shared" si="309"/>
        <v>8.5623855632634064E-23</v>
      </c>
      <c r="O1664" s="13">
        <f t="shared" si="310"/>
        <v>3.4436803940666669</v>
      </c>
      <c r="Q1664">
        <v>19.25054614923252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149.11768112127729</v>
      </c>
      <c r="G1665" s="13">
        <f t="shared" si="304"/>
        <v>18.320856005419525</v>
      </c>
      <c r="H1665" s="13">
        <f t="shared" si="305"/>
        <v>130.79682511585776</v>
      </c>
      <c r="I1665" s="16">
        <f t="shared" si="312"/>
        <v>132.96981974643728</v>
      </c>
      <c r="J1665" s="13">
        <f t="shared" si="306"/>
        <v>93.684641263615305</v>
      </c>
      <c r="K1665" s="13">
        <f t="shared" si="307"/>
        <v>39.285178482821976</v>
      </c>
      <c r="L1665" s="13">
        <f t="shared" si="308"/>
        <v>13.517121717383644</v>
      </c>
      <c r="M1665" s="13">
        <f t="shared" si="313"/>
        <v>13.517121717383644</v>
      </c>
      <c r="N1665" s="13">
        <f t="shared" si="309"/>
        <v>8.3806154647778595</v>
      </c>
      <c r="O1665" s="13">
        <f t="shared" si="310"/>
        <v>26.701471470197383</v>
      </c>
      <c r="Q1665">
        <v>13.369166651612909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139.71530461343539</v>
      </c>
      <c r="G1666" s="13">
        <f t="shared" si="304"/>
        <v>16.747211254794255</v>
      </c>
      <c r="H1666" s="13">
        <f t="shared" si="305"/>
        <v>122.96809335864114</v>
      </c>
      <c r="I1666" s="16">
        <f t="shared" si="312"/>
        <v>148.73615012407947</v>
      </c>
      <c r="J1666" s="13">
        <f t="shared" si="306"/>
        <v>96.327387095860885</v>
      </c>
      <c r="K1666" s="13">
        <f t="shared" si="307"/>
        <v>52.408763028218587</v>
      </c>
      <c r="L1666" s="13">
        <f t="shared" si="308"/>
        <v>21.509623833793928</v>
      </c>
      <c r="M1666" s="13">
        <f t="shared" si="313"/>
        <v>26.646130086399708</v>
      </c>
      <c r="N1666" s="13">
        <f t="shared" si="309"/>
        <v>16.520600653567818</v>
      </c>
      <c r="O1666" s="13">
        <f t="shared" si="310"/>
        <v>33.267811908362077</v>
      </c>
      <c r="Q1666">
        <v>12.73767263329221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2.4395968683691049</v>
      </c>
      <c r="G1667" s="13">
        <f t="shared" si="304"/>
        <v>0</v>
      </c>
      <c r="H1667" s="13">
        <f t="shared" si="305"/>
        <v>2.4395968683691049</v>
      </c>
      <c r="I1667" s="16">
        <f t="shared" si="312"/>
        <v>33.338736062793771</v>
      </c>
      <c r="J1667" s="13">
        <f t="shared" si="306"/>
        <v>32.833815625036991</v>
      </c>
      <c r="K1667" s="13">
        <f t="shared" si="307"/>
        <v>0.50492043775678042</v>
      </c>
      <c r="L1667" s="13">
        <f t="shared" si="308"/>
        <v>0</v>
      </c>
      <c r="M1667" s="13">
        <f t="shared" si="313"/>
        <v>10.12552943283189</v>
      </c>
      <c r="N1667" s="13">
        <f t="shared" si="309"/>
        <v>6.2778282483557719</v>
      </c>
      <c r="O1667" s="13">
        <f t="shared" si="310"/>
        <v>6.2778282483557719</v>
      </c>
      <c r="Q1667">
        <v>18.52743151687514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27.024116111674811</v>
      </c>
      <c r="G1668" s="13">
        <f t="shared" si="304"/>
        <v>0</v>
      </c>
      <c r="H1668" s="13">
        <f t="shared" si="305"/>
        <v>27.024116111674811</v>
      </c>
      <c r="I1668" s="16">
        <f t="shared" si="312"/>
        <v>27.529036549431591</v>
      </c>
      <c r="J1668" s="13">
        <f t="shared" si="306"/>
        <v>27.200586716550806</v>
      </c>
      <c r="K1668" s="13">
        <f t="shared" si="307"/>
        <v>0.32844983288078566</v>
      </c>
      <c r="L1668" s="13">
        <f t="shared" si="308"/>
        <v>0</v>
      </c>
      <c r="M1668" s="13">
        <f t="shared" si="313"/>
        <v>3.8477011844761178</v>
      </c>
      <c r="N1668" s="13">
        <f t="shared" si="309"/>
        <v>2.3855747343751932</v>
      </c>
      <c r="O1668" s="13">
        <f t="shared" si="310"/>
        <v>2.3855747343751932</v>
      </c>
      <c r="Q1668">
        <v>17.540200649041761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34.705340325022092</v>
      </c>
      <c r="G1669" s="13">
        <f t="shared" si="304"/>
        <v>0</v>
      </c>
      <c r="H1669" s="13">
        <f t="shared" si="305"/>
        <v>34.705340325022092</v>
      </c>
      <c r="I1669" s="16">
        <f t="shared" si="312"/>
        <v>35.033790157902878</v>
      </c>
      <c r="J1669" s="13">
        <f t="shared" si="306"/>
        <v>34.613081965184101</v>
      </c>
      <c r="K1669" s="13">
        <f t="shared" si="307"/>
        <v>0.42070819271877724</v>
      </c>
      <c r="L1669" s="13">
        <f t="shared" si="308"/>
        <v>0</v>
      </c>
      <c r="M1669" s="13">
        <f t="shared" si="313"/>
        <v>1.4621264501009246</v>
      </c>
      <c r="N1669" s="13">
        <f t="shared" si="309"/>
        <v>0.90651839906257325</v>
      </c>
      <c r="O1669" s="13">
        <f t="shared" si="310"/>
        <v>0.90651839906257325</v>
      </c>
      <c r="Q1669">
        <v>20.900124793444949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57.43499842154143</v>
      </c>
      <c r="G1670" s="13">
        <f t="shared" ref="G1670:G1733" si="315">IF((F1670-$J$2)&gt;0,$I$2*(F1670-$J$2),0)</f>
        <v>2.9762277368801229</v>
      </c>
      <c r="H1670" s="13">
        <f t="shared" ref="H1670:H1733" si="316">F1670-G1670</f>
        <v>54.458770684661303</v>
      </c>
      <c r="I1670" s="16">
        <f t="shared" si="312"/>
        <v>54.87947887738008</v>
      </c>
      <c r="J1670" s="13">
        <f t="shared" ref="J1670:J1733" si="317">I1670/SQRT(1+(I1670/($K$2*(300+(25*Q1670)+0.05*(Q1670)^3)))^2)</f>
        <v>54.377384899445488</v>
      </c>
      <c r="K1670" s="13">
        <f t="shared" ref="K1670:K1733" si="318">I1670-J1670</f>
        <v>0.50209397793459232</v>
      </c>
      <c r="L1670" s="13">
        <f t="shared" ref="L1670:L1733" si="319">IF(K1670&gt;$N$2,(K1670-$N$2)/$L$2,0)</f>
        <v>0</v>
      </c>
      <c r="M1670" s="13">
        <f t="shared" si="313"/>
        <v>0.55560805103835131</v>
      </c>
      <c r="N1670" s="13">
        <f t="shared" ref="N1670:N1733" si="320">$M$2*M1670</f>
        <v>0.34447699164377782</v>
      </c>
      <c r="O1670" s="13">
        <f t="shared" ref="O1670:O1733" si="321">N1670+G1670</f>
        <v>3.3207047285239009</v>
      </c>
      <c r="Q1670">
        <v>29.365768300804731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4.5268017861045022</v>
      </c>
      <c r="G1671" s="13">
        <f t="shared" si="315"/>
        <v>0</v>
      </c>
      <c r="H1671" s="13">
        <f t="shared" si="316"/>
        <v>4.5268017861045022</v>
      </c>
      <c r="I1671" s="16">
        <f t="shared" ref="I1671:I1734" si="323">H1671+K1670-L1670</f>
        <v>5.0288957640390946</v>
      </c>
      <c r="J1671" s="13">
        <f t="shared" si="317"/>
        <v>5.0285306938928107</v>
      </c>
      <c r="K1671" s="13">
        <f t="shared" si="318"/>
        <v>3.6507014628384127E-4</v>
      </c>
      <c r="L1671" s="13">
        <f t="shared" si="319"/>
        <v>0</v>
      </c>
      <c r="M1671" s="13">
        <f t="shared" ref="M1671:M1734" si="324">L1671+M1670-N1670</f>
        <v>0.21113105939457349</v>
      </c>
      <c r="N1671" s="13">
        <f t="shared" si="320"/>
        <v>0.13090125682463558</v>
      </c>
      <c r="O1671" s="13">
        <f t="shared" si="321"/>
        <v>0.13090125682463558</v>
      </c>
      <c r="Q1671">
        <v>29.891188116404351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0.15161290299999999</v>
      </c>
      <c r="G1672" s="13">
        <f t="shared" si="315"/>
        <v>0</v>
      </c>
      <c r="H1672" s="13">
        <f t="shared" si="316"/>
        <v>0.15161290299999999</v>
      </c>
      <c r="I1672" s="16">
        <f t="shared" si="323"/>
        <v>0.15197797314628383</v>
      </c>
      <c r="J1672" s="13">
        <f t="shared" si="317"/>
        <v>0.15197796291924817</v>
      </c>
      <c r="K1672" s="13">
        <f t="shared" si="318"/>
        <v>1.0227035662779826E-8</v>
      </c>
      <c r="L1672" s="13">
        <f t="shared" si="319"/>
        <v>0</v>
      </c>
      <c r="M1672" s="13">
        <f t="shared" si="324"/>
        <v>8.0229802569937919E-2</v>
      </c>
      <c r="N1672" s="13">
        <f t="shared" si="320"/>
        <v>4.9742477593361513E-2</v>
      </c>
      <c r="O1672" s="13">
        <f t="shared" si="321"/>
        <v>4.9742477593361513E-2</v>
      </c>
      <c r="Q1672">
        <v>29.780814552626079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136.4928844919805</v>
      </c>
      <c r="G1673" s="13">
        <f t="shared" si="315"/>
        <v>16.207885425392785</v>
      </c>
      <c r="H1673" s="13">
        <f t="shared" si="316"/>
        <v>120.28499906658772</v>
      </c>
      <c r="I1673" s="16">
        <f t="shared" si="323"/>
        <v>120.28499907681476</v>
      </c>
      <c r="J1673" s="13">
        <f t="shared" si="317"/>
        <v>115.68670613923041</v>
      </c>
      <c r="K1673" s="13">
        <f t="shared" si="318"/>
        <v>4.5982929375843469</v>
      </c>
      <c r="L1673" s="13">
        <f t="shared" si="319"/>
        <v>0</v>
      </c>
      <c r="M1673" s="13">
        <f t="shared" si="324"/>
        <v>3.0487324976576406E-2</v>
      </c>
      <c r="N1673" s="13">
        <f t="shared" si="320"/>
        <v>1.8902141485477371E-2</v>
      </c>
      <c r="O1673" s="13">
        <f t="shared" si="321"/>
        <v>16.226787566878262</v>
      </c>
      <c r="Q1673">
        <v>30.07367487096775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0.15161290299999999</v>
      </c>
      <c r="G1674" s="13">
        <f t="shared" si="315"/>
        <v>0</v>
      </c>
      <c r="H1674" s="13">
        <f t="shared" si="316"/>
        <v>0.15161290299999999</v>
      </c>
      <c r="I1674" s="16">
        <f t="shared" si="323"/>
        <v>4.7499058405843471</v>
      </c>
      <c r="J1674" s="13">
        <f t="shared" si="317"/>
        <v>4.7495998613648895</v>
      </c>
      <c r="K1674" s="13">
        <f t="shared" si="318"/>
        <v>3.0597921945751949E-4</v>
      </c>
      <c r="L1674" s="13">
        <f t="shared" si="319"/>
        <v>0</v>
      </c>
      <c r="M1674" s="13">
        <f t="shared" si="324"/>
        <v>1.1585183491099035E-2</v>
      </c>
      <c r="N1674" s="13">
        <f t="shared" si="320"/>
        <v>7.1828137644814015E-3</v>
      </c>
      <c r="O1674" s="13">
        <f t="shared" si="321"/>
        <v>7.1828137644814015E-3</v>
      </c>
      <c r="Q1674">
        <v>29.931333742629011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40.586683953639429</v>
      </c>
      <c r="G1675" s="13">
        <f t="shared" si="315"/>
        <v>0.15638090377523525</v>
      </c>
      <c r="H1675" s="13">
        <f t="shared" si="316"/>
        <v>40.430303049864193</v>
      </c>
      <c r="I1675" s="16">
        <f t="shared" si="323"/>
        <v>40.430609029083648</v>
      </c>
      <c r="J1675" s="13">
        <f t="shared" si="317"/>
        <v>40.091494723595616</v>
      </c>
      <c r="K1675" s="13">
        <f t="shared" si="318"/>
        <v>0.33911430548803168</v>
      </c>
      <c r="L1675" s="13">
        <f t="shared" si="319"/>
        <v>0</v>
      </c>
      <c r="M1675" s="13">
        <f t="shared" si="324"/>
        <v>4.4023697266176338E-3</v>
      </c>
      <c r="N1675" s="13">
        <f t="shared" si="320"/>
        <v>2.7294692305029331E-3</v>
      </c>
      <c r="O1675" s="13">
        <f t="shared" si="321"/>
        <v>0.15911037300573819</v>
      </c>
      <c r="Q1675">
        <v>25.535797738396781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83.38299898128065</v>
      </c>
      <c r="G1676" s="13">
        <f t="shared" si="315"/>
        <v>7.3190590238424296</v>
      </c>
      <c r="H1676" s="13">
        <f t="shared" si="316"/>
        <v>76.063939957438222</v>
      </c>
      <c r="I1676" s="16">
        <f t="shared" si="323"/>
        <v>76.403054262926247</v>
      </c>
      <c r="J1676" s="13">
        <f t="shared" si="317"/>
        <v>71.518797508661194</v>
      </c>
      <c r="K1676" s="13">
        <f t="shared" si="318"/>
        <v>4.8842567542650528</v>
      </c>
      <c r="L1676" s="13">
        <f t="shared" si="319"/>
        <v>0</v>
      </c>
      <c r="M1676" s="13">
        <f t="shared" si="324"/>
        <v>1.6729004961147007E-3</v>
      </c>
      <c r="N1676" s="13">
        <f t="shared" si="320"/>
        <v>1.0371983075911145E-3</v>
      </c>
      <c r="O1676" s="13">
        <f t="shared" si="321"/>
        <v>7.3200962221500205</v>
      </c>
      <c r="Q1676">
        <v>19.529011923004301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5.933238811056194</v>
      </c>
      <c r="G1677" s="13">
        <f t="shared" si="315"/>
        <v>0</v>
      </c>
      <c r="H1677" s="13">
        <f t="shared" si="316"/>
        <v>5.933238811056194</v>
      </c>
      <c r="I1677" s="16">
        <f t="shared" si="323"/>
        <v>10.817495565321247</v>
      </c>
      <c r="J1677" s="13">
        <f t="shared" si="317"/>
        <v>10.789628740057918</v>
      </c>
      <c r="K1677" s="13">
        <f t="shared" si="318"/>
        <v>2.7866825263329176E-2</v>
      </c>
      <c r="L1677" s="13">
        <f t="shared" si="319"/>
        <v>0</v>
      </c>
      <c r="M1677" s="13">
        <f t="shared" si="324"/>
        <v>6.3570218852358621E-4</v>
      </c>
      <c r="N1677" s="13">
        <f t="shared" si="320"/>
        <v>3.9413535688462346E-4</v>
      </c>
      <c r="O1677" s="13">
        <f t="shared" si="321"/>
        <v>3.9413535688462346E-4</v>
      </c>
      <c r="Q1677">
        <v>15.25289408322209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49.480233380901787</v>
      </c>
      <c r="G1678" s="13">
        <f t="shared" si="315"/>
        <v>1.6448649438437482</v>
      </c>
      <c r="H1678" s="13">
        <f t="shared" si="316"/>
        <v>47.835368437058037</v>
      </c>
      <c r="I1678" s="16">
        <f t="shared" si="323"/>
        <v>47.863235262321368</v>
      </c>
      <c r="J1678" s="13">
        <f t="shared" si="317"/>
        <v>45.751678534643958</v>
      </c>
      <c r="K1678" s="13">
        <f t="shared" si="318"/>
        <v>2.1115567276774101</v>
      </c>
      <c r="L1678" s="13">
        <f t="shared" si="319"/>
        <v>0</v>
      </c>
      <c r="M1678" s="13">
        <f t="shared" si="324"/>
        <v>2.4156683163896274E-4</v>
      </c>
      <c r="N1678" s="13">
        <f t="shared" si="320"/>
        <v>1.497714356161569E-4</v>
      </c>
      <c r="O1678" s="13">
        <f t="shared" si="321"/>
        <v>1.6450147152793644</v>
      </c>
      <c r="Q1678">
        <v>15.752035151612899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2.2087944180685688</v>
      </c>
      <c r="G1679" s="13">
        <f t="shared" si="315"/>
        <v>0</v>
      </c>
      <c r="H1679" s="13">
        <f t="shared" si="316"/>
        <v>2.2087944180685688</v>
      </c>
      <c r="I1679" s="16">
        <f t="shared" si="323"/>
        <v>4.3203511457459793</v>
      </c>
      <c r="J1679" s="13">
        <f t="shared" si="317"/>
        <v>4.3191173550803166</v>
      </c>
      <c r="K1679" s="13">
        <f t="shared" si="318"/>
        <v>1.2337906656627595E-3</v>
      </c>
      <c r="L1679" s="13">
        <f t="shared" si="319"/>
        <v>0</v>
      </c>
      <c r="M1679" s="13">
        <f t="shared" si="324"/>
        <v>9.1795396022805841E-5</v>
      </c>
      <c r="N1679" s="13">
        <f t="shared" si="320"/>
        <v>5.6913145534139619E-5</v>
      </c>
      <c r="O1679" s="13">
        <f t="shared" si="321"/>
        <v>5.6913145534139619E-5</v>
      </c>
      <c r="Q1679">
        <v>17.86720842924905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3.1401094142757722</v>
      </c>
      <c r="G1680" s="13">
        <f t="shared" si="315"/>
        <v>0</v>
      </c>
      <c r="H1680" s="13">
        <f t="shared" si="316"/>
        <v>3.1401094142757722</v>
      </c>
      <c r="I1680" s="16">
        <f t="shared" si="323"/>
        <v>3.1413432049414349</v>
      </c>
      <c r="J1680" s="13">
        <f t="shared" si="317"/>
        <v>3.1411074781486934</v>
      </c>
      <c r="K1680" s="13">
        <f t="shared" si="318"/>
        <v>2.3572679274153074E-4</v>
      </c>
      <c r="L1680" s="13">
        <f t="shared" si="319"/>
        <v>0</v>
      </c>
      <c r="M1680" s="13">
        <f t="shared" si="324"/>
        <v>3.4882250488666222E-5</v>
      </c>
      <c r="N1680" s="13">
        <f t="shared" si="320"/>
        <v>2.1626995302973058E-5</v>
      </c>
      <c r="O1680" s="13">
        <f t="shared" si="321"/>
        <v>2.1626995302973058E-5</v>
      </c>
      <c r="Q1680">
        <v>22.812272992255359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39.477546325904378</v>
      </c>
      <c r="G1681" s="13">
        <f t="shared" si="315"/>
        <v>0</v>
      </c>
      <c r="H1681" s="13">
        <f t="shared" si="316"/>
        <v>39.477546325904378</v>
      </c>
      <c r="I1681" s="16">
        <f t="shared" si="323"/>
        <v>39.477782052697123</v>
      </c>
      <c r="J1681" s="13">
        <f t="shared" si="317"/>
        <v>38.918474236512225</v>
      </c>
      <c r="K1681" s="13">
        <f t="shared" si="318"/>
        <v>0.55930781618489789</v>
      </c>
      <c r="L1681" s="13">
        <f t="shared" si="319"/>
        <v>0</v>
      </c>
      <c r="M1681" s="13">
        <f t="shared" si="324"/>
        <v>1.3255255185693165E-5</v>
      </c>
      <c r="N1681" s="13">
        <f t="shared" si="320"/>
        <v>8.2182582151297624E-6</v>
      </c>
      <c r="O1681" s="13">
        <f t="shared" si="321"/>
        <v>8.2182582151297624E-6</v>
      </c>
      <c r="Q1681">
        <v>21.396444607038529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0.46947819266708091</v>
      </c>
      <c r="G1682" s="13">
        <f t="shared" si="315"/>
        <v>0</v>
      </c>
      <c r="H1682" s="13">
        <f t="shared" si="316"/>
        <v>0.46947819266708091</v>
      </c>
      <c r="I1682" s="16">
        <f t="shared" si="323"/>
        <v>1.0287860088519789</v>
      </c>
      <c r="J1682" s="13">
        <f t="shared" si="317"/>
        <v>1.0287794217493689</v>
      </c>
      <c r="K1682" s="13">
        <f t="shared" si="318"/>
        <v>6.5871026100339236E-6</v>
      </c>
      <c r="L1682" s="13">
        <f t="shared" si="319"/>
        <v>0</v>
      </c>
      <c r="M1682" s="13">
        <f t="shared" si="324"/>
        <v>5.0369969705634023E-6</v>
      </c>
      <c r="N1682" s="13">
        <f t="shared" si="320"/>
        <v>3.1229381217493094E-6</v>
      </c>
      <c r="O1682" s="13">
        <f t="shared" si="321"/>
        <v>3.1229381217493094E-6</v>
      </c>
      <c r="Q1682">
        <v>24.443741892552961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0.15161290299999999</v>
      </c>
      <c r="G1683" s="13">
        <f t="shared" si="315"/>
        <v>0</v>
      </c>
      <c r="H1683" s="13">
        <f t="shared" si="316"/>
        <v>0.15161290299999999</v>
      </c>
      <c r="I1683" s="16">
        <f t="shared" si="323"/>
        <v>0.15161949010261003</v>
      </c>
      <c r="J1683" s="13">
        <f t="shared" si="317"/>
        <v>0.15161947800604508</v>
      </c>
      <c r="K1683" s="13">
        <f t="shared" si="318"/>
        <v>1.2096564944164001E-8</v>
      </c>
      <c r="L1683" s="13">
        <f t="shared" si="319"/>
        <v>0</v>
      </c>
      <c r="M1683" s="13">
        <f t="shared" si="324"/>
        <v>1.9140588488140929E-6</v>
      </c>
      <c r="N1683" s="13">
        <f t="shared" si="320"/>
        <v>1.1867164862647377E-6</v>
      </c>
      <c r="O1683" s="13">
        <f t="shared" si="321"/>
        <v>1.1867164862647377E-6</v>
      </c>
      <c r="Q1683">
        <v>28.480007396085941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0.15161290299999999</v>
      </c>
      <c r="G1684" s="13">
        <f t="shared" si="315"/>
        <v>0</v>
      </c>
      <c r="H1684" s="13">
        <f t="shared" si="316"/>
        <v>0.15161290299999999</v>
      </c>
      <c r="I1684" s="16">
        <f t="shared" si="323"/>
        <v>0.15161291509656494</v>
      </c>
      <c r="J1684" s="13">
        <f t="shared" si="317"/>
        <v>0.15161290291875937</v>
      </c>
      <c r="K1684" s="13">
        <f t="shared" si="318"/>
        <v>1.2177805569502098E-8</v>
      </c>
      <c r="L1684" s="13">
        <f t="shared" si="319"/>
        <v>0</v>
      </c>
      <c r="M1684" s="13">
        <f t="shared" si="324"/>
        <v>7.2734236254935523E-7</v>
      </c>
      <c r="N1684" s="13">
        <f t="shared" si="320"/>
        <v>4.5095226478060021E-7</v>
      </c>
      <c r="O1684" s="13">
        <f t="shared" si="321"/>
        <v>4.5095226478060021E-7</v>
      </c>
      <c r="Q1684">
        <v>28.429609056749189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33.298229260480873</v>
      </c>
      <c r="G1685" s="13">
        <f t="shared" si="315"/>
        <v>0</v>
      </c>
      <c r="H1685" s="13">
        <f t="shared" si="316"/>
        <v>33.298229260480873</v>
      </c>
      <c r="I1685" s="16">
        <f t="shared" si="323"/>
        <v>33.298229272658681</v>
      </c>
      <c r="J1685" s="13">
        <f t="shared" si="317"/>
        <v>33.19266877457293</v>
      </c>
      <c r="K1685" s="13">
        <f t="shared" si="318"/>
        <v>0.10556049808575096</v>
      </c>
      <c r="L1685" s="13">
        <f t="shared" si="319"/>
        <v>0</v>
      </c>
      <c r="M1685" s="13">
        <f t="shared" si="324"/>
        <v>2.7639009776875502E-7</v>
      </c>
      <c r="N1685" s="13">
        <f t="shared" si="320"/>
        <v>1.7136186061662812E-7</v>
      </c>
      <c r="O1685" s="13">
        <f t="shared" si="321"/>
        <v>1.7136186061662812E-7</v>
      </c>
      <c r="Q1685">
        <v>29.885990870967749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73.230778074453724</v>
      </c>
      <c r="G1686" s="13">
        <f t="shared" si="315"/>
        <v>5.6199152888631083</v>
      </c>
      <c r="H1686" s="13">
        <f t="shared" si="316"/>
        <v>67.610862785590612</v>
      </c>
      <c r="I1686" s="16">
        <f t="shared" si="323"/>
        <v>67.716423283676363</v>
      </c>
      <c r="J1686" s="13">
        <f t="shared" si="317"/>
        <v>66.829501315252003</v>
      </c>
      <c r="K1686" s="13">
        <f t="shared" si="318"/>
        <v>0.88692196842436033</v>
      </c>
      <c r="L1686" s="13">
        <f t="shared" si="319"/>
        <v>0</v>
      </c>
      <c r="M1686" s="13">
        <f t="shared" si="324"/>
        <v>1.050282371521269E-7</v>
      </c>
      <c r="N1686" s="13">
        <f t="shared" si="320"/>
        <v>6.5117507034318678E-8</v>
      </c>
      <c r="O1686" s="13">
        <f t="shared" si="321"/>
        <v>5.6199153539806153</v>
      </c>
      <c r="Q1686">
        <v>29.780924283706639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5.9631564809001816</v>
      </c>
      <c r="G1687" s="13">
        <f t="shared" si="315"/>
        <v>0</v>
      </c>
      <c r="H1687" s="13">
        <f t="shared" si="316"/>
        <v>5.9631564809001816</v>
      </c>
      <c r="I1687" s="16">
        <f t="shared" si="323"/>
        <v>6.8500784493245419</v>
      </c>
      <c r="J1687" s="13">
        <f t="shared" si="317"/>
        <v>6.8482997206459864</v>
      </c>
      <c r="K1687" s="13">
        <f t="shared" si="318"/>
        <v>1.7787286785555523E-3</v>
      </c>
      <c r="L1687" s="13">
        <f t="shared" si="319"/>
        <v>0</v>
      </c>
      <c r="M1687" s="13">
        <f t="shared" si="324"/>
        <v>3.991073011780822E-8</v>
      </c>
      <c r="N1687" s="13">
        <f t="shared" si="320"/>
        <v>2.4744652673041096E-8</v>
      </c>
      <c r="O1687" s="13">
        <f t="shared" si="321"/>
        <v>2.4744652673041096E-8</v>
      </c>
      <c r="Q1687">
        <v>25.080187758064511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3.1340563407104902</v>
      </c>
      <c r="G1688" s="13">
        <f t="shared" si="315"/>
        <v>0</v>
      </c>
      <c r="H1688" s="13">
        <f t="shared" si="316"/>
        <v>3.1340563407104902</v>
      </c>
      <c r="I1688" s="16">
        <f t="shared" si="323"/>
        <v>3.1358350693890458</v>
      </c>
      <c r="J1688" s="13">
        <f t="shared" si="317"/>
        <v>3.1355809199408644</v>
      </c>
      <c r="K1688" s="13">
        <f t="shared" si="318"/>
        <v>2.541494481813622E-4</v>
      </c>
      <c r="L1688" s="13">
        <f t="shared" si="319"/>
        <v>0</v>
      </c>
      <c r="M1688" s="13">
        <f t="shared" si="324"/>
        <v>1.5166077444767124E-8</v>
      </c>
      <c r="N1688" s="13">
        <f t="shared" si="320"/>
        <v>9.4029680157556165E-9</v>
      </c>
      <c r="O1688" s="13">
        <f t="shared" si="321"/>
        <v>9.4029680157556165E-9</v>
      </c>
      <c r="Q1688">
        <v>22.241006515966031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46.77996373314383</v>
      </c>
      <c r="G1689" s="13">
        <f t="shared" si="315"/>
        <v>1.1929297173695663</v>
      </c>
      <c r="H1689" s="13">
        <f t="shared" si="316"/>
        <v>45.587034015774265</v>
      </c>
      <c r="I1689" s="16">
        <f t="shared" si="323"/>
        <v>45.587288165222446</v>
      </c>
      <c r="J1689" s="13">
        <f t="shared" si="317"/>
        <v>43.909871403546255</v>
      </c>
      <c r="K1689" s="13">
        <f t="shared" si="318"/>
        <v>1.6774167616761915</v>
      </c>
      <c r="L1689" s="13">
        <f t="shared" si="319"/>
        <v>0</v>
      </c>
      <c r="M1689" s="13">
        <f t="shared" si="324"/>
        <v>5.7631094290115073E-9</v>
      </c>
      <c r="N1689" s="13">
        <f t="shared" si="320"/>
        <v>3.5731278459871345E-9</v>
      </c>
      <c r="O1689" s="13">
        <f t="shared" si="321"/>
        <v>1.1929297209426941</v>
      </c>
      <c r="Q1689">
        <v>16.433420151612911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2025-03-05T08:43:51Z</dcterms:modified>
</cp:coreProperties>
</file>