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CHEC-EC-EARTH_r12i1p1_MPI-CSC-REMO2009_v1\"/>
    </mc:Choice>
  </mc:AlternateContent>
  <xr:revisionPtr revIDLastSave="0" documentId="13_ncr:1_{DB394DDC-1802-4EEB-A59F-01DFB6EDD30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H1593" i="1"/>
  <c r="G1593" i="1"/>
  <c r="H1592" i="1"/>
  <c r="G1592" i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H1573" i="1"/>
  <c r="G1573" i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H1544" i="1"/>
  <c r="G1544" i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H1517" i="1"/>
  <c r="G1517" i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H1506" i="1"/>
  <c r="G1506" i="1"/>
  <c r="G1505" i="1"/>
  <c r="H1505" i="1" s="1"/>
  <c r="H1504" i="1"/>
  <c r="G1504" i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H1474" i="1"/>
  <c r="G1474" i="1"/>
  <c r="G1473" i="1"/>
  <c r="H1473" i="1" s="1"/>
  <c r="G1472" i="1"/>
  <c r="H1472" i="1" s="1"/>
  <c r="H1471" i="1"/>
  <c r="G1471" i="1"/>
  <c r="G1470" i="1"/>
  <c r="H1470" i="1" s="1"/>
  <c r="H1469" i="1"/>
  <c r="G1469" i="1"/>
  <c r="G1468" i="1"/>
  <c r="H1468" i="1" s="1"/>
  <c r="G1467" i="1"/>
  <c r="H1467" i="1" s="1"/>
  <c r="H1466" i="1"/>
  <c r="G1466" i="1"/>
  <c r="G1465" i="1"/>
  <c r="H1465" i="1" s="1"/>
  <c r="H1464" i="1"/>
  <c r="G1464" i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H1440" i="1"/>
  <c r="G1440" i="1"/>
  <c r="G1439" i="1"/>
  <c r="H1439" i="1" s="1"/>
  <c r="G1438" i="1"/>
  <c r="H1438" i="1" s="1"/>
  <c r="H1437" i="1"/>
  <c r="G1437" i="1"/>
  <c r="H1436" i="1"/>
  <c r="G1436" i="1"/>
  <c r="H1435" i="1"/>
  <c r="G1435" i="1"/>
  <c r="G1434" i="1"/>
  <c r="H1434" i="1" s="1"/>
  <c r="H1433" i="1"/>
  <c r="G1433" i="1"/>
  <c r="H1432" i="1"/>
  <c r="G1432" i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H1425" i="1"/>
  <c r="G1425" i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H1399" i="1"/>
  <c r="G1399" i="1"/>
  <c r="H1398" i="1"/>
  <c r="G1398" i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H1383" i="1"/>
  <c r="G1383" i="1"/>
  <c r="G1382" i="1"/>
  <c r="H1382" i="1" s="1"/>
  <c r="G1381" i="1"/>
  <c r="H1381" i="1" s="1"/>
  <c r="H1380" i="1"/>
  <c r="G1380" i="1"/>
  <c r="B1380" i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H1377" i="1"/>
  <c r="G1377" i="1"/>
  <c r="G1376" i="1"/>
  <c r="H1376" i="1" s="1"/>
  <c r="H1375" i="1"/>
  <c r="G1375" i="1"/>
  <c r="B1375" i="1"/>
  <c r="B1376" i="1" s="1"/>
  <c r="G1374" i="1"/>
  <c r="H1374" i="1" s="1"/>
  <c r="G1373" i="1"/>
  <c r="H1373" i="1" s="1"/>
  <c r="B1373" i="1"/>
  <c r="G1372" i="1"/>
  <c r="H1372" i="1" s="1"/>
  <c r="G1371" i="1"/>
  <c r="H1371" i="1" s="1"/>
  <c r="H1370" i="1"/>
  <c r="G1370" i="1"/>
  <c r="H1369" i="1"/>
  <c r="G1369" i="1"/>
  <c r="G1368" i="1"/>
  <c r="H1368" i="1" s="1"/>
  <c r="B1368" i="1"/>
  <c r="B1369" i="1" s="1"/>
  <c r="B1370" i="1" s="1"/>
  <c r="B1371" i="1" s="1"/>
  <c r="B1372" i="1" s="1"/>
  <c r="G1367" i="1"/>
  <c r="H1367" i="1" s="1"/>
  <c r="B1367" i="1"/>
  <c r="G1366" i="1"/>
  <c r="H1366" i="1" s="1"/>
  <c r="H1365" i="1"/>
  <c r="G1365" i="1"/>
  <c r="B1365" i="1"/>
  <c r="H1364" i="1"/>
  <c r="G1364" i="1"/>
  <c r="G1363" i="1"/>
  <c r="H1363" i="1" s="1"/>
  <c r="B1363" i="1"/>
  <c r="B1364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G1356" i="1"/>
  <c r="H1356" i="1" s="1"/>
  <c r="B1356" i="1"/>
  <c r="B1357" i="1" s="1"/>
  <c r="G1355" i="1"/>
  <c r="H1355" i="1" s="1"/>
  <c r="B1355" i="1"/>
  <c r="H1354" i="1"/>
  <c r="G1354" i="1"/>
  <c r="G1353" i="1"/>
  <c r="H1353" i="1" s="1"/>
  <c r="B1353" i="1"/>
  <c r="G1352" i="1"/>
  <c r="H1352" i="1" s="1"/>
  <c r="B1352" i="1"/>
  <c r="H1351" i="1"/>
  <c r="G1351" i="1"/>
  <c r="B1351" i="1"/>
  <c r="G1350" i="1"/>
  <c r="H1350" i="1" s="1"/>
  <c r="G1349" i="1"/>
  <c r="H1349" i="1" s="1"/>
  <c r="H1348" i="1"/>
  <c r="G1348" i="1"/>
  <c r="G1347" i="1"/>
  <c r="H1347" i="1" s="1"/>
  <c r="B1347" i="1"/>
  <c r="B1348" i="1" s="1"/>
  <c r="B1349" i="1" s="1"/>
  <c r="H1346" i="1"/>
  <c r="G1346" i="1"/>
  <c r="G1345" i="1"/>
  <c r="H1345" i="1" s="1"/>
  <c r="H1344" i="1"/>
  <c r="G1344" i="1"/>
  <c r="G1343" i="1"/>
  <c r="H1343" i="1" s="1"/>
  <c r="B1343" i="1"/>
  <c r="B1344" i="1" s="1"/>
  <c r="B1345" i="1" s="1"/>
  <c r="B1346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G1328" i="1"/>
  <c r="H1328" i="1" s="1"/>
  <c r="G1327" i="1"/>
  <c r="H1327" i="1" s="1"/>
  <c r="B1327" i="1"/>
  <c r="B1328" i="1" s="1"/>
  <c r="G1326" i="1"/>
  <c r="H1326" i="1" s="1"/>
  <c r="G1325" i="1"/>
  <c r="H1325" i="1" s="1"/>
  <c r="G1324" i="1"/>
  <c r="H1324" i="1" s="1"/>
  <c r="H1323" i="1"/>
  <c r="G1323" i="1"/>
  <c r="G1322" i="1"/>
  <c r="H1322" i="1" s="1"/>
  <c r="H1321" i="1"/>
  <c r="G1321" i="1"/>
  <c r="B1321" i="1"/>
  <c r="B1322" i="1" s="1"/>
  <c r="B1323" i="1" s="1"/>
  <c r="B1324" i="1" s="1"/>
  <c r="B1325" i="1" s="1"/>
  <c r="G1320" i="1"/>
  <c r="H1320" i="1" s="1"/>
  <c r="B1320" i="1"/>
  <c r="G1319" i="1"/>
  <c r="H1319" i="1" s="1"/>
  <c r="B1319" i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H1290" i="1"/>
  <c r="G1290" i="1"/>
  <c r="G1289" i="1"/>
  <c r="H1289" i="1" s="1"/>
  <c r="H1288" i="1"/>
  <c r="G1288" i="1"/>
  <c r="G1287" i="1"/>
  <c r="H1287" i="1" s="1"/>
  <c r="H1286" i="1"/>
  <c r="G1286" i="1"/>
  <c r="G1285" i="1"/>
  <c r="H1285" i="1" s="1"/>
  <c r="H1284" i="1"/>
  <c r="G1284" i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H1272" i="1"/>
  <c r="G1272" i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H1267" i="1"/>
  <c r="G1267" i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B1256" i="1"/>
  <c r="B1257" i="1" s="1"/>
  <c r="H1255" i="1"/>
  <c r="G1255" i="1"/>
  <c r="B1255" i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H1237" i="1"/>
  <c r="G1237" i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H1226" i="1"/>
  <c r="G1226" i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B1215" i="1"/>
  <c r="B1216" i="1" s="1"/>
  <c r="B1217" i="1" s="1"/>
  <c r="G1214" i="1"/>
  <c r="H1214" i="1" s="1"/>
  <c r="G1213" i="1"/>
  <c r="H1213" i="1" s="1"/>
  <c r="G1212" i="1"/>
  <c r="H1212" i="1" s="1"/>
  <c r="B1212" i="1"/>
  <c r="B1213" i="1" s="1"/>
  <c r="B1214" i="1" s="1"/>
  <c r="H1211" i="1"/>
  <c r="G1211" i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H1203" i="1"/>
  <c r="G1203" i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H1167" i="1"/>
  <c r="G1167" i="1"/>
  <c r="G1166" i="1"/>
  <c r="H1166" i="1" s="1"/>
  <c r="G1165" i="1"/>
  <c r="H1165" i="1" s="1"/>
  <c r="H1164" i="1"/>
  <c r="G1164" i="1"/>
  <c r="G1163" i="1"/>
  <c r="H1163" i="1" s="1"/>
  <c r="H1162" i="1"/>
  <c r="G1162" i="1"/>
  <c r="G1161" i="1"/>
  <c r="H1161" i="1" s="1"/>
  <c r="H1160" i="1"/>
  <c r="G1160" i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H1133" i="1"/>
  <c r="G1133" i="1"/>
  <c r="H1132" i="1"/>
  <c r="G1132" i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H1123" i="1"/>
  <c r="G1123" i="1"/>
  <c r="G1122" i="1"/>
  <c r="H1122" i="1" s="1"/>
  <c r="G1121" i="1"/>
  <c r="H1121" i="1" s="1"/>
  <c r="G1120" i="1"/>
  <c r="H1120" i="1" s="1"/>
  <c r="H1119" i="1"/>
  <c r="G1119" i="1"/>
  <c r="G1118" i="1"/>
  <c r="H1118" i="1" s="1"/>
  <c r="H1117" i="1"/>
  <c r="G1117" i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H1107" i="1"/>
  <c r="G1107" i="1"/>
  <c r="G1106" i="1"/>
  <c r="H1106" i="1" s="1"/>
  <c r="H1105" i="1"/>
  <c r="G1105" i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H1050" i="1"/>
  <c r="G1050" i="1"/>
  <c r="H1049" i="1"/>
  <c r="G1049" i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H1036" i="1"/>
  <c r="G1036" i="1"/>
  <c r="G1035" i="1"/>
  <c r="H1035" i="1" s="1"/>
  <c r="H1034" i="1"/>
  <c r="G1034" i="1"/>
  <c r="H1033" i="1"/>
  <c r="G1033" i="1"/>
  <c r="H1032" i="1"/>
  <c r="G1032" i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H1018" i="1"/>
  <c r="G1018" i="1"/>
  <c r="H1017" i="1"/>
  <c r="G1017" i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H990" i="1"/>
  <c r="G990" i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H948" i="1"/>
  <c r="G948" i="1"/>
  <c r="G947" i="1"/>
  <c r="H947" i="1" s="1"/>
  <c r="H946" i="1"/>
  <c r="G946" i="1"/>
  <c r="H945" i="1"/>
  <c r="G945" i="1"/>
  <c r="G944" i="1"/>
  <c r="H944" i="1" s="1"/>
  <c r="G943" i="1"/>
  <c r="H943" i="1" s="1"/>
  <c r="G942" i="1"/>
  <c r="H942" i="1" s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41" i="1"/>
  <c r="G941" i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H926" i="1"/>
  <c r="G926" i="1"/>
  <c r="H925" i="1"/>
  <c r="G925" i="1"/>
  <c r="H924" i="1"/>
  <c r="G924" i="1"/>
  <c r="G923" i="1"/>
  <c r="H923" i="1" s="1"/>
  <c r="H922" i="1"/>
  <c r="G922" i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H912" i="1"/>
  <c r="G912" i="1"/>
  <c r="H911" i="1"/>
  <c r="G911" i="1"/>
  <c r="G910" i="1"/>
  <c r="H910" i="1" s="1"/>
  <c r="H909" i="1"/>
  <c r="G909" i="1"/>
  <c r="H908" i="1"/>
  <c r="G908" i="1"/>
  <c r="H907" i="1"/>
  <c r="G907" i="1"/>
  <c r="G906" i="1"/>
  <c r="H906" i="1" s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H896" i="1"/>
  <c r="G896" i="1"/>
  <c r="H895" i="1"/>
  <c r="G895" i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H883" i="1"/>
  <c r="G883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H881" i="1"/>
  <c r="G881" i="1"/>
  <c r="H880" i="1"/>
  <c r="G880" i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B872" i="1"/>
  <c r="H871" i="1"/>
  <c r="G871" i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H855" i="1"/>
  <c r="G855" i="1"/>
  <c r="H854" i="1"/>
  <c r="G854" i="1"/>
  <c r="H853" i="1"/>
  <c r="G853" i="1"/>
  <c r="B853" i="1"/>
  <c r="B854" i="1" s="1"/>
  <c r="B855" i="1" s="1"/>
  <c r="B856" i="1" s="1"/>
  <c r="B857" i="1" s="1"/>
  <c r="G852" i="1"/>
  <c r="H852" i="1" s="1"/>
  <c r="G851" i="1"/>
  <c r="H851" i="1" s="1"/>
  <c r="B851" i="1"/>
  <c r="B852" i="1" s="1"/>
  <c r="H850" i="1"/>
  <c r="G850" i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H837" i="1"/>
  <c r="G837" i="1"/>
  <c r="B837" i="1"/>
  <c r="G836" i="1"/>
  <c r="H836" i="1" s="1"/>
  <c r="B836" i="1"/>
  <c r="H835" i="1"/>
  <c r="G835" i="1"/>
  <c r="B835" i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B828" i="1"/>
  <c r="H827" i="1"/>
  <c r="G827" i="1"/>
  <c r="B827" i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H819" i="1"/>
  <c r="G819" i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H756" i="1"/>
  <c r="G756" i="1"/>
  <c r="H755" i="1"/>
  <c r="G755" i="1"/>
  <c r="G754" i="1"/>
  <c r="H754" i="1" s="1"/>
  <c r="H753" i="1"/>
  <c r="G753" i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H735" i="1"/>
  <c r="G735" i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H721" i="1"/>
  <c r="G721" i="1"/>
  <c r="H720" i="1"/>
  <c r="G720" i="1"/>
  <c r="H719" i="1"/>
  <c r="G719" i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H705" i="1"/>
  <c r="G705" i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H677" i="1"/>
  <c r="G677" i="1"/>
  <c r="G676" i="1"/>
  <c r="H676" i="1" s="1"/>
  <c r="G675" i="1"/>
  <c r="H675" i="1" s="1"/>
  <c r="H674" i="1"/>
  <c r="G674" i="1"/>
  <c r="G673" i="1"/>
  <c r="H673" i="1" s="1"/>
  <c r="H672" i="1"/>
  <c r="G672" i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H637" i="1"/>
  <c r="G637" i="1"/>
  <c r="G636" i="1"/>
  <c r="H636" i="1" s="1"/>
  <c r="G635" i="1"/>
  <c r="H635" i="1" s="1"/>
  <c r="G634" i="1"/>
  <c r="H634" i="1" s="1"/>
  <c r="B634" i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H609" i="1"/>
  <c r="G609" i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H595" i="1"/>
  <c r="G595" i="1"/>
  <c r="G594" i="1"/>
  <c r="H594" i="1" s="1"/>
  <c r="G593" i="1"/>
  <c r="H593" i="1" s="1"/>
  <c r="G592" i="1"/>
  <c r="H592" i="1" s="1"/>
  <c r="H591" i="1"/>
  <c r="G591" i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H581" i="1"/>
  <c r="G581" i="1"/>
  <c r="H580" i="1"/>
  <c r="G580" i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H570" i="1"/>
  <c r="G570" i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B564" i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563" i="1"/>
  <c r="G563" i="1"/>
  <c r="H562" i="1"/>
  <c r="G562" i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H554" i="1"/>
  <c r="G554" i="1"/>
  <c r="H553" i="1"/>
  <c r="G553" i="1"/>
  <c r="G552" i="1"/>
  <c r="H552" i="1" s="1"/>
  <c r="H551" i="1"/>
  <c r="G551" i="1"/>
  <c r="G550" i="1"/>
  <c r="H550" i="1" s="1"/>
  <c r="H549" i="1"/>
  <c r="G549" i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B539" i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38" i="1"/>
  <c r="H538" i="1" s="1"/>
  <c r="G537" i="1"/>
  <c r="H537" i="1" s="1"/>
  <c r="H536" i="1"/>
  <c r="G536" i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B526" i="1"/>
  <c r="B538" i="1" s="1"/>
  <c r="B550" i="1" s="1"/>
  <c r="B562" i="1" s="1"/>
  <c r="B574" i="1" s="1"/>
  <c r="B586" i="1" s="1"/>
  <c r="B598" i="1" s="1"/>
  <c r="B610" i="1" s="1"/>
  <c r="B622" i="1" s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B504" i="1"/>
  <c r="B516" i="1" s="1"/>
  <c r="B528" i="1" s="1"/>
  <c r="B540" i="1" s="1"/>
  <c r="B552" i="1" s="1"/>
  <c r="G503" i="1"/>
  <c r="H503" i="1" s="1"/>
  <c r="G502" i="1"/>
  <c r="H502" i="1" s="1"/>
  <c r="B502" i="1"/>
  <c r="B514" i="1" s="1"/>
  <c r="H501" i="1"/>
  <c r="G501" i="1"/>
  <c r="G500" i="1"/>
  <c r="H500" i="1" s="1"/>
  <c r="H499" i="1"/>
  <c r="G499" i="1"/>
  <c r="H498" i="1"/>
  <c r="G498" i="1"/>
  <c r="H497" i="1"/>
  <c r="G497" i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B491" i="1"/>
  <c r="B503" i="1" s="1"/>
  <c r="B515" i="1" s="1"/>
  <c r="B527" i="1" s="1"/>
  <c r="G490" i="1"/>
  <c r="H490" i="1" s="1"/>
  <c r="B490" i="1"/>
  <c r="G489" i="1"/>
  <c r="H489" i="1" s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H483" i="1"/>
  <c r="G483" i="1"/>
  <c r="H482" i="1"/>
  <c r="G482" i="1"/>
  <c r="H481" i="1"/>
  <c r="G481" i="1"/>
  <c r="B481" i="1"/>
  <c r="G480" i="1"/>
  <c r="H480" i="1" s="1"/>
  <c r="B480" i="1"/>
  <c r="B492" i="1" s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G473" i="1"/>
  <c r="H473" i="1" s="1"/>
  <c r="G472" i="1"/>
  <c r="H472" i="1" s="1"/>
  <c r="H471" i="1"/>
  <c r="G471" i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B422" i="1"/>
  <c r="B423" i="1" s="1"/>
  <c r="B424" i="1" s="1"/>
  <c r="B425" i="1" s="1"/>
  <c r="H421" i="1"/>
  <c r="G421" i="1"/>
  <c r="G420" i="1"/>
  <c r="H420" i="1" s="1"/>
  <c r="G419" i="1"/>
  <c r="H419" i="1" s="1"/>
  <c r="B419" i="1"/>
  <c r="B420" i="1" s="1"/>
  <c r="B421" i="1" s="1"/>
  <c r="G418" i="1"/>
  <c r="H418" i="1" s="1"/>
  <c r="G417" i="1"/>
  <c r="H417" i="1" s="1"/>
  <c r="B417" i="1"/>
  <c r="G416" i="1"/>
  <c r="H416" i="1" s="1"/>
  <c r="G415" i="1"/>
  <c r="H415" i="1" s="1"/>
  <c r="B415" i="1"/>
  <c r="B416" i="1" s="1"/>
  <c r="G414" i="1"/>
  <c r="H414" i="1" s="1"/>
  <c r="G413" i="1"/>
  <c r="H413" i="1" s="1"/>
  <c r="G412" i="1"/>
  <c r="H412" i="1" s="1"/>
  <c r="B412" i="1"/>
  <c r="B413" i="1" s="1"/>
  <c r="G411" i="1"/>
  <c r="H411" i="1" s="1"/>
  <c r="G410" i="1"/>
  <c r="H410" i="1" s="1"/>
  <c r="G409" i="1"/>
  <c r="H409" i="1" s="1"/>
  <c r="H408" i="1"/>
  <c r="G408" i="1"/>
  <c r="B408" i="1"/>
  <c r="B409" i="1" s="1"/>
  <c r="B410" i="1" s="1"/>
  <c r="B411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H377" i="1"/>
  <c r="G377" i="1"/>
  <c r="H376" i="1"/>
  <c r="G376" i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H363" i="1"/>
  <c r="G363" i="1"/>
  <c r="H362" i="1"/>
  <c r="G362" i="1"/>
  <c r="G361" i="1"/>
  <c r="H361" i="1" s="1"/>
  <c r="G360" i="1"/>
  <c r="H360" i="1" s="1"/>
  <c r="H359" i="1"/>
  <c r="G359" i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H348" i="1"/>
  <c r="G348" i="1"/>
  <c r="H347" i="1"/>
  <c r="G347" i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H320" i="1"/>
  <c r="G320" i="1"/>
  <c r="H319" i="1"/>
  <c r="G319" i="1"/>
  <c r="H318" i="1"/>
  <c r="G318" i="1"/>
  <c r="H317" i="1"/>
  <c r="G317" i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H280" i="1"/>
  <c r="G280" i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H199" i="1"/>
  <c r="G199" i="1"/>
  <c r="G198" i="1"/>
  <c r="H198" i="1" s="1"/>
  <c r="H197" i="1"/>
  <c r="G197" i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H174" i="1"/>
  <c r="G174" i="1"/>
  <c r="H173" i="1"/>
  <c r="G173" i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H162" i="1"/>
  <c r="G162" i="1"/>
  <c r="G161" i="1"/>
  <c r="H161" i="1" s="1"/>
  <c r="H160" i="1"/>
  <c r="G160" i="1"/>
  <c r="G159" i="1"/>
  <c r="H159" i="1" s="1"/>
  <c r="H158" i="1"/>
  <c r="G158" i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H110" i="1"/>
  <c r="G110" i="1"/>
  <c r="H109" i="1"/>
  <c r="G109" i="1"/>
  <c r="G108" i="1"/>
  <c r="H108" i="1" s="1"/>
  <c r="H107" i="1"/>
  <c r="G107" i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H95" i="1"/>
  <c r="G95" i="1"/>
  <c r="H94" i="1"/>
  <c r="G94" i="1"/>
  <c r="B94" i="1"/>
  <c r="G93" i="1"/>
  <c r="H93" i="1" s="1"/>
  <c r="H92" i="1"/>
  <c r="G92" i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B84" i="1"/>
  <c r="B85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B56" i="1"/>
  <c r="G55" i="1"/>
  <c r="H55" i="1" s="1"/>
  <c r="B55" i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B39" i="1"/>
  <c r="B40" i="1" s="1"/>
  <c r="B41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H28" i="1"/>
  <c r="G28" i="1"/>
  <c r="G27" i="1"/>
  <c r="H27" i="1" s="1"/>
  <c r="G26" i="1"/>
  <c r="H26" i="1" s="1"/>
  <c r="B26" i="1"/>
  <c r="B27" i="1" s="1"/>
  <c r="B28" i="1" s="1"/>
  <c r="B29" i="1" s="1"/>
  <c r="G25" i="1"/>
  <c r="H25" i="1" s="1"/>
  <c r="G24" i="1"/>
  <c r="H24" i="1" s="1"/>
  <c r="G23" i="1"/>
  <c r="H23" i="1" s="1"/>
  <c r="B23" i="1"/>
  <c r="B24" i="1" s="1"/>
  <c r="B25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B9" i="1"/>
  <c r="G8" i="1"/>
  <c r="H8" i="1" s="1"/>
  <c r="G7" i="1"/>
  <c r="H7" i="1" s="1"/>
  <c r="B7" i="1"/>
  <c r="B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0" i="1" l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73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79" i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5" i="1" l="1"/>
  <c r="B1297" i="1" s="1"/>
  <c r="B1309" i="1" s="1"/>
  <c r="B1274" i="1"/>
  <c r="L6" i="1"/>
  <c r="M6" i="1" s="1"/>
  <c r="N6" i="1" s="1"/>
  <c r="O6" i="1" s="1"/>
  <c r="I7" i="1"/>
  <c r="B1280" i="1"/>
  <c r="B1292" i="1" s="1"/>
  <c r="B1304" i="1" s="1"/>
  <c r="B1269" i="1"/>
  <c r="B1281" i="1" s="1"/>
  <c r="B1293" i="1" s="1"/>
  <c r="B1305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75" i="1" l="1"/>
  <c r="B1286" i="1"/>
  <c r="B1298" i="1" s="1"/>
  <c r="B1310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7" i="1"/>
  <c r="K7" i="1" s="1"/>
  <c r="B1287" i="1" l="1"/>
  <c r="B1299" i="1" s="1"/>
  <c r="B1311" i="1" s="1"/>
  <c r="B1276" i="1"/>
  <c r="L7" i="1"/>
  <c r="M7" i="1" s="1"/>
  <c r="N7" i="1" s="1"/>
  <c r="O7" i="1" s="1"/>
  <c r="I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77" i="1" l="1"/>
  <c r="B1289" i="1" s="1"/>
  <c r="B1301" i="1" s="1"/>
  <c r="B1313" i="1" s="1"/>
  <c r="B1288" i="1"/>
  <c r="B1300" i="1" s="1"/>
  <c r="B1312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/>
  <c r="K8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K57" i="1" s="1"/>
  <c r="J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K70" i="1" s="1"/>
  <c r="J70" i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 l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l="1"/>
  <c r="L142" i="1" s="1"/>
  <c r="M142" i="1" s="1"/>
  <c r="N142" i="1" s="1"/>
  <c r="O142" i="1" s="1"/>
  <c r="I143" i="1" l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s="1"/>
  <c r="K194" i="1" l="1"/>
  <c r="L194" i="1" s="1"/>
  <c r="M194" i="1" s="1"/>
  <c r="N194" i="1" s="1"/>
  <c r="O194" i="1" s="1"/>
  <c r="I195" i="1" l="1"/>
  <c r="J195" i="1" s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s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s="1"/>
  <c r="K303" i="1" s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 l="1"/>
  <c r="J305" i="1" s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s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s="1"/>
  <c r="K312" i="1" l="1"/>
  <c r="L312" i="1" s="1"/>
  <c r="M312" i="1" s="1"/>
  <c r="N312" i="1" s="1"/>
  <c r="O312" i="1" s="1"/>
  <c r="I313" i="1" l="1"/>
  <c r="J313" i="1" s="1"/>
  <c r="K313" i="1" s="1"/>
  <c r="L313" i="1" l="1"/>
  <c r="M313" i="1" s="1"/>
  <c r="N313" i="1" s="1"/>
  <c r="O313" i="1" s="1"/>
  <c r="I314" i="1" l="1"/>
  <c r="J314" i="1" s="1"/>
  <c r="K314" i="1" s="1"/>
  <c r="L314" i="1" l="1"/>
  <c r="M314" i="1" s="1"/>
  <c r="N314" i="1" s="1"/>
  <c r="O314" i="1" s="1"/>
  <c r="I315" i="1" l="1"/>
  <c r="J315" i="1"/>
  <c r="K315" i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l="1"/>
  <c r="K328" i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s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s="1"/>
  <c r="K428" i="1" l="1"/>
  <c r="L428" i="1" s="1"/>
  <c r="M428" i="1" s="1"/>
  <c r="N428" i="1" s="1"/>
  <c r="O428" i="1" s="1"/>
  <c r="I429" i="1" l="1"/>
  <c r="J429" i="1" s="1"/>
  <c r="K429" i="1" s="1"/>
  <c r="L429" i="1" l="1"/>
  <c r="M429" i="1" s="1"/>
  <c r="N429" i="1" s="1"/>
  <c r="O429" i="1" s="1"/>
  <c r="I430" i="1" l="1"/>
  <c r="J430" i="1" s="1"/>
  <c r="K430" i="1" l="1"/>
  <c r="L430" i="1" s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 l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s="1"/>
  <c r="K453" i="1" l="1"/>
  <c r="L453" i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 l="1"/>
  <c r="J456" i="1" s="1"/>
  <c r="K456" i="1" l="1"/>
  <c r="L456" i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/>
  <c r="K459" i="1" s="1"/>
  <c r="L459" i="1" l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s="1"/>
  <c r="K462" i="1" l="1"/>
  <c r="L462" i="1" s="1"/>
  <c r="M462" i="1" s="1"/>
  <c r="N462" i="1" s="1"/>
  <c r="O462" i="1" s="1"/>
  <c r="I463" i="1" l="1"/>
  <c r="J463" i="1" s="1"/>
  <c r="K463" i="1" s="1"/>
  <c r="L463" i="1" l="1"/>
  <c r="M463" i="1" s="1"/>
  <c r="N463" i="1" s="1"/>
  <c r="O463" i="1" s="1"/>
  <c r="I464" i="1" l="1"/>
  <c r="J464" i="1" s="1"/>
  <c r="K464" i="1" l="1"/>
  <c r="L464" i="1" s="1"/>
  <c r="M464" i="1" s="1"/>
  <c r="N464" i="1" s="1"/>
  <c r="O464" i="1" s="1"/>
  <c r="I465" i="1" l="1"/>
  <c r="J465" i="1" s="1"/>
  <c r="K465" i="1" s="1"/>
  <c r="L465" i="1" l="1"/>
  <c r="M465" i="1" s="1"/>
  <c r="N465" i="1" s="1"/>
  <c r="O465" i="1" s="1"/>
  <c r="I466" i="1" l="1"/>
  <c r="J466" i="1" s="1"/>
  <c r="K466" i="1" l="1"/>
  <c r="L466" i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s="1"/>
  <c r="K468" i="1" s="1"/>
  <c r="L468" i="1" l="1"/>
  <c r="M468" i="1" s="1"/>
  <c r="N468" i="1" s="1"/>
  <c r="O468" i="1" s="1"/>
  <c r="I469" i="1" l="1"/>
  <c r="J469" i="1" s="1"/>
  <c r="K469" i="1" l="1"/>
  <c r="L469" i="1" s="1"/>
  <c r="M469" i="1" s="1"/>
  <c r="N469" i="1" s="1"/>
  <c r="O469" i="1" s="1"/>
  <c r="I470" i="1" l="1"/>
  <c r="J470" i="1" s="1"/>
  <c r="K470" i="1" l="1"/>
  <c r="L470" i="1" s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s="1"/>
  <c r="K473" i="1" l="1"/>
  <c r="L473" i="1" s="1"/>
  <c r="M473" i="1" s="1"/>
  <c r="N473" i="1" s="1"/>
  <c r="O473" i="1" s="1"/>
  <c r="I474" i="1" l="1"/>
  <c r="J474" i="1"/>
  <c r="K474" i="1" s="1"/>
  <c r="L474" i="1" l="1"/>
  <c r="M474" i="1" s="1"/>
  <c r="N474" i="1" s="1"/>
  <c r="O474" i="1" s="1"/>
  <c r="I475" i="1" l="1"/>
  <c r="J475" i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s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 l="1"/>
  <c r="J497" i="1" s="1"/>
  <c r="K497" i="1" l="1"/>
  <c r="L497" i="1" s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K517" i="1" l="1"/>
  <c r="J517" i="1"/>
  <c r="L517" i="1" l="1"/>
  <c r="M517" i="1" s="1"/>
  <c r="N517" i="1" s="1"/>
  <c r="O517" i="1" s="1"/>
  <c r="I518" i="1" l="1"/>
  <c r="J518" i="1" s="1"/>
  <c r="K518" i="1" s="1"/>
  <c r="L518" i="1" l="1"/>
  <c r="M518" i="1" s="1"/>
  <c r="N518" i="1" s="1"/>
  <c r="O518" i="1" s="1"/>
  <c r="I519" i="1" l="1"/>
  <c r="J519" i="1" s="1"/>
  <c r="K519" i="1" s="1"/>
  <c r="L519" i="1" l="1"/>
  <c r="M519" i="1" s="1"/>
  <c r="N519" i="1" s="1"/>
  <c r="O519" i="1" s="1"/>
  <c r="I520" i="1" l="1"/>
  <c r="J520" i="1" s="1"/>
  <c r="K520" i="1" l="1"/>
  <c r="L520" i="1" s="1"/>
  <c r="M520" i="1" s="1"/>
  <c r="N520" i="1" s="1"/>
  <c r="O520" i="1" s="1"/>
  <c r="I521" i="1" l="1"/>
  <c r="J521" i="1" s="1"/>
  <c r="K521" i="1" s="1"/>
  <c r="L521" i="1" l="1"/>
  <c r="M521" i="1" s="1"/>
  <c r="N521" i="1" s="1"/>
  <c r="O521" i="1" s="1"/>
  <c r="I522" i="1" l="1"/>
  <c r="J522" i="1" s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s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/>
  <c r="L554" i="1" l="1"/>
  <c r="M554" i="1" s="1"/>
  <c r="N554" i="1" s="1"/>
  <c r="O554" i="1" s="1"/>
  <c r="I555" i="1" l="1"/>
  <c r="J555" i="1" s="1"/>
  <c r="K555" i="1" s="1"/>
  <c r="L555" i="1" l="1"/>
  <c r="M555" i="1" s="1"/>
  <c r="N555" i="1" s="1"/>
  <c r="O555" i="1" s="1"/>
  <c r="I556" i="1" l="1"/>
  <c r="J556" i="1" s="1"/>
  <c r="K556" i="1" l="1"/>
  <c r="L556" i="1" s="1"/>
  <c r="M556" i="1" s="1"/>
  <c r="N556" i="1" s="1"/>
  <c r="O556" i="1" s="1"/>
  <c r="I557" i="1" l="1"/>
  <c r="J557" i="1" s="1"/>
  <c r="K557" i="1" l="1"/>
  <c r="L557" i="1" s="1"/>
  <c r="M557" i="1" s="1"/>
  <c r="N557" i="1" s="1"/>
  <c r="O557" i="1" s="1"/>
  <c r="I558" i="1" l="1"/>
  <c r="J558" i="1"/>
  <c r="K558" i="1"/>
  <c r="L558" i="1" l="1"/>
  <c r="M558" i="1" s="1"/>
  <c r="N558" i="1" s="1"/>
  <c r="O558" i="1" s="1"/>
  <c r="I559" i="1" l="1"/>
  <c r="J559" i="1" s="1"/>
  <c r="K559" i="1" s="1"/>
  <c r="L559" i="1" l="1"/>
  <c r="M559" i="1" s="1"/>
  <c r="N559" i="1" s="1"/>
  <c r="O559" i="1" s="1"/>
  <c r="I560" i="1" l="1"/>
  <c r="J560" i="1" s="1"/>
  <c r="K560" i="1" l="1"/>
  <c r="L560" i="1" s="1"/>
  <c r="M560" i="1" s="1"/>
  <c r="N560" i="1" s="1"/>
  <c r="O560" i="1" s="1"/>
  <c r="I561" i="1" l="1"/>
  <c r="J561" i="1"/>
  <c r="K561" i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 l="1"/>
  <c r="J567" i="1" l="1"/>
  <c r="K567" i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/>
  <c r="K580" i="1" s="1"/>
  <c r="L580" i="1" l="1"/>
  <c r="M580" i="1" s="1"/>
  <c r="N580" i="1" s="1"/>
  <c r="O580" i="1" s="1"/>
  <c r="I581" i="1" l="1"/>
  <c r="J581" i="1" s="1"/>
  <c r="K581" i="1" l="1"/>
  <c r="L581" i="1" s="1"/>
  <c r="M581" i="1" s="1"/>
  <c r="N581" i="1" s="1"/>
  <c r="O581" i="1" s="1"/>
  <c r="I582" i="1" l="1"/>
  <c r="J582" i="1"/>
  <c r="K582" i="1"/>
  <c r="L582" i="1" l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s="1"/>
  <c r="K621" i="1" l="1"/>
  <c r="L621" i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s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s="1"/>
  <c r="K625" i="1" l="1"/>
  <c r="L625" i="1" s="1"/>
  <c r="M625" i="1" s="1"/>
  <c r="N625" i="1" s="1"/>
  <c r="O625" i="1" s="1"/>
  <c r="I626" i="1" l="1"/>
  <c r="J626" i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s="1"/>
  <c r="K656" i="1" s="1"/>
  <c r="L656" i="1" l="1"/>
  <c r="M656" i="1" s="1"/>
  <c r="N656" i="1" s="1"/>
  <c r="O656" i="1" s="1"/>
  <c r="I657" i="1" l="1"/>
  <c r="J657" i="1" s="1"/>
  <c r="K657" i="1" s="1"/>
  <c r="I658" i="1" l="1"/>
  <c r="J658" i="1" s="1"/>
  <c r="K658" i="1" s="1"/>
  <c r="L657" i="1"/>
  <c r="M657" i="1" s="1"/>
  <c r="N657" i="1" s="1"/>
  <c r="O657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s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s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 l="1"/>
  <c r="K764" i="1" s="1"/>
  <c r="J764" i="1"/>
  <c r="L764" i="1" l="1"/>
  <c r="M764" i="1" s="1"/>
  <c r="N764" i="1" s="1"/>
  <c r="O764" i="1" s="1"/>
  <c r="I765" i="1" l="1"/>
  <c r="J765" i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s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K770" i="1" s="1"/>
  <c r="J770" i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s="1"/>
  <c r="K772" i="1" s="1"/>
  <c r="L772" i="1" l="1"/>
  <c r="M772" i="1" s="1"/>
  <c r="N772" i="1" s="1"/>
  <c r="O772" i="1" s="1"/>
  <c r="I773" i="1" l="1"/>
  <c r="K773" i="1" s="1"/>
  <c r="J773" i="1"/>
  <c r="L773" i="1" l="1"/>
  <c r="M773" i="1" s="1"/>
  <c r="N773" i="1" s="1"/>
  <c r="O773" i="1" s="1"/>
  <c r="I774" i="1" l="1"/>
  <c r="J774" i="1"/>
  <c r="K774" i="1" s="1"/>
  <c r="L774" i="1" l="1"/>
  <c r="M774" i="1" s="1"/>
  <c r="N774" i="1" s="1"/>
  <c r="O774" i="1" s="1"/>
  <c r="I775" i="1" l="1"/>
  <c r="J775" i="1" s="1"/>
  <c r="K775" i="1" s="1"/>
  <c r="L775" i="1" l="1"/>
  <c r="M775" i="1" s="1"/>
  <c r="N775" i="1" s="1"/>
  <c r="O775" i="1" s="1"/>
  <c r="I776" i="1" l="1"/>
  <c r="J776" i="1" s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K782" i="1" s="1"/>
  <c r="J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/>
  <c r="K792" i="1" s="1"/>
  <c r="L792" i="1" l="1"/>
  <c r="M792" i="1" s="1"/>
  <c r="N792" i="1" s="1"/>
  <c r="O792" i="1" s="1"/>
  <c r="I793" i="1" l="1"/>
  <c r="J793" i="1"/>
  <c r="K793" i="1" s="1"/>
  <c r="L793" i="1" l="1"/>
  <c r="M793" i="1" s="1"/>
  <c r="N793" i="1" s="1"/>
  <c r="O793" i="1" s="1"/>
  <c r="I794" i="1" l="1"/>
  <c r="K794" i="1" s="1"/>
  <c r="J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s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K815" i="1" s="1"/>
  <c r="J815" i="1"/>
  <c r="L815" i="1" l="1"/>
  <c r="M815" i="1" s="1"/>
  <c r="N815" i="1" s="1"/>
  <c r="O815" i="1" s="1"/>
  <c r="I816" i="1" l="1"/>
  <c r="J816" i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s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s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s="1"/>
  <c r="K837" i="1" s="1"/>
  <c r="L837" i="1" l="1"/>
  <c r="M837" i="1" s="1"/>
  <c r="N837" i="1" s="1"/>
  <c r="O837" i="1" s="1"/>
  <c r="I838" i="1" l="1"/>
  <c r="J838" i="1"/>
  <c r="K838" i="1" s="1"/>
  <c r="L838" i="1" l="1"/>
  <c r="M838" i="1" s="1"/>
  <c r="N838" i="1" s="1"/>
  <c r="O838" i="1" s="1"/>
  <c r="I839" i="1" l="1"/>
  <c r="J839" i="1" s="1"/>
  <c r="K839" i="1" s="1"/>
  <c r="L839" i="1" l="1"/>
  <c r="M839" i="1" s="1"/>
  <c r="N839" i="1" s="1"/>
  <c r="O839" i="1" s="1"/>
  <c r="I840" i="1" l="1"/>
  <c r="J840" i="1" s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s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 l="1"/>
  <c r="J870" i="1" s="1"/>
  <c r="K870" i="1" l="1"/>
  <c r="L870" i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 l="1"/>
  <c r="J872" i="1" s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s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s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s="1"/>
  <c r="K879" i="1" s="1"/>
  <c r="L879" i="1" l="1"/>
  <c r="M879" i="1" s="1"/>
  <c r="N879" i="1" s="1"/>
  <c r="O879" i="1" s="1"/>
  <c r="I880" i="1" l="1"/>
  <c r="J880" i="1" s="1"/>
  <c r="K880" i="1" l="1"/>
  <c r="L880" i="1" s="1"/>
  <c r="M880" i="1" s="1"/>
  <c r="N880" i="1" s="1"/>
  <c r="O880" i="1" s="1"/>
  <c r="I881" i="1" l="1"/>
  <c r="J881" i="1" s="1"/>
  <c r="K881" i="1" s="1"/>
  <c r="L881" i="1" l="1"/>
  <c r="M881" i="1" s="1"/>
  <c r="N881" i="1" s="1"/>
  <c r="O881" i="1" s="1"/>
  <c r="I882" i="1" l="1"/>
  <c r="J882" i="1" s="1"/>
  <c r="K882" i="1" s="1"/>
  <c r="L882" i="1" l="1"/>
  <c r="M882" i="1" s="1"/>
  <c r="N882" i="1" s="1"/>
  <c r="O882" i="1" s="1"/>
  <c r="I883" i="1" l="1"/>
  <c r="J883" i="1" s="1"/>
  <c r="K883" i="1" s="1"/>
  <c r="L883" i="1" l="1"/>
  <c r="M883" i="1" s="1"/>
  <c r="N883" i="1" s="1"/>
  <c r="O883" i="1" s="1"/>
  <c r="I884" i="1" l="1"/>
  <c r="J884" i="1" s="1"/>
  <c r="K884" i="1" l="1"/>
  <c r="L884" i="1" s="1"/>
  <c r="M884" i="1" s="1"/>
  <c r="N884" i="1" s="1"/>
  <c r="O884" i="1" s="1"/>
  <c r="I885" i="1" l="1"/>
  <c r="J885" i="1" s="1"/>
  <c r="K885" i="1" s="1"/>
  <c r="L885" i="1" l="1"/>
  <c r="M885" i="1" s="1"/>
  <c r="N885" i="1" s="1"/>
  <c r="O885" i="1" s="1"/>
  <c r="I886" i="1" l="1"/>
  <c r="J886" i="1" s="1"/>
  <c r="K886" i="1" l="1"/>
  <c r="L886" i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s="1"/>
  <c r="K903" i="1" s="1"/>
  <c r="L903" i="1" l="1"/>
  <c r="M903" i="1" s="1"/>
  <c r="N903" i="1" s="1"/>
  <c r="O903" i="1" s="1"/>
  <c r="I904" i="1" l="1"/>
  <c r="J904" i="1" s="1"/>
  <c r="K904" i="1" s="1"/>
  <c r="L904" i="1" l="1"/>
  <c r="M904" i="1" s="1"/>
  <c r="N904" i="1" s="1"/>
  <c r="O904" i="1" s="1"/>
  <c r="I905" i="1" l="1"/>
  <c r="J905" i="1" s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 l="1"/>
  <c r="J907" i="1" s="1"/>
  <c r="K907" i="1" l="1"/>
  <c r="L907" i="1" s="1"/>
  <c r="M907" i="1" s="1"/>
  <c r="N907" i="1" s="1"/>
  <c r="O907" i="1" s="1"/>
  <c r="I908" i="1" l="1"/>
  <c r="J908" i="1" s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 l="1"/>
  <c r="J911" i="1" s="1"/>
  <c r="K911" i="1" s="1"/>
  <c r="L911" i="1" l="1"/>
  <c r="M911" i="1" s="1"/>
  <c r="N911" i="1" s="1"/>
  <c r="O911" i="1" s="1"/>
  <c r="I912" i="1" l="1"/>
  <c r="J912" i="1" s="1"/>
  <c r="K912" i="1" l="1"/>
  <c r="L912" i="1" s="1"/>
  <c r="M912" i="1" s="1"/>
  <c r="N912" i="1" s="1"/>
  <c r="O912" i="1" s="1"/>
  <c r="I913" i="1" l="1"/>
  <c r="J913" i="1" s="1"/>
  <c r="K913" i="1" l="1"/>
  <c r="L913" i="1" s="1"/>
  <c r="M913" i="1" s="1"/>
  <c r="N913" i="1" s="1"/>
  <c r="O913" i="1" s="1"/>
  <c r="I914" i="1" l="1"/>
  <c r="J914" i="1" s="1"/>
  <c r="K914" i="1" l="1"/>
  <c r="L914" i="1" s="1"/>
  <c r="M914" i="1" s="1"/>
  <c r="N914" i="1" s="1"/>
  <c r="O914" i="1" s="1"/>
  <c r="I915" i="1" l="1"/>
  <c r="J915" i="1" s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 l="1"/>
  <c r="J917" i="1" s="1"/>
  <c r="K917" i="1" s="1"/>
  <c r="L917" i="1" l="1"/>
  <c r="M917" i="1" s="1"/>
  <c r="N917" i="1" s="1"/>
  <c r="O917" i="1" s="1"/>
  <c r="I918" i="1" l="1"/>
  <c r="J918" i="1" s="1"/>
  <c r="K918" i="1" l="1"/>
  <c r="L918" i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s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 l="1"/>
  <c r="J927" i="1" s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s="1"/>
  <c r="K929" i="1" l="1"/>
  <c r="L929" i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/>
  <c r="K933" i="1"/>
  <c r="L933" i="1" l="1"/>
  <c r="M933" i="1" s="1"/>
  <c r="N933" i="1" s="1"/>
  <c r="O933" i="1" s="1"/>
  <c r="I934" i="1" l="1"/>
  <c r="J934" i="1" s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 l="1"/>
  <c r="J940" i="1" s="1"/>
  <c r="K940" i="1" s="1"/>
  <c r="L940" i="1" l="1"/>
  <c r="M940" i="1" s="1"/>
  <c r="N940" i="1" s="1"/>
  <c r="O940" i="1" s="1"/>
  <c r="I941" i="1" l="1"/>
  <c r="J941" i="1" s="1"/>
  <c r="K941" i="1" s="1"/>
  <c r="L941" i="1" l="1"/>
  <c r="M941" i="1" s="1"/>
  <c r="N941" i="1" s="1"/>
  <c r="O941" i="1" s="1"/>
  <c r="I942" i="1" l="1"/>
  <c r="J942" i="1" s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s="1"/>
  <c r="K947" i="1" s="1"/>
  <c r="L947" i="1" l="1"/>
  <c r="M947" i="1" s="1"/>
  <c r="N947" i="1" s="1"/>
  <c r="O947" i="1" s="1"/>
  <c r="I948" i="1" l="1"/>
  <c r="J948" i="1" s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 l="1"/>
  <c r="J962" i="1" s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s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s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 l="1"/>
  <c r="J983" i="1" s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s="1"/>
  <c r="K985" i="1" s="1"/>
  <c r="L985" i="1" l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s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s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s="1"/>
  <c r="K997" i="1" s="1"/>
  <c r="L997" i="1" l="1"/>
  <c r="M997" i="1" s="1"/>
  <c r="N997" i="1" s="1"/>
  <c r="O997" i="1" s="1"/>
  <c r="I998" i="1" l="1"/>
  <c r="J998" i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s="1"/>
  <c r="K1000" i="1" s="1"/>
  <c r="L1000" i="1" l="1"/>
  <c r="M1000" i="1" s="1"/>
  <c r="N1000" i="1" s="1"/>
  <c r="O1000" i="1" s="1"/>
  <c r="I1001" i="1" l="1"/>
  <c r="J1001" i="1" s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s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K1005" i="1" s="1"/>
  <c r="J1005" i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s="1"/>
  <c r="K1009" i="1" s="1"/>
  <c r="L1009" i="1" l="1"/>
  <c r="M1009" i="1" s="1"/>
  <c r="N1009" i="1" s="1"/>
  <c r="O1009" i="1" s="1"/>
  <c r="I1010" i="1" l="1"/>
  <c r="J1010" i="1"/>
  <c r="K1010" i="1" s="1"/>
  <c r="L1010" i="1" l="1"/>
  <c r="M1010" i="1" s="1"/>
  <c r="N1010" i="1" s="1"/>
  <c r="O1010" i="1" s="1"/>
  <c r="I1011" i="1" l="1"/>
  <c r="J1011" i="1" s="1"/>
  <c r="K1011" i="1" s="1"/>
  <c r="L1011" i="1" l="1"/>
  <c r="M1011" i="1" s="1"/>
  <c r="N1011" i="1" s="1"/>
  <c r="O1011" i="1" s="1"/>
  <c r="I1012" i="1" l="1"/>
  <c r="J1012" i="1" s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s="1"/>
  <c r="K1019" i="1" l="1"/>
  <c r="I1020" i="1" s="1"/>
  <c r="L1019" i="1"/>
  <c r="M1019" i="1" s="1"/>
  <c r="N1019" i="1" s="1"/>
  <c r="O1019" i="1" s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s="1"/>
  <c r="K1022" i="1" s="1"/>
  <c r="L1022" i="1" l="1"/>
  <c r="M1022" i="1" s="1"/>
  <c r="N1022" i="1" s="1"/>
  <c r="O1022" i="1" s="1"/>
  <c r="I1023" i="1" l="1"/>
  <c r="K1023" i="1" s="1"/>
  <c r="J1023" i="1"/>
  <c r="L1023" i="1" l="1"/>
  <c r="M1023" i="1" s="1"/>
  <c r="N1023" i="1" s="1"/>
  <c r="O1023" i="1" s="1"/>
  <c r="I1024" i="1" l="1"/>
  <c r="J1024" i="1" s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/>
  <c r="K1028" i="1" s="1"/>
  <c r="L1028" i="1" l="1"/>
  <c r="M1028" i="1" s="1"/>
  <c r="N1028" i="1" s="1"/>
  <c r="O1028" i="1" s="1"/>
  <c r="I1029" i="1" l="1"/>
  <c r="J1029" i="1" s="1"/>
  <c r="K1029" i="1" s="1"/>
  <c r="L1029" i="1" l="1"/>
  <c r="M1029" i="1" s="1"/>
  <c r="N1029" i="1" s="1"/>
  <c r="O1029" i="1" s="1"/>
  <c r="I1030" i="1" l="1"/>
  <c r="J1030" i="1"/>
  <c r="K1030" i="1" s="1"/>
  <c r="L1030" i="1" l="1"/>
  <c r="M1030" i="1" s="1"/>
  <c r="N1030" i="1" s="1"/>
  <c r="O1030" i="1" s="1"/>
  <c r="I1031" i="1" l="1"/>
  <c r="J1031" i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 l="1"/>
  <c r="J1036" i="1" s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s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s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J1046" i="1" s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/>
  <c r="K1058" i="1" s="1"/>
  <c r="L1058" i="1" l="1"/>
  <c r="M1058" i="1" s="1"/>
  <c r="N1058" i="1" s="1"/>
  <c r="O1058" i="1" s="1"/>
  <c r="I1059" i="1" l="1"/>
  <c r="J1059" i="1" s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s="1"/>
  <c r="K1068" i="1" s="1"/>
  <c r="L1068" i="1" l="1"/>
  <c r="M1068" i="1" s="1"/>
  <c r="N1068" i="1" s="1"/>
  <c r="O1068" i="1" s="1"/>
  <c r="I1069" i="1" l="1"/>
  <c r="J1069" i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K1071" i="1" s="1"/>
  <c r="J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 l="1"/>
  <c r="K1081" i="1" s="1"/>
  <c r="J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 l="1"/>
  <c r="J1085" i="1" s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K1090" i="1" s="1"/>
  <c r="J1090" i="1"/>
  <c r="L1090" i="1" l="1"/>
  <c r="M1090" i="1" s="1"/>
  <c r="N1090" i="1" s="1"/>
  <c r="O1090" i="1" s="1"/>
  <c r="I1091" i="1" l="1"/>
  <c r="J1091" i="1" s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 l="1"/>
  <c r="J1114" i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K1116" i="1" s="1"/>
  <c r="J1116" i="1"/>
  <c r="L1116" i="1" l="1"/>
  <c r="M1116" i="1" s="1"/>
  <c r="N1116" i="1" s="1"/>
  <c r="O1116" i="1" s="1"/>
  <c r="I1117" i="1" l="1"/>
  <c r="J1117" i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s="1"/>
  <c r="K1119" i="1" s="1"/>
  <c r="L1119" i="1" l="1"/>
  <c r="M1119" i="1" s="1"/>
  <c r="N1119" i="1" s="1"/>
  <c r="O1119" i="1" s="1"/>
  <c r="I1120" i="1" l="1"/>
  <c r="J1120" i="1" s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K1123" i="1" s="1"/>
  <c r="J1123" i="1"/>
  <c r="L1123" i="1" l="1"/>
  <c r="M1123" i="1" s="1"/>
  <c r="N1123" i="1" s="1"/>
  <c r="O1123" i="1" s="1"/>
  <c r="I1124" i="1" l="1"/>
  <c r="J1124" i="1" s="1"/>
  <c r="K1124" i="1" s="1"/>
  <c r="L1124" i="1" l="1"/>
  <c r="M1124" i="1" s="1"/>
  <c r="N1124" i="1" s="1"/>
  <c r="O1124" i="1" s="1"/>
  <c r="I1125" i="1" l="1"/>
  <c r="J1125" i="1" s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K1127" i="1" s="1"/>
  <c r="J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s="1"/>
  <c r="K1129" i="1" l="1"/>
  <c r="L1129" i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 l="1"/>
  <c r="J1131" i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/>
  <c r="K1149" i="1" s="1"/>
  <c r="L1149" i="1" l="1"/>
  <c r="M1149" i="1" s="1"/>
  <c r="N1149" i="1" s="1"/>
  <c r="O1149" i="1" s="1"/>
  <c r="I1150" i="1" l="1"/>
  <c r="J1150" i="1"/>
  <c r="K1150" i="1"/>
  <c r="L1150" i="1" l="1"/>
  <c r="M1150" i="1" s="1"/>
  <c r="N1150" i="1" s="1"/>
  <c r="O1150" i="1" s="1"/>
  <c r="I1151" i="1" l="1"/>
  <c r="K1151" i="1" s="1"/>
  <c r="J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 l="1"/>
  <c r="J1154" i="1" s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/>
  <c r="K1170" i="1" s="1"/>
  <c r="L1170" i="1" l="1"/>
  <c r="M1170" i="1" s="1"/>
  <c r="N1170" i="1" s="1"/>
  <c r="O1170" i="1" s="1"/>
  <c r="I1171" i="1" l="1"/>
  <c r="J1171" i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 l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K1206" i="1" s="1"/>
  <c r="J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 l="1"/>
  <c r="J1208" i="1" s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s="1"/>
  <c r="K1210" i="1" s="1"/>
  <c r="L1210" i="1" l="1"/>
  <c r="M1210" i="1" s="1"/>
  <c r="N1210" i="1" s="1"/>
  <c r="O1210" i="1" s="1"/>
  <c r="I1211" i="1" l="1"/>
  <c r="J1211" i="1" s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s="1"/>
  <c r="K1213" i="1" s="1"/>
  <c r="L1213" i="1" l="1"/>
  <c r="M1213" i="1" s="1"/>
  <c r="N1213" i="1" s="1"/>
  <c r="O1213" i="1" s="1"/>
  <c r="I1214" i="1" l="1"/>
  <c r="J1214" i="1" s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s="1"/>
  <c r="K1218" i="1" s="1"/>
  <c r="L1218" i="1" l="1"/>
  <c r="M1218" i="1" s="1"/>
  <c r="N1218" i="1" s="1"/>
  <c r="O1218" i="1" s="1"/>
  <c r="I1219" i="1" l="1"/>
  <c r="J1219" i="1"/>
  <c r="K1219" i="1"/>
  <c r="L1219" i="1" l="1"/>
  <c r="M1219" i="1" s="1"/>
  <c r="N1219" i="1" s="1"/>
  <c r="O1219" i="1" s="1"/>
  <c r="I1220" i="1" l="1"/>
  <c r="J1220" i="1" s="1"/>
  <c r="K1220" i="1" s="1"/>
  <c r="L1220" i="1" l="1"/>
  <c r="M1220" i="1" s="1"/>
  <c r="N1220" i="1" s="1"/>
  <c r="O1220" i="1" s="1"/>
  <c r="I1221" i="1" l="1"/>
  <c r="K1221" i="1" s="1"/>
  <c r="J1221" i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 l="1"/>
  <c r="J1223" i="1" s="1"/>
  <c r="K1223" i="1" s="1"/>
  <c r="L1223" i="1" l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 l="1"/>
  <c r="J1227" i="1" s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s="1"/>
  <c r="K1230" i="1" s="1"/>
  <c r="L1230" i="1" l="1"/>
  <c r="M1230" i="1" s="1"/>
  <c r="N1230" i="1" s="1"/>
  <c r="O1230" i="1" s="1"/>
  <c r="I1231" i="1"/>
  <c r="J1231" i="1" s="1"/>
  <c r="K1231" i="1" s="1"/>
  <c r="L1231" i="1" s="1"/>
  <c r="M1231" i="1" s="1"/>
  <c r="N1231" i="1" s="1"/>
  <c r="O1231" i="1" s="1"/>
  <c r="I1232" i="1" l="1"/>
  <c r="J1232" i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s="1"/>
  <c r="K1235" i="1" l="1"/>
  <c r="L1235" i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 l="1"/>
  <c r="K1237" i="1" s="1"/>
  <c r="J1237" i="1"/>
  <c r="L1237" i="1" l="1"/>
  <c r="M1237" i="1" s="1"/>
  <c r="N1237" i="1" s="1"/>
  <c r="O1237" i="1" s="1"/>
  <c r="I1238" i="1" l="1"/>
  <c r="K1238" i="1" s="1"/>
  <c r="J1238" i="1"/>
  <c r="L1238" i="1" l="1"/>
  <c r="M1238" i="1" s="1"/>
  <c r="N1238" i="1" s="1"/>
  <c r="O1238" i="1" s="1"/>
  <c r="I1239" i="1" l="1"/>
  <c r="J1239" i="1" s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 l="1"/>
  <c r="K1242" i="1" s="1"/>
  <c r="J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s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K1248" i="1" s="1"/>
  <c r="J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K1250" i="1" s="1"/>
  <c r="J1250" i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K1253" i="1" s="1"/>
  <c r="J1253" i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s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s="1"/>
  <c r="K1258" i="1" s="1"/>
  <c r="L1258" i="1" s="1"/>
  <c r="M1258" i="1" s="1"/>
  <c r="N1258" i="1" s="1"/>
  <c r="O1258" i="1" s="1"/>
  <c r="I1259" i="1" l="1"/>
  <c r="K1259" i="1" s="1"/>
  <c r="J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s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s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 s="1"/>
  <c r="K1271" i="1" s="1"/>
  <c r="L1271" i="1" l="1"/>
  <c r="M1271" i="1" s="1"/>
  <c r="N1271" i="1" s="1"/>
  <c r="O1271" i="1" s="1"/>
  <c r="I1272" i="1" l="1"/>
  <c r="J1272" i="1" s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K1276" i="1" s="1"/>
  <c r="J1276" i="1"/>
  <c r="L1276" i="1" l="1"/>
  <c r="M1276" i="1" s="1"/>
  <c r="N1276" i="1" s="1"/>
  <c r="O1276" i="1" s="1"/>
  <c r="I1277" i="1" l="1"/>
  <c r="K1277" i="1" s="1"/>
  <c r="J1277" i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 l="1"/>
  <c r="K1280" i="1" s="1"/>
  <c r="J1280" i="1"/>
  <c r="L1280" i="1" l="1"/>
  <c r="M1280" i="1" s="1"/>
  <c r="N1280" i="1" s="1"/>
  <c r="O1280" i="1" s="1"/>
  <c r="I1281" i="1" l="1"/>
  <c r="K1281" i="1" s="1"/>
  <c r="J1281" i="1"/>
  <c r="L1281" i="1" l="1"/>
  <c r="M1281" i="1" s="1"/>
  <c r="N1281" i="1" s="1"/>
  <c r="O1281" i="1" s="1"/>
  <c r="I1282" i="1" l="1"/>
  <c r="J1282" i="1" s="1"/>
  <c r="K1282" i="1" s="1"/>
  <c r="L1282" i="1" l="1"/>
  <c r="M1282" i="1" s="1"/>
  <c r="N1282" i="1" s="1"/>
  <c r="O1282" i="1" s="1"/>
  <c r="I1283" i="1" l="1"/>
  <c r="J1283" i="1" s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 l="1"/>
  <c r="J1286" i="1"/>
  <c r="K1286" i="1" s="1"/>
  <c r="L1286" i="1" l="1"/>
  <c r="M1286" i="1" s="1"/>
  <c r="N1286" i="1" s="1"/>
  <c r="O1286" i="1" s="1"/>
  <c r="I1287" i="1" l="1"/>
  <c r="K1287" i="1" s="1"/>
  <c r="J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K1299" i="1" s="1"/>
  <c r="J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s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K1304" i="1" s="1"/>
  <c r="J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s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K1308" i="1" s="1"/>
  <c r="J1308" i="1"/>
  <c r="L1308" i="1" l="1"/>
  <c r="M1308" i="1" s="1"/>
  <c r="N1308" i="1" s="1"/>
  <c r="O1308" i="1" s="1"/>
  <c r="I1309" i="1" l="1"/>
  <c r="J1309" i="1" s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K1311" i="1" s="1"/>
  <c r="J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K1315" i="1" s="1"/>
  <c r="J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s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s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K1340" i="1" s="1"/>
  <c r="J1340" i="1"/>
  <c r="L1340" i="1" l="1"/>
  <c r="M1340" i="1" s="1"/>
  <c r="N1340" i="1" s="1"/>
  <c r="O1340" i="1" s="1"/>
  <c r="I1341" i="1" l="1"/>
  <c r="J1341" i="1" s="1"/>
  <c r="K1341" i="1" s="1"/>
  <c r="L1341" i="1" l="1"/>
  <c r="M1341" i="1" s="1"/>
  <c r="N1341" i="1" s="1"/>
  <c r="O1341" i="1" s="1"/>
  <c r="I1342" i="1" l="1"/>
  <c r="K1342" i="1" s="1"/>
  <c r="J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s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s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/>
  <c r="K1355" i="1" s="1"/>
  <c r="L1355" i="1" l="1"/>
  <c r="M1355" i="1" s="1"/>
  <c r="N1355" i="1" s="1"/>
  <c r="O1355" i="1" s="1"/>
  <c r="I1356" i="1" l="1"/>
  <c r="J1356" i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/>
  <c r="K1366" i="1" s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 l="1"/>
  <c r="J1368" i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K1373" i="1" s="1"/>
  <c r="J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 l="1"/>
  <c r="J1380" i="1" s="1"/>
  <c r="K1380" i="1" s="1"/>
  <c r="L1380" i="1" l="1"/>
  <c r="M1380" i="1" s="1"/>
  <c r="N1380" i="1" s="1"/>
  <c r="O1380" i="1" s="1"/>
  <c r="I1381" i="1" l="1"/>
  <c r="J1381" i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s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 l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s="1"/>
  <c r="K1409" i="1" s="1"/>
  <c r="L1409" i="1" l="1"/>
  <c r="M1409" i="1" s="1"/>
  <c r="N1409" i="1" s="1"/>
  <c r="O1409" i="1" s="1"/>
  <c r="I1410" i="1" l="1"/>
  <c r="J1410" i="1" s="1"/>
  <c r="K1410" i="1" s="1"/>
  <c r="L1410" i="1" l="1"/>
  <c r="M1410" i="1" s="1"/>
  <c r="N1410" i="1" s="1"/>
  <c r="O1410" i="1" s="1"/>
  <c r="I1411" i="1" l="1"/>
  <c r="J1411" i="1" s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s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 l="1"/>
  <c r="J1431" i="1" s="1"/>
  <c r="K1431" i="1" s="1"/>
  <c r="L1431" i="1" l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 l="1"/>
  <c r="J1433" i="1" s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s="1"/>
  <c r="K1437" i="1" s="1"/>
  <c r="L1437" i="1" l="1"/>
  <c r="M1437" i="1" s="1"/>
  <c r="N1437" i="1" s="1"/>
  <c r="O1437" i="1" s="1"/>
  <c r="I1438" i="1" l="1"/>
  <c r="K1438" i="1" s="1"/>
  <c r="J1438" i="1"/>
  <c r="L1438" i="1" l="1"/>
  <c r="M1438" i="1" s="1"/>
  <c r="N1438" i="1" s="1"/>
  <c r="O1438" i="1" s="1"/>
  <c r="I1439" i="1" l="1"/>
  <c r="K1439" i="1" s="1"/>
  <c r="J1439" i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K1444" i="1" s="1"/>
  <c r="J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 l="1"/>
  <c r="J1459" i="1" s="1"/>
  <c r="K1459" i="1" s="1"/>
  <c r="L1459" i="1" l="1"/>
  <c r="M1459" i="1" s="1"/>
  <c r="N1459" i="1" s="1"/>
  <c r="O1459" i="1" s="1"/>
  <c r="I1460" i="1" l="1"/>
  <c r="J1460" i="1" s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 l="1"/>
  <c r="J1463" i="1" s="1"/>
  <c r="K1463" i="1" s="1"/>
  <c r="L1463" i="1" l="1"/>
  <c r="M1463" i="1" s="1"/>
  <c r="N1463" i="1" s="1"/>
  <c r="O1463" i="1" s="1"/>
  <c r="I1464" i="1" l="1"/>
  <c r="J1464" i="1" s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s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 l="1"/>
  <c r="J1471" i="1" s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 l="1"/>
  <c r="J1477" i="1" s="1"/>
  <c r="K1477" i="1" s="1"/>
  <c r="L1477" i="1" l="1"/>
  <c r="M1477" i="1" s="1"/>
  <c r="N1477" i="1" s="1"/>
  <c r="O1477" i="1" s="1"/>
  <c r="I1478" i="1" l="1"/>
  <c r="J1478" i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s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 l="1"/>
  <c r="K1482" i="1" s="1"/>
  <c r="J1482" i="1"/>
  <c r="L1482" i="1" l="1"/>
  <c r="M1482" i="1" s="1"/>
  <c r="N1482" i="1" s="1"/>
  <c r="O1482" i="1" s="1"/>
  <c r="I1483" i="1" l="1"/>
  <c r="J1483" i="1" s="1"/>
  <c r="K1483" i="1" s="1"/>
  <c r="L1483" i="1" l="1"/>
  <c r="M1483" i="1" s="1"/>
  <c r="N1483" i="1" s="1"/>
  <c r="O1483" i="1" s="1"/>
  <c r="I1484" i="1" l="1"/>
  <c r="J1484" i="1" s="1"/>
  <c r="K1484" i="1" s="1"/>
  <c r="L1484" i="1" l="1"/>
  <c r="M1484" i="1" s="1"/>
  <c r="N1484" i="1" s="1"/>
  <c r="O1484" i="1" s="1"/>
  <c r="I1485" i="1" l="1"/>
  <c r="J1485" i="1" s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s="1"/>
  <c r="K1489" i="1" s="1"/>
  <c r="L1489" i="1" l="1"/>
  <c r="M1489" i="1" s="1"/>
  <c r="N1489" i="1" s="1"/>
  <c r="O1489" i="1" s="1"/>
  <c r="I1490" i="1" l="1"/>
  <c r="J1490" i="1" s="1"/>
  <c r="K1490" i="1" s="1"/>
  <c r="L1490" i="1" l="1"/>
  <c r="M1490" i="1" s="1"/>
  <c r="N1490" i="1" s="1"/>
  <c r="O1490" i="1" s="1"/>
  <c r="I1491" i="1" l="1"/>
  <c r="J1491" i="1" s="1"/>
  <c r="K1491" i="1" s="1"/>
  <c r="L1491" i="1" l="1"/>
  <c r="M1491" i="1" s="1"/>
  <c r="N1491" i="1" s="1"/>
  <c r="O1491" i="1" s="1"/>
  <c r="I1492" i="1" l="1"/>
  <c r="J1492" i="1" s="1"/>
  <c r="K1492" i="1" s="1"/>
  <c r="L1492" i="1" l="1"/>
  <c r="M1492" i="1" s="1"/>
  <c r="N1492" i="1" s="1"/>
  <c r="O1492" i="1" s="1"/>
  <c r="I1493" i="1" l="1"/>
  <c r="K1493" i="1" s="1"/>
  <c r="J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 l="1"/>
  <c r="J1497" i="1" s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K1499" i="1" s="1"/>
  <c r="J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s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K1513" i="1" s="1"/>
  <c r="J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s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K1519" i="1" s="1"/>
  <c r="J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K1521" i="1" s="1"/>
  <c r="J1521" i="1"/>
  <c r="L1521" i="1" l="1"/>
  <c r="M1521" i="1" s="1"/>
  <c r="N1521" i="1" s="1"/>
  <c r="O1521" i="1" s="1"/>
  <c r="I1522" i="1" l="1"/>
  <c r="J1522" i="1" s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K1531" i="1" s="1"/>
  <c r="J1531" i="1"/>
  <c r="L1531" i="1" l="1"/>
  <c r="M1531" i="1" s="1"/>
  <c r="N1531" i="1" s="1"/>
  <c r="O1531" i="1" s="1"/>
  <c r="I1532" i="1" l="1"/>
  <c r="J1532" i="1"/>
  <c r="K1532" i="1" s="1"/>
  <c r="L1532" i="1" l="1"/>
  <c r="M1532" i="1" s="1"/>
  <c r="N1532" i="1" s="1"/>
  <c r="O1532" i="1" s="1"/>
  <c r="I1533" i="1" l="1"/>
  <c r="J1533" i="1"/>
  <c r="K1533" i="1" s="1"/>
  <c r="L1533" i="1" l="1"/>
  <c r="M1533" i="1" s="1"/>
  <c r="N1533" i="1" s="1"/>
  <c r="O1533" i="1" s="1"/>
  <c r="I1534" i="1" l="1"/>
  <c r="J1534" i="1" s="1"/>
  <c r="K1534" i="1" s="1"/>
  <c r="L1534" i="1" l="1"/>
  <c r="M1534" i="1" s="1"/>
  <c r="N1534" i="1" s="1"/>
  <c r="O1534" i="1" s="1"/>
  <c r="I1535" i="1" l="1"/>
  <c r="K1535" i="1" s="1"/>
  <c r="J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 l="1"/>
  <c r="J1544" i="1"/>
  <c r="K1544" i="1" s="1"/>
  <c r="L1544" i="1" l="1"/>
  <c r="M1544" i="1" s="1"/>
  <c r="N1544" i="1" s="1"/>
  <c r="O1544" i="1" s="1"/>
  <c r="I1545" i="1" l="1"/>
  <c r="J1545" i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s="1"/>
  <c r="K1553" i="1" s="1"/>
  <c r="L1553" i="1" l="1"/>
  <c r="M1553" i="1" s="1"/>
  <c r="N1553" i="1" s="1"/>
  <c r="O1553" i="1" s="1"/>
  <c r="I1554" i="1" l="1"/>
  <c r="J1554" i="1"/>
  <c r="K1554" i="1" s="1"/>
  <c r="L1554" i="1" l="1"/>
  <c r="M1554" i="1" s="1"/>
  <c r="N1554" i="1" s="1"/>
  <c r="O1554" i="1" s="1"/>
  <c r="I1555" i="1" l="1"/>
  <c r="J1555" i="1" s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/>
  <c r="K1557" i="1" s="1"/>
  <c r="L1557" i="1" l="1"/>
  <c r="M1557" i="1" s="1"/>
  <c r="N1557" i="1" s="1"/>
  <c r="O1557" i="1" s="1"/>
  <c r="I1558" i="1" l="1"/>
  <c r="K1558" i="1" s="1"/>
  <c r="J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K1561" i="1" s="1"/>
  <c r="J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K1566" i="1" s="1"/>
  <c r="J1566" i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K1581" i="1" s="1"/>
  <c r="J1581" i="1"/>
  <c r="L1581" i="1" l="1"/>
  <c r="M1581" i="1" s="1"/>
  <c r="N1581" i="1" s="1"/>
  <c r="O1581" i="1" s="1"/>
  <c r="I1582" i="1" l="1"/>
  <c r="J1582" i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 l="1"/>
  <c r="J1584" i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s="1"/>
  <c r="K1593" i="1" s="1"/>
  <c r="L1593" i="1" l="1"/>
  <c r="M1593" i="1" s="1"/>
  <c r="N1593" i="1" s="1"/>
  <c r="O1593" i="1" s="1"/>
  <c r="I1594" i="1" l="1"/>
  <c r="K1594" i="1" s="1"/>
  <c r="J1594" i="1"/>
  <c r="L1594" i="1" l="1"/>
  <c r="M1594" i="1" s="1"/>
  <c r="N1594" i="1" s="1"/>
  <c r="O1594" i="1" s="1"/>
  <c r="I1595" i="1" l="1"/>
  <c r="K1595" i="1" s="1"/>
  <c r="J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K1603" i="1" s="1"/>
  <c r="J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 l="1"/>
  <c r="J1609" i="1" s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 l="1"/>
  <c r="J1611" i="1" s="1"/>
  <c r="K1611" i="1" s="1"/>
  <c r="L1611" i="1" l="1"/>
  <c r="M1611" i="1" s="1"/>
  <c r="N1611" i="1" s="1"/>
  <c r="O1611" i="1" s="1"/>
  <c r="I1612" i="1" l="1"/>
  <c r="J1612" i="1" s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s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/>
  <c r="K1623" i="1" s="1"/>
  <c r="L1623" i="1" l="1"/>
  <c r="M1623" i="1" s="1"/>
  <c r="N1623" i="1" s="1"/>
  <c r="O1623" i="1" s="1"/>
  <c r="I1624" i="1" l="1"/>
  <c r="J1624" i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s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K1629" i="1" s="1"/>
  <c r="J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K1631" i="1" s="1"/>
  <c r="J1631" i="1"/>
  <c r="L1631" i="1" l="1"/>
  <c r="M1631" i="1" s="1"/>
  <c r="N1631" i="1" s="1"/>
  <c r="O1631" i="1" s="1"/>
  <c r="I1632" i="1" l="1"/>
  <c r="J1632" i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 l="1"/>
  <c r="J1637" i="1" s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s="1"/>
  <c r="K1646" i="1" s="1"/>
  <c r="L1646" i="1" l="1"/>
  <c r="M1646" i="1" s="1"/>
  <c r="N1646" i="1" s="1"/>
  <c r="O1646" i="1" s="1"/>
  <c r="I1647" i="1" l="1"/>
  <c r="J1647" i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s="1"/>
  <c r="K1660" i="1" s="1"/>
  <c r="L1660" i="1" l="1"/>
  <c r="M1660" i="1" s="1"/>
  <c r="N1660" i="1" s="1"/>
  <c r="O1660" i="1" s="1"/>
  <c r="I1661" i="1" l="1"/>
  <c r="J1661" i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K1667" i="1" s="1"/>
  <c r="J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 l="1"/>
  <c r="J1675" i="1" s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K1678" i="1" s="1"/>
  <c r="J1678" i="1"/>
  <c r="L1678" i="1" l="1"/>
  <c r="M1678" i="1" s="1"/>
  <c r="N1678" i="1" s="1"/>
  <c r="O1678" i="1" s="1"/>
  <c r="I1679" i="1" l="1"/>
  <c r="J1679" i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s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<sst xmlns="http://schemas.openxmlformats.org/spreadsheetml/2006/main" count="43" uniqueCount="40">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</sst>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5.1434410088232347</c:v>
                </c:pt>
                <c:pt idx="3">
                  <c:v>0.44424044145878011</c:v>
                </c:pt>
                <c:pt idx="4">
                  <c:v>27.327216137373465</c:v>
                </c:pt>
                <c:pt idx="5">
                  <c:v>4.3693844604267431</c:v>
                </c:pt>
                <c:pt idx="6">
                  <c:v>1.6603660949621626</c:v>
                </c:pt>
                <c:pt idx="7">
                  <c:v>1.1206093248388744</c:v>
                </c:pt>
                <c:pt idx="8">
                  <c:v>0.7312634538767584</c:v>
                </c:pt>
                <c:pt idx="9">
                  <c:v>2.4961380533468702</c:v>
                </c:pt>
                <c:pt idx="10">
                  <c:v>3.4620891177850256E-2</c:v>
                </c:pt>
                <c:pt idx="11">
                  <c:v>1.3155938647583095E-2</c:v>
                </c:pt>
                <c:pt idx="12">
                  <c:v>4.9992566860815766E-3</c:v>
                </c:pt>
                <c:pt idx="13">
                  <c:v>5.7914628041811218</c:v>
                </c:pt>
                <c:pt idx="14">
                  <c:v>5.2270277236972937</c:v>
                </c:pt>
                <c:pt idx="15">
                  <c:v>5.9277270229486048</c:v>
                </c:pt>
                <c:pt idx="16">
                  <c:v>1.0424130089389396E-4</c:v>
                </c:pt>
                <c:pt idx="17">
                  <c:v>3.9611694339679696E-5</c:v>
                </c:pt>
                <c:pt idx="18">
                  <c:v>54.222812797511253</c:v>
                </c:pt>
                <c:pt idx="19">
                  <c:v>9.9171114206066537</c:v>
                </c:pt>
                <c:pt idx="20">
                  <c:v>28.994182726647267</c:v>
                </c:pt>
                <c:pt idx="21">
                  <c:v>4.0991001833663798</c:v>
                </c:pt>
                <c:pt idx="22">
                  <c:v>1.5576580696792248</c:v>
                </c:pt>
                <c:pt idx="23">
                  <c:v>0.59191006647810529</c:v>
                </c:pt>
                <c:pt idx="24">
                  <c:v>0.22492582526168006</c:v>
                </c:pt>
                <c:pt idx="25">
                  <c:v>8.5471813599438409E-2</c:v>
                </c:pt>
                <c:pt idx="26">
                  <c:v>3.2479289167786599E-2</c:v>
                </c:pt>
                <c:pt idx="27">
                  <c:v>1.2342129883758912E-2</c:v>
                </c:pt>
                <c:pt idx="28">
                  <c:v>4.690009355828386E-3</c:v>
                </c:pt>
                <c:pt idx="29">
                  <c:v>1.7822035552147865E-3</c:v>
                </c:pt>
                <c:pt idx="30">
                  <c:v>5.6144322625202889</c:v>
                </c:pt>
                <c:pt idx="31">
                  <c:v>7.8731781871047861</c:v>
                </c:pt>
                <c:pt idx="32">
                  <c:v>9.7793073481745743E-5</c:v>
                </c:pt>
                <c:pt idx="33">
                  <c:v>3.716136792306338E-5</c:v>
                </c:pt>
                <c:pt idx="34">
                  <c:v>1.4121319810764084E-5</c:v>
                </c:pt>
                <c:pt idx="35">
                  <c:v>5.3661015280903528E-6</c:v>
                </c:pt>
                <c:pt idx="36">
                  <c:v>0.13037390148975031</c:v>
                </c:pt>
                <c:pt idx="37">
                  <c:v>7.7486506065624701E-7</c:v>
                </c:pt>
                <c:pt idx="38">
                  <c:v>4.8482391513270695</c:v>
                </c:pt>
                <c:pt idx="39">
                  <c:v>4.895607114527583</c:v>
                </c:pt>
                <c:pt idx="40">
                  <c:v>29.865751301503757</c:v>
                </c:pt>
                <c:pt idx="41">
                  <c:v>5.3047350245812206</c:v>
                </c:pt>
                <c:pt idx="42">
                  <c:v>1.9786886917407545</c:v>
                </c:pt>
                <c:pt idx="43">
                  <c:v>0.98294396475374679</c:v>
                </c:pt>
                <c:pt idx="44">
                  <c:v>0.28572264708736494</c:v>
                </c:pt>
                <c:pt idx="45">
                  <c:v>0.1085746058931987</c:v>
                </c:pt>
                <c:pt idx="46">
                  <c:v>4.1258350239415507E-2</c:v>
                </c:pt>
                <c:pt idx="47">
                  <c:v>1.5678173090977889E-2</c:v>
                </c:pt>
                <c:pt idx="48">
                  <c:v>5.9577057745715993E-3</c:v>
                </c:pt>
                <c:pt idx="49">
                  <c:v>2.2639281943372079E-3</c:v>
                </c:pt>
                <c:pt idx="50">
                  <c:v>4.2511605847273426</c:v>
                </c:pt>
                <c:pt idx="51">
                  <c:v>3.2691123126229283E-4</c:v>
                </c:pt>
                <c:pt idx="52">
                  <c:v>0.3225865415821384</c:v>
                </c:pt>
                <c:pt idx="53">
                  <c:v>4.7205981794275076E-5</c:v>
                </c:pt>
                <c:pt idx="54">
                  <c:v>1.7938273081824528E-5</c:v>
                </c:pt>
                <c:pt idx="55">
                  <c:v>5.6256644261284992</c:v>
                </c:pt>
                <c:pt idx="56">
                  <c:v>2.5108502535011334</c:v>
                </c:pt>
                <c:pt idx="57">
                  <c:v>9.8430892054587568E-7</c:v>
                </c:pt>
                <c:pt idx="58">
                  <c:v>3.7403738980743282E-7</c:v>
                </c:pt>
                <c:pt idx="59">
                  <c:v>1.421342081268245E-7</c:v>
                </c:pt>
                <c:pt idx="60">
                  <c:v>5.4010999088193305E-8</c:v>
                </c:pt>
                <c:pt idx="61">
                  <c:v>2.0524179653513454E-8</c:v>
                </c:pt>
                <c:pt idx="62">
                  <c:v>7.7991882683351139E-9</c:v>
                </c:pt>
                <c:pt idx="63">
                  <c:v>2.9636915419673432E-9</c:v>
                </c:pt>
                <c:pt idx="64">
                  <c:v>4.014817525332167</c:v>
                </c:pt>
                <c:pt idx="65">
                  <c:v>54.699070338149845</c:v>
                </c:pt>
                <c:pt idx="66">
                  <c:v>9.9990087491490431</c:v>
                </c:pt>
                <c:pt idx="67">
                  <c:v>18.970455777714903</c:v>
                </c:pt>
                <c:pt idx="68">
                  <c:v>17.571200852306376</c:v>
                </c:pt>
                <c:pt idx="69">
                  <c:v>1.8712107277115488</c:v>
                </c:pt>
                <c:pt idx="70">
                  <c:v>0.7110600765303885</c:v>
                </c:pt>
                <c:pt idx="71">
                  <c:v>0.27020282908154764</c:v>
                </c:pt>
                <c:pt idx="72">
                  <c:v>0.10267707505098811</c:v>
                </c:pt>
                <c:pt idx="73">
                  <c:v>18.504500479681379</c:v>
                </c:pt>
                <c:pt idx="74">
                  <c:v>0.89373485306132217</c:v>
                </c:pt>
                <c:pt idx="75">
                  <c:v>0.33961924416330241</c:v>
                </c:pt>
                <c:pt idx="76">
                  <c:v>3.964200345865764</c:v>
                </c:pt>
                <c:pt idx="77">
                  <c:v>4.9041018857180874E-2</c:v>
                </c:pt>
                <c:pt idx="78">
                  <c:v>18.536769870427399</c:v>
                </c:pt>
                <c:pt idx="79">
                  <c:v>3.7758611626922001</c:v>
                </c:pt>
                <c:pt idx="80">
                  <c:v>12.026518188131458</c:v>
                </c:pt>
                <c:pt idx="81">
                  <c:v>0.22040679543208991</c:v>
                </c:pt>
                <c:pt idx="82">
                  <c:v>8.3754582264194161E-2</c:v>
                </c:pt>
                <c:pt idx="83">
                  <c:v>2.5566923463642444</c:v>
                </c:pt>
                <c:pt idx="84">
                  <c:v>1.2094161678949633E-2</c:v>
                </c:pt>
                <c:pt idx="85">
                  <c:v>4.0652728593326035</c:v>
                </c:pt>
                <c:pt idx="86">
                  <c:v>13.232766777283642</c:v>
                </c:pt>
                <c:pt idx="87">
                  <c:v>1.0167844777378732</c:v>
                </c:pt>
                <c:pt idx="88">
                  <c:v>0.64725513413845415</c:v>
                </c:pt>
                <c:pt idx="89">
                  <c:v>7.0984790253500014</c:v>
                </c:pt>
                <c:pt idx="90">
                  <c:v>32.6865923158784</c:v>
                </c:pt>
                <c:pt idx="91">
                  <c:v>13.003989976224833</c:v>
                </c:pt>
                <c:pt idx="92">
                  <c:v>2.1536331940554332</c:v>
                </c:pt>
                <c:pt idx="93">
                  <c:v>0.81838061374106452</c:v>
                </c:pt>
                <c:pt idx="94">
                  <c:v>1.6241944710280547</c:v>
                </c:pt>
                <c:pt idx="95">
                  <c:v>0.11817416062420973</c:v>
                </c:pt>
                <c:pt idx="96">
                  <c:v>4.4906181037199705E-2</c:v>
                </c:pt>
                <c:pt idx="97">
                  <c:v>1.7064348794135886E-2</c:v>
                </c:pt>
                <c:pt idx="98">
                  <c:v>22.045432364011027</c:v>
                </c:pt>
                <c:pt idx="99">
                  <c:v>2.0574457804174733</c:v>
                </c:pt>
                <c:pt idx="100">
                  <c:v>31.254838194873074</c:v>
                </c:pt>
                <c:pt idx="101">
                  <c:v>5.4015481871595501</c:v>
                </c:pt>
                <c:pt idx="102">
                  <c:v>2.0525883111206293</c:v>
                </c:pt>
                <c:pt idx="103">
                  <c:v>5.9484410942857551</c:v>
                </c:pt>
                <c:pt idx="104">
                  <c:v>0.29639375212581892</c:v>
                </c:pt>
                <c:pt idx="105">
                  <c:v>0.11262962580781116</c:v>
                </c:pt>
                <c:pt idx="106">
                  <c:v>4.2799257806968243E-2</c:v>
                </c:pt>
                <c:pt idx="107">
                  <c:v>1.6263717966647936E-2</c:v>
                </c:pt>
                <c:pt idx="108">
                  <c:v>6.1802128273262145E-3</c:v>
                </c:pt>
                <c:pt idx="109">
                  <c:v>2.3484808743839615E-3</c:v>
                </c:pt>
                <c:pt idx="110">
                  <c:v>7.2013673164678869</c:v>
                </c:pt>
                <c:pt idx="111">
                  <c:v>3.39120638261044E-4</c:v>
                </c:pt>
                <c:pt idx="112">
                  <c:v>5.2467222363792336</c:v>
                </c:pt>
                <c:pt idx="113">
                  <c:v>4.8969020164894749E-5</c:v>
                </c:pt>
                <c:pt idx="114">
                  <c:v>23.420306546296445</c:v>
                </c:pt>
                <c:pt idx="115">
                  <c:v>9.6330887218279333</c:v>
                </c:pt>
                <c:pt idx="116">
                  <c:v>0.86811194664228264</c:v>
                </c:pt>
                <c:pt idx="117">
                  <c:v>0.32988253972406745</c:v>
                </c:pt>
                <c:pt idx="118">
                  <c:v>0.12535536509514561</c:v>
                </c:pt>
                <c:pt idx="119">
                  <c:v>4.7635038736155336E-2</c:v>
                </c:pt>
                <c:pt idx="120">
                  <c:v>1.8101314719739026E-2</c:v>
                </c:pt>
                <c:pt idx="121">
                  <c:v>6.8784995935008298E-3</c:v>
                </c:pt>
                <c:pt idx="122">
                  <c:v>2.6138298455303157E-3</c:v>
                </c:pt>
                <c:pt idx="123">
                  <c:v>9.9325534130151978E-4</c:v>
                </c:pt>
                <c:pt idx="124">
                  <c:v>2.248682095871259</c:v>
                </c:pt>
                <c:pt idx="125">
                  <c:v>24.967348652670736</c:v>
                </c:pt>
                <c:pt idx="126">
                  <c:v>24.372467991519059</c:v>
                </c:pt>
                <c:pt idx="127">
                  <c:v>90.962334840883301</c:v>
                </c:pt>
                <c:pt idx="128">
                  <c:v>20.145298549805528</c:v>
                </c:pt>
                <c:pt idx="129">
                  <c:v>7.793958966412573</c:v>
                </c:pt>
                <c:pt idx="130">
                  <c:v>2.9089811105919186</c:v>
                </c:pt>
                <c:pt idx="131">
                  <c:v>1.1054128220249293</c:v>
                </c:pt>
                <c:pt idx="132">
                  <c:v>0.42005687236947309</c:v>
                </c:pt>
                <c:pt idx="133">
                  <c:v>0.1596216115003998</c:v>
                </c:pt>
                <c:pt idx="134">
                  <c:v>4.478104225704004</c:v>
                </c:pt>
                <c:pt idx="135">
                  <c:v>2.3049360700657731E-2</c:v>
                </c:pt>
                <c:pt idx="136">
                  <c:v>8.7587570662499368E-3</c:v>
                </c:pt>
                <c:pt idx="137">
                  <c:v>43.738883397779958</c:v>
                </c:pt>
                <c:pt idx="138">
                  <c:v>13.63069547268991</c:v>
                </c:pt>
                <c:pt idx="139">
                  <c:v>36.610527059824406</c:v>
                </c:pt>
                <c:pt idx="140">
                  <c:v>9.355682095985598</c:v>
                </c:pt>
                <c:pt idx="141">
                  <c:v>2.5357339456429484</c:v>
                </c:pt>
                <c:pt idx="142">
                  <c:v>0.96357889934432028</c:v>
                </c:pt>
                <c:pt idx="143">
                  <c:v>0.36615998175084175</c:v>
                </c:pt>
                <c:pt idx="144">
                  <c:v>0.13914079306531987</c:v>
                </c:pt>
                <c:pt idx="145">
                  <c:v>18.580864010181905</c:v>
                </c:pt>
                <c:pt idx="146">
                  <c:v>0.91367273508807789</c:v>
                </c:pt>
                <c:pt idx="147">
                  <c:v>4.4263049911239234</c:v>
                </c:pt>
                <c:pt idx="148">
                  <c:v>37.747859494621665</c:v>
                </c:pt>
                <c:pt idx="149">
                  <c:v>6.3820181961629334</c:v>
                </c:pt>
                <c:pt idx="150">
                  <c:v>14.850680446636183</c:v>
                </c:pt>
                <c:pt idx="151">
                  <c:v>1.3000109655395822</c:v>
                </c:pt>
                <c:pt idx="152">
                  <c:v>8.1514043521121415</c:v>
                </c:pt>
                <c:pt idx="153">
                  <c:v>0.18772158342391562</c:v>
                </c:pt>
                <c:pt idx="154">
                  <c:v>7.1334201701087938E-2</c:v>
                </c:pt>
                <c:pt idx="155">
                  <c:v>2.7106996646413421E-2</c:v>
                </c:pt>
                <c:pt idx="156">
                  <c:v>1.0300658725637098E-2</c:v>
                </c:pt>
                <c:pt idx="157">
                  <c:v>3.9142503157420985E-3</c:v>
                </c:pt>
                <c:pt idx="158">
                  <c:v>1.487415119981997E-3</c:v>
                </c:pt>
                <c:pt idx="159">
                  <c:v>37.864856752358932</c:v>
                </c:pt>
                <c:pt idx="160">
                  <c:v>6.1915880549066591</c:v>
                </c:pt>
                <c:pt idx="161">
                  <c:v>2.3528034608645307</c:v>
                </c:pt>
                <c:pt idx="162">
                  <c:v>3.4149283404431467</c:v>
                </c:pt>
                <c:pt idx="163">
                  <c:v>5.5022430332335119</c:v>
                </c:pt>
                <c:pt idx="164">
                  <c:v>0.12910303150455854</c:v>
                </c:pt>
                <c:pt idx="165">
                  <c:v>1.2875615802487492</c:v>
                </c:pt>
                <c:pt idx="166">
                  <c:v>1.8642477749258254E-2</c:v>
                </c:pt>
                <c:pt idx="167">
                  <c:v>7.0841415447181373E-3</c:v>
                </c:pt>
                <c:pt idx="168">
                  <c:v>2.6919737869928917E-3</c:v>
                </c:pt>
                <c:pt idx="169">
                  <c:v>1.022950039057299E-3</c:v>
                </c:pt>
                <c:pt idx="170">
                  <c:v>3.8872101484177361E-4</c:v>
                </c:pt>
                <c:pt idx="171">
                  <c:v>17.492543769963667</c:v>
                </c:pt>
                <c:pt idx="172">
                  <c:v>38.228218953805339</c:v>
                </c:pt>
                <c:pt idx="173">
                  <c:v>24.700748019347678</c:v>
                </c:pt>
                <c:pt idx="174">
                  <c:v>36.01669998627095</c:v>
                </c:pt>
                <c:pt idx="175">
                  <c:v>37.636885467334025</c:v>
                </c:pt>
                <c:pt idx="176">
                  <c:v>8.2055803748497826</c:v>
                </c:pt>
                <c:pt idx="177">
                  <c:v>3.1181205424429175</c:v>
                </c:pt>
                <c:pt idx="178">
                  <c:v>1.1848858061283087</c:v>
                </c:pt>
                <c:pt idx="179">
                  <c:v>0.45025660632875725</c:v>
                </c:pt>
                <c:pt idx="180">
                  <c:v>0.17109751040492774</c:v>
                </c:pt>
                <c:pt idx="181">
                  <c:v>6.5017053953872528E-2</c:v>
                </c:pt>
                <c:pt idx="182">
                  <c:v>6.0137892742304695</c:v>
                </c:pt>
                <c:pt idx="183">
                  <c:v>9.3884625909391953E-3</c:v>
                </c:pt>
                <c:pt idx="184">
                  <c:v>3.567615784556894E-3</c:v>
                </c:pt>
                <c:pt idx="185">
                  <c:v>14.141485213171407</c:v>
                </c:pt>
                <c:pt idx="186">
                  <c:v>5.0770949664789349</c:v>
                </c:pt>
                <c:pt idx="187">
                  <c:v>13.337141033149628</c:v>
                </c:pt>
                <c:pt idx="188">
                  <c:v>5.7203587556559707</c:v>
                </c:pt>
                <c:pt idx="189">
                  <c:v>1.3752326710980847</c:v>
                </c:pt>
                <c:pt idx="190">
                  <c:v>0.13570248350835939</c:v>
                </c:pt>
                <c:pt idx="191">
                  <c:v>5.1566943733176558E-2</c:v>
                </c:pt>
                <c:pt idx="192">
                  <c:v>0.44437133376539883</c:v>
                </c:pt>
                <c:pt idx="193">
                  <c:v>7.4462666750706964E-3</c:v>
                </c:pt>
                <c:pt idx="194">
                  <c:v>5.1722489014503381</c:v>
                </c:pt>
                <c:pt idx="195">
                  <c:v>3.326295368774931</c:v>
                </c:pt>
                <c:pt idx="196">
                  <c:v>4.0859154499447937E-4</c:v>
                </c:pt>
                <c:pt idx="197">
                  <c:v>15.696962119597909</c:v>
                </c:pt>
                <c:pt idx="198">
                  <c:v>17.988085070108134</c:v>
                </c:pt>
                <c:pt idx="199">
                  <c:v>9.2820871958715969</c:v>
                </c:pt>
                <c:pt idx="200">
                  <c:v>1.3159872757356839</c:v>
                </c:pt>
                <c:pt idx="201">
                  <c:v>0.32564028971094716</c:v>
                </c:pt>
                <c:pt idx="202">
                  <c:v>0.1237433100901599</c:v>
                </c:pt>
                <c:pt idx="203">
                  <c:v>4.7022457834260761E-2</c:v>
                </c:pt>
                <c:pt idx="204">
                  <c:v>1.7868533977019093E-2</c:v>
                </c:pt>
                <c:pt idx="205">
                  <c:v>6.790042911267254E-3</c:v>
                </c:pt>
                <c:pt idx="206">
                  <c:v>2.5802163062815567E-3</c:v>
                </c:pt>
                <c:pt idx="207">
                  <c:v>36.159240450235679</c:v>
                </c:pt>
                <c:pt idx="208">
                  <c:v>10.231210257564889</c:v>
                </c:pt>
                <c:pt idx="209">
                  <c:v>85.143265797017392</c:v>
                </c:pt>
                <c:pt idx="210">
                  <c:v>17.934052313136483</c:v>
                </c:pt>
                <c:pt idx="211">
                  <c:v>10.378391906233174</c:v>
                </c:pt>
                <c:pt idx="212">
                  <c:v>2.589677154016909</c:v>
                </c:pt>
                <c:pt idx="213">
                  <c:v>0.98407731852642555</c:v>
                </c:pt>
                <c:pt idx="214">
                  <c:v>0.37394938104004166</c:v>
                </c:pt>
                <c:pt idx="215">
                  <c:v>0.14210076479521583</c:v>
                </c:pt>
                <c:pt idx="216">
                  <c:v>5.3998290622182026E-2</c:v>
                </c:pt>
                <c:pt idx="217">
                  <c:v>1.2443232005903972</c:v>
                </c:pt>
                <c:pt idx="218">
                  <c:v>7.7973531658430857E-3</c:v>
                </c:pt>
                <c:pt idx="219">
                  <c:v>36.862529253107368</c:v>
                </c:pt>
                <c:pt idx="220">
                  <c:v>6.1449447220486881</c:v>
                </c:pt>
                <c:pt idx="221">
                  <c:v>2.3350789943785015</c:v>
                </c:pt>
                <c:pt idx="222">
                  <c:v>28.290646181864439</c:v>
                </c:pt>
                <c:pt idx="223">
                  <c:v>34.585110375655219</c:v>
                </c:pt>
                <c:pt idx="224">
                  <c:v>8.7010152861094063</c:v>
                </c:pt>
                <c:pt idx="225">
                  <c:v>2.5173331979030702</c:v>
                </c:pt>
                <c:pt idx="226">
                  <c:v>0.95658661520316679</c:v>
                </c:pt>
                <c:pt idx="227">
                  <c:v>0.36350291377720334</c:v>
                </c:pt>
                <c:pt idx="228">
                  <c:v>0.13813110723533725</c:v>
                </c:pt>
                <c:pt idx="229">
                  <c:v>4.6859561180153211</c:v>
                </c:pt>
                <c:pt idx="230">
                  <c:v>1.9946131884782704E-2</c:v>
                </c:pt>
                <c:pt idx="231">
                  <c:v>0.76141902196609312</c:v>
                </c:pt>
                <c:pt idx="232">
                  <c:v>2.8802214441626234E-3</c:v>
                </c:pt>
                <c:pt idx="233">
                  <c:v>1.0944841487817967E-3</c:v>
                </c:pt>
                <c:pt idx="234">
                  <c:v>12.036076284755623</c:v>
                </c:pt>
                <c:pt idx="235">
                  <c:v>2.955965474755704</c:v>
                </c:pt>
                <c:pt idx="236">
                  <c:v>7.0450603985607358</c:v>
                </c:pt>
                <c:pt idx="237">
                  <c:v>2.2821483000542808E-5</c:v>
                </c:pt>
                <c:pt idx="238">
                  <c:v>8.6721635402062653E-6</c:v>
                </c:pt>
                <c:pt idx="239">
                  <c:v>3.2954221452783808E-6</c:v>
                </c:pt>
                <c:pt idx="240">
                  <c:v>1.2522604152057849E-6</c:v>
                </c:pt>
                <c:pt idx="241">
                  <c:v>4.7585895777819823E-7</c:v>
                </c:pt>
                <c:pt idx="242">
                  <c:v>1.8082640395571531E-7</c:v>
                </c:pt>
                <c:pt idx="243">
                  <c:v>6.8714033503171826E-8</c:v>
                </c:pt>
                <c:pt idx="244">
                  <c:v>0.52474802642439322</c:v>
                </c:pt>
                <c:pt idx="245">
                  <c:v>9.922306437858013E-9</c:v>
                </c:pt>
                <c:pt idx="246">
                  <c:v>2.7082229058361866</c:v>
                </c:pt>
                <c:pt idx="247">
                  <c:v>5.2360611678732125</c:v>
                </c:pt>
                <c:pt idx="248">
                  <c:v>1.3243937340141259</c:v>
                </c:pt>
                <c:pt idx="249">
                  <c:v>2.0689358356609504E-10</c:v>
                </c:pt>
                <c:pt idx="250">
                  <c:v>7.8619561755116102E-11</c:v>
                </c:pt>
                <c:pt idx="251">
                  <c:v>0.87710792434417595</c:v>
                </c:pt>
                <c:pt idx="252">
                  <c:v>1.1352664717438769E-11</c:v>
                </c:pt>
                <c:pt idx="253">
                  <c:v>4.3140125926267313E-12</c:v>
                </c:pt>
                <c:pt idx="254">
                  <c:v>2.4210598147696571</c:v>
                </c:pt>
                <c:pt idx="255">
                  <c:v>5.1182097120431376</c:v>
                </c:pt>
                <c:pt idx="256">
                  <c:v>0.96556521121477423</c:v>
                </c:pt>
                <c:pt idx="257">
                  <c:v>3.9101903384626078</c:v>
                </c:pt>
                <c:pt idx="258">
                  <c:v>7.9935411958179792</c:v>
                </c:pt>
                <c:pt idx="259">
                  <c:v>15.286557736846333</c:v>
                </c:pt>
                <c:pt idx="260">
                  <c:v>3.4616345469955618</c:v>
                </c:pt>
                <c:pt idx="261">
                  <c:v>0.46701804868551761</c:v>
                </c:pt>
                <c:pt idx="262">
                  <c:v>0.1774668585004967</c:v>
                </c:pt>
                <c:pt idx="263">
                  <c:v>6.7437406230188748E-2</c:v>
                </c:pt>
                <c:pt idx="264">
                  <c:v>2.5626214367471721E-2</c:v>
                </c:pt>
                <c:pt idx="265">
                  <c:v>9.7379614596392536E-3</c:v>
                </c:pt>
                <c:pt idx="266">
                  <c:v>2.0439685030639443</c:v>
                </c:pt>
                <c:pt idx="267">
                  <c:v>2.5335326409335956</c:v>
                </c:pt>
                <c:pt idx="268">
                  <c:v>5.343414212133252E-4</c:v>
                </c:pt>
                <c:pt idx="269">
                  <c:v>3.4441898394130028</c:v>
                </c:pt>
                <c:pt idx="270">
                  <c:v>7.7158901223204173E-5</c:v>
                </c:pt>
                <c:pt idx="271">
                  <c:v>7.9136229479437921</c:v>
                </c:pt>
                <c:pt idx="272">
                  <c:v>1.254185860386223</c:v>
                </c:pt>
                <c:pt idx="273">
                  <c:v>16.013786332194947</c:v>
                </c:pt>
                <c:pt idx="274">
                  <c:v>1.6088680266094703E-6</c:v>
                </c:pt>
                <c:pt idx="275">
                  <c:v>6.1136985011159869E-7</c:v>
                </c:pt>
                <c:pt idx="276">
                  <c:v>2.3232054304240749E-7</c:v>
                </c:pt>
                <c:pt idx="277">
                  <c:v>8.828180635611484E-8</c:v>
                </c:pt>
                <c:pt idx="278">
                  <c:v>27.442355545165242</c:v>
                </c:pt>
                <c:pt idx="279">
                  <c:v>10.187002908451181</c:v>
                </c:pt>
                <c:pt idx="280">
                  <c:v>1.5881048165788365</c:v>
                </c:pt>
                <c:pt idx="281">
                  <c:v>1.8329301925377155</c:v>
                </c:pt>
                <c:pt idx="282">
                  <c:v>12.322184948411616</c:v>
                </c:pt>
                <c:pt idx="283">
                  <c:v>15.461390328483093</c:v>
                </c:pt>
                <c:pt idx="284">
                  <c:v>1.6098386326031535</c:v>
                </c:pt>
                <c:pt idx="285">
                  <c:v>0.61173868038919843</c:v>
                </c:pt>
                <c:pt idx="286">
                  <c:v>0.23246069854789539</c:v>
                </c:pt>
                <c:pt idx="287">
                  <c:v>8.8335065448200245E-2</c:v>
                </c:pt>
                <c:pt idx="288">
                  <c:v>3.35673248703161E-2</c:v>
                </c:pt>
                <c:pt idx="289">
                  <c:v>1.2755583450720115E-2</c:v>
                </c:pt>
                <c:pt idx="290">
                  <c:v>4.8471217112736444E-3</c:v>
                </c:pt>
                <c:pt idx="291">
                  <c:v>1.8419062502839844E-3</c:v>
                </c:pt>
                <c:pt idx="292">
                  <c:v>6.9992437510791423E-4</c:v>
                </c:pt>
                <c:pt idx="293">
                  <c:v>3.8207536410951906</c:v>
                </c:pt>
                <c:pt idx="294">
                  <c:v>7.7257890355587655</c:v>
                </c:pt>
                <c:pt idx="295">
                  <c:v>2.4481888743554574</c:v>
                </c:pt>
                <c:pt idx="296">
                  <c:v>2.0681475630396786</c:v>
                </c:pt>
                <c:pt idx="297">
                  <c:v>5.5458625448970598E-6</c:v>
                </c:pt>
                <c:pt idx="298">
                  <c:v>2.107427767060883E-6</c:v>
                </c:pt>
                <c:pt idx="299">
                  <c:v>8.008225514831354E-7</c:v>
                </c:pt>
                <c:pt idx="300">
                  <c:v>3.0431256956359143E-7</c:v>
                </c:pt>
                <c:pt idx="301">
                  <c:v>1.1563877643416471E-7</c:v>
                </c:pt>
                <c:pt idx="302">
                  <c:v>6.8178028397210078</c:v>
                </c:pt>
                <c:pt idx="303">
                  <c:v>85.770364987354284</c:v>
                </c:pt>
                <c:pt idx="304">
                  <c:v>21.953278388127917</c:v>
                </c:pt>
                <c:pt idx="305">
                  <c:v>60.708953266968052</c:v>
                </c:pt>
                <c:pt idx="306">
                  <c:v>43.007913517200052</c:v>
                </c:pt>
                <c:pt idx="307">
                  <c:v>53.81830096693227</c:v>
                </c:pt>
                <c:pt idx="308">
                  <c:v>14.603024198898552</c:v>
                </c:pt>
                <c:pt idx="309">
                  <c:v>4.7765908813337763</c:v>
                </c:pt>
                <c:pt idx="310">
                  <c:v>1.8151045349068353</c:v>
                </c:pt>
                <c:pt idx="311">
                  <c:v>0.68973972326459743</c:v>
                </c:pt>
                <c:pt idx="312">
                  <c:v>0.26210109484054694</c:v>
                </c:pt>
                <c:pt idx="313">
                  <c:v>5.3255207618830349</c:v>
                </c:pt>
                <c:pt idx="314">
                  <c:v>41.903296815453331</c:v>
                </c:pt>
                <c:pt idx="315">
                  <c:v>93.24282240996169</c:v>
                </c:pt>
                <c:pt idx="316">
                  <c:v>71.814274434098706</c:v>
                </c:pt>
                <c:pt idx="317">
                  <c:v>32.790856410646128</c:v>
                </c:pt>
                <c:pt idx="318">
                  <c:v>69.79901879161352</c:v>
                </c:pt>
                <c:pt idx="319">
                  <c:v>17.03183230720667</c:v>
                </c:pt>
                <c:pt idx="320">
                  <c:v>6.0168834542410137</c:v>
                </c:pt>
                <c:pt idx="321">
                  <c:v>2.2864157126115847</c:v>
                </c:pt>
                <c:pt idx="322">
                  <c:v>0.86883797079240233</c:v>
                </c:pt>
                <c:pt idx="323">
                  <c:v>0.33015842890111285</c:v>
                </c:pt>
                <c:pt idx="324">
                  <c:v>0.12546020298242291</c:v>
                </c:pt>
                <c:pt idx="325">
                  <c:v>4.7674877133320699E-2</c:v>
                </c:pt>
                <c:pt idx="326">
                  <c:v>1.8116453310661865E-2</c:v>
                </c:pt>
                <c:pt idx="327">
                  <c:v>1.1038760064672946</c:v>
                </c:pt>
                <c:pt idx="328">
                  <c:v>2.6160158580595728E-3</c:v>
                </c:pt>
                <c:pt idx="329">
                  <c:v>3.4401657800147043</c:v>
                </c:pt>
                <c:pt idx="330">
                  <c:v>1.0989733040326977</c:v>
                </c:pt>
                <c:pt idx="331">
                  <c:v>11.26744536503276</c:v>
                </c:pt>
                <c:pt idx="332">
                  <c:v>1.1492795144038837E-2</c:v>
                </c:pt>
                <c:pt idx="333">
                  <c:v>4.3672621547347574E-3</c:v>
                </c:pt>
                <c:pt idx="334">
                  <c:v>1.6595596187992077E-3</c:v>
                </c:pt>
                <c:pt idx="335">
                  <c:v>6.3063265514369884E-4</c:v>
                </c:pt>
                <c:pt idx="336">
                  <c:v>2.3964040895460562E-4</c:v>
                </c:pt>
                <c:pt idx="337">
                  <c:v>9.1063355402750122E-5</c:v>
                </c:pt>
                <c:pt idx="338">
                  <c:v>0.71603052983994053</c:v>
                </c:pt>
                <c:pt idx="339">
                  <c:v>25.024377561254639</c:v>
                </c:pt>
                <c:pt idx="340">
                  <c:v>29.369103477779994</c:v>
                </c:pt>
                <c:pt idx="341">
                  <c:v>28.49580398543231</c:v>
                </c:pt>
                <c:pt idx="342">
                  <c:v>6.1815000524083255</c:v>
                </c:pt>
                <c:pt idx="343">
                  <c:v>4.5482538343978955</c:v>
                </c:pt>
                <c:pt idx="344">
                  <c:v>0.87676369955044231</c:v>
                </c:pt>
                <c:pt idx="345">
                  <c:v>0.33317020582916812</c:v>
                </c:pt>
                <c:pt idx="346">
                  <c:v>0.12660467821508389</c:v>
                </c:pt>
                <c:pt idx="347">
                  <c:v>4.8109777721731889E-2</c:v>
                </c:pt>
                <c:pt idx="348">
                  <c:v>1.8281715534258117E-2</c:v>
                </c:pt>
                <c:pt idx="349">
                  <c:v>8.9658633243834931</c:v>
                </c:pt>
                <c:pt idx="350">
                  <c:v>11.371819692347559</c:v>
                </c:pt>
                <c:pt idx="351">
                  <c:v>5.8341349357806793</c:v>
                </c:pt>
                <c:pt idx="352">
                  <c:v>0.2266877045020621</c:v>
                </c:pt>
                <c:pt idx="353">
                  <c:v>8.6141327710783602E-2</c:v>
                </c:pt>
                <c:pt idx="354">
                  <c:v>8.615906123924848</c:v>
                </c:pt>
                <c:pt idx="355">
                  <c:v>2.3890740725416411</c:v>
                </c:pt>
                <c:pt idx="356">
                  <c:v>2.0287089128418376</c:v>
                </c:pt>
                <c:pt idx="357">
                  <c:v>1.7961638349755251E-3</c:v>
                </c:pt>
                <c:pt idx="358">
                  <c:v>6.8254225729069945E-4</c:v>
                </c:pt>
                <c:pt idx="359">
                  <c:v>2.5936605777046579E-4</c:v>
                </c:pt>
                <c:pt idx="360">
                  <c:v>9.855910195277698E-5</c:v>
                </c:pt>
                <c:pt idx="361">
                  <c:v>3.7452458742055254E-5</c:v>
                </c:pt>
                <c:pt idx="362">
                  <c:v>8.5242594547682327</c:v>
                </c:pt>
                <c:pt idx="363">
                  <c:v>57.68401002145734</c:v>
                </c:pt>
                <c:pt idx="364">
                  <c:v>22.006669893205441</c:v>
                </c:pt>
                <c:pt idx="365">
                  <c:v>9.242118660706609</c:v>
                </c:pt>
                <c:pt idx="366">
                  <c:v>24.116497603921086</c:v>
                </c:pt>
                <c:pt idx="367">
                  <c:v>6.9543070582266484</c:v>
                </c:pt>
                <c:pt idx="368">
                  <c:v>1.2769371619562868</c:v>
                </c:pt>
                <c:pt idx="369">
                  <c:v>0.48523612154338908</c:v>
                </c:pt>
                <c:pt idx="370">
                  <c:v>0.18438972618648788</c:v>
                </c:pt>
                <c:pt idx="371">
                  <c:v>7.0068095950865383E-2</c:v>
                </c:pt>
                <c:pt idx="372">
                  <c:v>2.6625876461328853E-2</c:v>
                </c:pt>
                <c:pt idx="373">
                  <c:v>1.0117833055304963E-2</c:v>
                </c:pt>
                <c:pt idx="374">
                  <c:v>7.6545437912882459</c:v>
                </c:pt>
                <c:pt idx="375">
                  <c:v>29.276658631534659</c:v>
                </c:pt>
                <c:pt idx="376">
                  <c:v>4.7478022206539343</c:v>
                </c:pt>
                <c:pt idx="377">
                  <c:v>1.8041648438484947</c:v>
                </c:pt>
                <c:pt idx="378">
                  <c:v>0.68558264066242802</c:v>
                </c:pt>
                <c:pt idx="379">
                  <c:v>5.159387896194561</c:v>
                </c:pt>
                <c:pt idx="380">
                  <c:v>5.3460953453005358</c:v>
                </c:pt>
                <c:pt idx="381">
                  <c:v>3.7619290658428749E-2</c:v>
                </c:pt>
                <c:pt idx="382">
                  <c:v>1.4295330450202924E-2</c:v>
                </c:pt>
                <c:pt idx="383">
                  <c:v>5.4322255710771107E-3</c:v>
                </c:pt>
                <c:pt idx="384">
                  <c:v>2.0642457170093019E-3</c:v>
                </c:pt>
                <c:pt idx="385">
                  <c:v>9.6226547892964615E-2</c:v>
                </c:pt>
                <c:pt idx="386">
                  <c:v>26.817622883148566</c:v>
                </c:pt>
                <c:pt idx="387">
                  <c:v>9.8460807413655687</c:v>
                </c:pt>
                <c:pt idx="388">
                  <c:v>1.7545891534451798</c:v>
                </c:pt>
                <c:pt idx="389">
                  <c:v>0.66674387830916826</c:v>
                </c:pt>
                <c:pt idx="390">
                  <c:v>26.883199836001289</c:v>
                </c:pt>
                <c:pt idx="391">
                  <c:v>8.4167281227808548</c:v>
                </c:pt>
                <c:pt idx="392">
                  <c:v>1.2655971832734003</c:v>
                </c:pt>
                <c:pt idx="393">
                  <c:v>0.48092692964389205</c:v>
                </c:pt>
                <c:pt idx="394">
                  <c:v>0.18275223326467899</c:v>
                </c:pt>
                <c:pt idx="395">
                  <c:v>6.9445848640577998E-2</c:v>
                </c:pt>
                <c:pt idx="396">
                  <c:v>2.6389422483419644E-2</c:v>
                </c:pt>
                <c:pt idx="397">
                  <c:v>1.0027980543699466E-2</c:v>
                </c:pt>
                <c:pt idx="398">
                  <c:v>3.8106326066057973E-3</c:v>
                </c:pt>
                <c:pt idx="399">
                  <c:v>17.334209384137075</c:v>
                </c:pt>
                <c:pt idx="400">
                  <c:v>1.471810804513342</c:v>
                </c:pt>
                <c:pt idx="401">
                  <c:v>10.998776301415706</c:v>
                </c:pt>
                <c:pt idx="402">
                  <c:v>2.9623058573934933</c:v>
                </c:pt>
                <c:pt idx="403">
                  <c:v>32.864791079211898</c:v>
                </c:pt>
                <c:pt idx="404">
                  <c:v>7.1408784381586061</c:v>
                </c:pt>
                <c:pt idx="405">
                  <c:v>1.7491256494128813</c:v>
                </c:pt>
                <c:pt idx="406">
                  <c:v>0.66466774677689489</c:v>
                </c:pt>
                <c:pt idx="407">
                  <c:v>0.25257374377522013</c:v>
                </c:pt>
                <c:pt idx="408">
                  <c:v>9.5978022634583632E-2</c:v>
                </c:pt>
                <c:pt idx="409">
                  <c:v>3.6471648601141778E-2</c:v>
                </c:pt>
                <c:pt idx="410">
                  <c:v>7.886454094722434</c:v>
                </c:pt>
                <c:pt idx="411">
                  <c:v>5.2665060580048715E-3</c:v>
                </c:pt>
                <c:pt idx="412">
                  <c:v>14.864306557380674</c:v>
                </c:pt>
                <c:pt idx="413">
                  <c:v>1.3934801900862148</c:v>
                </c:pt>
                <c:pt idx="414">
                  <c:v>6.1361881469044439</c:v>
                </c:pt>
                <c:pt idx="415">
                  <c:v>7.6883300990529593</c:v>
                </c:pt>
                <c:pt idx="416">
                  <c:v>5.9190617808629291</c:v>
                </c:pt>
                <c:pt idx="417">
                  <c:v>2.9055957096356087E-2</c:v>
                </c:pt>
                <c:pt idx="418">
                  <c:v>1.1041263696615311E-2</c:v>
                </c:pt>
                <c:pt idx="419">
                  <c:v>4.1956802047138191E-3</c:v>
                </c:pt>
                <c:pt idx="420">
                  <c:v>1.1131143438797562</c:v>
                </c:pt>
                <c:pt idx="421">
                  <c:v>11.940751487094586</c:v>
                </c:pt>
                <c:pt idx="422">
                  <c:v>2.3022536419305668E-4</c:v>
                </c:pt>
                <c:pt idx="423">
                  <c:v>8.7485638393361537E-5</c:v>
                </c:pt>
                <c:pt idx="424">
                  <c:v>5.9506104980237549</c:v>
                </c:pt>
                <c:pt idx="425">
                  <c:v>15.574327878048184</c:v>
                </c:pt>
                <c:pt idx="426">
                  <c:v>1.3377006700936347</c:v>
                </c:pt>
                <c:pt idx="427">
                  <c:v>15.662914628154311</c:v>
                </c:pt>
                <c:pt idx="428">
                  <c:v>6.1030253872618072</c:v>
                </c:pt>
                <c:pt idx="429">
                  <c:v>0.20420878871421602</c:v>
                </c:pt>
                <c:pt idx="430">
                  <c:v>7.7599339711402093E-2</c:v>
                </c:pt>
                <c:pt idx="431">
                  <c:v>2.9487749090332801E-2</c:v>
                </c:pt>
                <c:pt idx="432">
                  <c:v>1.1205344654326464E-2</c:v>
                </c:pt>
                <c:pt idx="433">
                  <c:v>1.0607089720387295</c:v>
                </c:pt>
                <c:pt idx="434">
                  <c:v>3.9799676814369556</c:v>
                </c:pt>
                <c:pt idx="435">
                  <c:v>4.0604882694741731</c:v>
                </c:pt>
                <c:pt idx="436">
                  <c:v>6.9320663988087468</c:v>
                </c:pt>
                <c:pt idx="437">
                  <c:v>4.8308157079538816</c:v>
                </c:pt>
                <c:pt idx="438">
                  <c:v>56.499294879918097</c:v>
                </c:pt>
                <c:pt idx="439">
                  <c:v>43.31231343929997</c:v>
                </c:pt>
                <c:pt idx="440">
                  <c:v>13.29668128005158</c:v>
                </c:pt>
                <c:pt idx="441">
                  <c:v>3.9746725412712345</c:v>
                </c:pt>
                <c:pt idx="442">
                  <c:v>1.5103755656830693</c:v>
                </c:pt>
                <c:pt idx="443">
                  <c:v>0.57394271495956628</c:v>
                </c:pt>
                <c:pt idx="444">
                  <c:v>0.21809823168463521</c:v>
                </c:pt>
                <c:pt idx="445">
                  <c:v>0.21287258772680281</c:v>
                </c:pt>
                <c:pt idx="446">
                  <c:v>9.1955113237764579</c:v>
                </c:pt>
                <c:pt idx="447">
                  <c:v>5.801656748764751</c:v>
                </c:pt>
                <c:pt idx="448">
                  <c:v>4.5476447442197353E-3</c:v>
                </c:pt>
                <c:pt idx="449">
                  <c:v>1.7281050028034996E-3</c:v>
                </c:pt>
                <c:pt idx="450">
                  <c:v>6.5667990106532985E-4</c:v>
                </c:pt>
                <c:pt idx="451">
                  <c:v>12.635100155513866</c:v>
                </c:pt>
                <c:pt idx="452">
                  <c:v>0.13093440841308762</c:v>
                </c:pt>
                <c:pt idx="453">
                  <c:v>4.9755075196973288E-2</c:v>
                </c:pt>
                <c:pt idx="454">
                  <c:v>1.8906928574849852E-2</c:v>
                </c:pt>
                <c:pt idx="455">
                  <c:v>7.1846328584429433E-3</c:v>
                </c:pt>
                <c:pt idx="456">
                  <c:v>1.4581617246976559</c:v>
                </c:pt>
                <c:pt idx="457">
                  <c:v>1.037460984759161E-3</c:v>
                </c:pt>
                <c:pt idx="458">
                  <c:v>5.789543604587764</c:v>
                </c:pt>
                <c:pt idx="459">
                  <c:v>1.4980936619922282E-4</c:v>
                </c:pt>
                <c:pt idx="460">
                  <c:v>5.6927559155704674E-5</c:v>
                </c:pt>
                <c:pt idx="461">
                  <c:v>21.908550461140877</c:v>
                </c:pt>
                <c:pt idx="462">
                  <c:v>17.405048826241085</c:v>
                </c:pt>
                <c:pt idx="463">
                  <c:v>6.3822741384692083</c:v>
                </c:pt>
                <c:pt idx="464">
                  <c:v>1.0060181051497561</c:v>
                </c:pt>
                <c:pt idx="465">
                  <c:v>0.38228687995690724</c:v>
                </c:pt>
                <c:pt idx="466">
                  <c:v>0.14526901438362474</c:v>
                </c:pt>
                <c:pt idx="467">
                  <c:v>5.520222546577741E-2</c:v>
                </c:pt>
                <c:pt idx="468">
                  <c:v>2.0976845676995415E-2</c:v>
                </c:pt>
                <c:pt idx="469">
                  <c:v>0.33286768558692481</c:v>
                </c:pt>
                <c:pt idx="470">
                  <c:v>3.0290565157581385E-3</c:v>
                </c:pt>
                <c:pt idx="471">
                  <c:v>1.1510414759880929E-3</c:v>
                </c:pt>
                <c:pt idx="472">
                  <c:v>4.3739576087547518E-4</c:v>
                </c:pt>
                <c:pt idx="473">
                  <c:v>57.788360782932983</c:v>
                </c:pt>
                <c:pt idx="474">
                  <c:v>18.737072770830359</c:v>
                </c:pt>
                <c:pt idx="475">
                  <c:v>5.6766328018690935</c:v>
                </c:pt>
                <c:pt idx="476">
                  <c:v>2.1571204647102555</c:v>
                </c:pt>
                <c:pt idx="477">
                  <c:v>0.81970577658989718</c:v>
                </c:pt>
                <c:pt idx="478">
                  <c:v>0.31148819510416093</c:v>
                </c:pt>
                <c:pt idx="479">
                  <c:v>1.3162683132937298</c:v>
                </c:pt>
                <c:pt idx="480">
                  <c:v>4.4978895373040832E-2</c:v>
                </c:pt>
                <c:pt idx="481">
                  <c:v>3.4803840797960275</c:v>
                </c:pt>
                <c:pt idx="482">
                  <c:v>6.4949524918670939E-3</c:v>
                </c:pt>
                <c:pt idx="483">
                  <c:v>2.4680819469094957E-3</c:v>
                </c:pt>
                <c:pt idx="484">
                  <c:v>9.9230677656317425</c:v>
                </c:pt>
                <c:pt idx="485">
                  <c:v>0.14175011737796808</c:v>
                </c:pt>
                <c:pt idx="486">
                  <c:v>2.3040184976782982</c:v>
                </c:pt>
                <c:pt idx="487">
                  <c:v>2.0468716949378588E-2</c:v>
                </c:pt>
                <c:pt idx="488">
                  <c:v>7.778112440763864E-3</c:v>
                </c:pt>
                <c:pt idx="489">
                  <c:v>2.955682727490268E-3</c:v>
                </c:pt>
                <c:pt idx="490">
                  <c:v>1.1231594364463019E-3</c:v>
                </c:pt>
                <c:pt idx="491">
                  <c:v>4.2680058584959482E-4</c:v>
                </c:pt>
                <c:pt idx="492">
                  <c:v>1.6218422262284602E-4</c:v>
                </c:pt>
                <c:pt idx="493">
                  <c:v>3.0676124621633423</c:v>
                </c:pt>
                <c:pt idx="494">
                  <c:v>2.3419401746738962E-5</c:v>
                </c:pt>
                <c:pt idx="495">
                  <c:v>1.4295256192910897</c:v>
                </c:pt>
                <c:pt idx="496">
                  <c:v>3.3817616122291068E-6</c:v>
                </c:pt>
                <c:pt idx="497">
                  <c:v>11.912462921799639</c:v>
                </c:pt>
                <c:pt idx="498">
                  <c:v>5.4630195312726366</c:v>
                </c:pt>
                <c:pt idx="499">
                  <c:v>0.23058573016300121</c:v>
                </c:pt>
                <c:pt idx="500">
                  <c:v>8.7622577461940465E-2</c:v>
                </c:pt>
                <c:pt idx="501">
                  <c:v>3.3296579435537384E-2</c:v>
                </c:pt>
                <c:pt idx="502">
                  <c:v>1.2652700185504203E-2</c:v>
                </c:pt>
                <c:pt idx="503">
                  <c:v>4.8080260704915969E-3</c:v>
                </c:pt>
                <c:pt idx="504">
                  <c:v>1.8270499067868072E-3</c:v>
                </c:pt>
                <c:pt idx="505">
                  <c:v>1.5479075820554933</c:v>
                </c:pt>
                <c:pt idx="506">
                  <c:v>4.1233046678316443</c:v>
                </c:pt>
                <c:pt idx="507">
                  <c:v>1.0025388248520568E-4</c:v>
                </c:pt>
                <c:pt idx="508">
                  <c:v>3.8096475344378167E-5</c:v>
                </c:pt>
                <c:pt idx="509">
                  <c:v>1.44766606308637E-5</c:v>
                </c:pt>
                <c:pt idx="510">
                  <c:v>13.636731823386052</c:v>
                </c:pt>
                <c:pt idx="511">
                  <c:v>12.851397438945945</c:v>
                </c:pt>
                <c:pt idx="512">
                  <c:v>0.78654729847304539</c:v>
                </c:pt>
                <c:pt idx="513">
                  <c:v>0.29888797341975726</c:v>
                </c:pt>
                <c:pt idx="514">
                  <c:v>0.11357742989950778</c:v>
                </c:pt>
                <c:pt idx="515">
                  <c:v>4.315942336181295E-2</c:v>
                </c:pt>
                <c:pt idx="516">
                  <c:v>1.6400580877488923E-2</c:v>
                </c:pt>
                <c:pt idx="517">
                  <c:v>2.4313108723675967</c:v>
                </c:pt>
                <c:pt idx="518">
                  <c:v>7.5764025104175987</c:v>
                </c:pt>
                <c:pt idx="519">
                  <c:v>1.207441012701177</c:v>
                </c:pt>
                <c:pt idx="520">
                  <c:v>4.3846908302265186</c:v>
                </c:pt>
                <c:pt idx="521">
                  <c:v>1.2995027811254223E-4</c:v>
                </c:pt>
                <c:pt idx="522">
                  <c:v>5.6272309749431049</c:v>
                </c:pt>
                <c:pt idx="523">
                  <c:v>40.275886684211997</c:v>
                </c:pt>
                <c:pt idx="524">
                  <c:v>7.6703473167352758</c:v>
                </c:pt>
                <c:pt idx="525">
                  <c:v>2.4363459288771128</c:v>
                </c:pt>
                <c:pt idx="526">
                  <c:v>0.92581145297330292</c:v>
                </c:pt>
                <c:pt idx="527">
                  <c:v>0.35180835212985506</c:v>
                </c:pt>
                <c:pt idx="528">
                  <c:v>0.13368717380934494</c:v>
                </c:pt>
                <c:pt idx="529">
                  <c:v>5.0801126047551076E-2</c:v>
                </c:pt>
                <c:pt idx="530">
                  <c:v>8.6812222598880098</c:v>
                </c:pt>
                <c:pt idx="531">
                  <c:v>7.335682601266374E-3</c:v>
                </c:pt>
                <c:pt idx="532">
                  <c:v>2.7875593884812227E-3</c:v>
                </c:pt>
                <c:pt idx="533">
                  <c:v>12.176769734161786</c:v>
                </c:pt>
                <c:pt idx="534">
                  <c:v>15.468508897612123</c:v>
                </c:pt>
                <c:pt idx="535">
                  <c:v>8.5400512700493589</c:v>
                </c:pt>
                <c:pt idx="536">
                  <c:v>10.632474483772969</c:v>
                </c:pt>
                <c:pt idx="537">
                  <c:v>0.21129446632211726</c:v>
                </c:pt>
                <c:pt idx="538">
                  <c:v>8.0291897202404552E-2</c:v>
                </c:pt>
                <c:pt idx="539">
                  <c:v>3.0510920936913734E-2</c:v>
                </c:pt>
                <c:pt idx="540">
                  <c:v>0.43205162199319064</c:v>
                </c:pt>
                <c:pt idx="541">
                  <c:v>4.4057769832903434E-3</c:v>
                </c:pt>
                <c:pt idx="542">
                  <c:v>22.291060698122649</c:v>
                </c:pt>
                <c:pt idx="543">
                  <c:v>7.6964539081619137</c:v>
                </c:pt>
                <c:pt idx="544">
                  <c:v>8.7722443670207841</c:v>
                </c:pt>
                <c:pt idx="545">
                  <c:v>1.7206444228490811</c:v>
                </c:pt>
                <c:pt idx="546">
                  <c:v>16.2113025927144</c:v>
                </c:pt>
                <c:pt idx="547">
                  <c:v>8.2102906346618898</c:v>
                </c:pt>
                <c:pt idx="548">
                  <c:v>0.44734692152564304</c:v>
                </c:pt>
                <c:pt idx="549">
                  <c:v>5.4241076451688235</c:v>
                </c:pt>
                <c:pt idx="550">
                  <c:v>6.4596895468302842E-2</c:v>
                </c:pt>
                <c:pt idx="551">
                  <c:v>0.16426014552843798</c:v>
                </c:pt>
                <c:pt idx="552">
                  <c:v>1.1008717511240433</c:v>
                </c:pt>
                <c:pt idx="553">
                  <c:v>11.390300290859727</c:v>
                </c:pt>
                <c:pt idx="554">
                  <c:v>1.3469331222919511E-3</c:v>
                </c:pt>
                <c:pt idx="555">
                  <c:v>5.1183458647094155E-4</c:v>
                </c:pt>
                <c:pt idx="556">
                  <c:v>1.9449714285895778E-4</c:v>
                </c:pt>
                <c:pt idx="557">
                  <c:v>7.3908914286403948E-5</c:v>
                </c:pt>
                <c:pt idx="558">
                  <c:v>0.54466085208875104</c:v>
                </c:pt>
                <c:pt idx="559">
                  <c:v>1.0672447222956732E-5</c:v>
                </c:pt>
                <c:pt idx="560">
                  <c:v>5.8733493829193725E-2</c:v>
                </c:pt>
                <c:pt idx="561">
                  <c:v>2.1729503544791795</c:v>
                </c:pt>
                <c:pt idx="562">
                  <c:v>5.8561852401808195E-7</c:v>
                </c:pt>
                <c:pt idx="563">
                  <c:v>2.225350391268712E-7</c:v>
                </c:pt>
                <c:pt idx="564">
                  <c:v>8.4563314868211049E-8</c:v>
                </c:pt>
                <c:pt idx="565">
                  <c:v>3.2134059649920199E-8</c:v>
                </c:pt>
                <c:pt idx="566">
                  <c:v>10.551002013354163</c:v>
                </c:pt>
                <c:pt idx="567">
                  <c:v>8.1614232922415191</c:v>
                </c:pt>
                <c:pt idx="568">
                  <c:v>22.693193790449172</c:v>
                </c:pt>
                <c:pt idx="569">
                  <c:v>6.5103731251899752</c:v>
                </c:pt>
                <c:pt idx="570">
                  <c:v>19.063098912824863</c:v>
                </c:pt>
                <c:pt idx="571">
                  <c:v>26.972623013295692</c:v>
                </c:pt>
                <c:pt idx="572">
                  <c:v>15.412691206974117</c:v>
                </c:pt>
                <c:pt idx="573">
                  <c:v>2.4005510581371365</c:v>
                </c:pt>
                <c:pt idx="574">
                  <c:v>0.91220940209211177</c:v>
                </c:pt>
                <c:pt idx="575">
                  <c:v>0.3466395727950024</c:v>
                </c:pt>
                <c:pt idx="576">
                  <c:v>0.13172303766210094</c:v>
                </c:pt>
                <c:pt idx="577">
                  <c:v>6.4984129744874579</c:v>
                </c:pt>
                <c:pt idx="578">
                  <c:v>3.5676159352541403</c:v>
                </c:pt>
                <c:pt idx="579">
                  <c:v>3.3711797693413383</c:v>
                </c:pt>
                <c:pt idx="580">
                  <c:v>2.7466044785860251E-3</c:v>
                </c:pt>
                <c:pt idx="581">
                  <c:v>1.0437097018626894E-3</c:v>
                </c:pt>
                <c:pt idx="582">
                  <c:v>6.1113219625447561</c:v>
                </c:pt>
                <c:pt idx="583">
                  <c:v>0.46865862337612446</c:v>
                </c:pt>
                <c:pt idx="584">
                  <c:v>5.7270438760609515E-5</c:v>
                </c:pt>
                <c:pt idx="585">
                  <c:v>2.1762766729031616E-5</c:v>
                </c:pt>
                <c:pt idx="586">
                  <c:v>8.2698513570320152E-6</c:v>
                </c:pt>
                <c:pt idx="587">
                  <c:v>3.1425435156721668E-6</c:v>
                </c:pt>
                <c:pt idx="588">
                  <c:v>1.1941665359554233E-6</c:v>
                </c:pt>
                <c:pt idx="589">
                  <c:v>4.5378328366306081E-7</c:v>
                </c:pt>
                <c:pt idx="590">
                  <c:v>0.64991199418397561</c:v>
                </c:pt>
                <c:pt idx="591">
                  <c:v>3.1944256565865192</c:v>
                </c:pt>
                <c:pt idx="592">
                  <c:v>5.2686929390716726</c:v>
                </c:pt>
                <c:pt idx="593">
                  <c:v>9.4619986096406E-9</c:v>
                </c:pt>
                <c:pt idx="594">
                  <c:v>7.8806932612141498</c:v>
                </c:pt>
                <c:pt idx="595">
                  <c:v>6.887290896650625</c:v>
                </c:pt>
                <c:pt idx="596">
                  <c:v>0.45932973815906125</c:v>
                </c:pt>
                <c:pt idx="597">
                  <c:v>1.9729553932911562E-10</c:v>
                </c:pt>
                <c:pt idx="598">
                  <c:v>7.4972304945063918E-11</c:v>
                </c:pt>
                <c:pt idx="599">
                  <c:v>2.8489475879124295E-11</c:v>
                </c:pt>
                <c:pt idx="600">
                  <c:v>1.0826000834067233E-11</c:v>
                </c:pt>
                <c:pt idx="601">
                  <c:v>3.2835078673801523</c:v>
                </c:pt>
                <c:pt idx="602">
                  <c:v>1.5632745204393082E-12</c:v>
                </c:pt>
                <c:pt idx="603">
                  <c:v>7.9357623019510646</c:v>
                </c:pt>
                <c:pt idx="604">
                  <c:v>2.2573684075143613E-13</c:v>
                </c:pt>
                <c:pt idx="605">
                  <c:v>2.6383362242878876</c:v>
                </c:pt>
                <c:pt idx="606">
                  <c:v>10.275656779483855</c:v>
                </c:pt>
                <c:pt idx="607">
                  <c:v>1.3609503610946874</c:v>
                </c:pt>
                <c:pt idx="608">
                  <c:v>11.24638365327092</c:v>
                </c:pt>
                <c:pt idx="609">
                  <c:v>1.7886296500729295E-15</c:v>
                </c:pt>
                <c:pt idx="610">
                  <c:v>6.7967926702771308E-16</c:v>
                </c:pt>
                <c:pt idx="611">
                  <c:v>2.5827812147053097E-16</c:v>
                </c:pt>
                <c:pt idx="612">
                  <c:v>5.7470377480650212</c:v>
                </c:pt>
                <c:pt idx="613">
                  <c:v>3.4211804782057373</c:v>
                </c:pt>
                <c:pt idx="614">
                  <c:v>2.246374205820306</c:v>
                </c:pt>
                <c:pt idx="615">
                  <c:v>2.5082221113141649</c:v>
                </c:pt>
                <c:pt idx="616">
                  <c:v>1.2551314128674751</c:v>
                </c:pt>
                <c:pt idx="617">
                  <c:v>6.014284578686163</c:v>
                </c:pt>
                <c:pt idx="618">
                  <c:v>7.1896307442537877</c:v>
                </c:pt>
                <c:pt idx="619">
                  <c:v>1.1229395860750894E-19</c:v>
                </c:pt>
                <c:pt idx="620">
                  <c:v>4.2671704270853397E-20</c:v>
                </c:pt>
                <c:pt idx="621">
                  <c:v>1.6215247622924291E-20</c:v>
                </c:pt>
                <c:pt idx="622">
                  <c:v>6.1617940967112312E-21</c:v>
                </c:pt>
                <c:pt idx="623">
                  <c:v>2.3414817567502675E-21</c:v>
                </c:pt>
                <c:pt idx="624">
                  <c:v>8.8976306756510184E-22</c:v>
                </c:pt>
                <c:pt idx="625">
                  <c:v>1.3058813167627945</c:v>
                </c:pt>
                <c:pt idx="626">
                  <c:v>1.2848178695640066E-22</c:v>
                </c:pt>
                <c:pt idx="627">
                  <c:v>4.8049251811345917</c:v>
                </c:pt>
                <c:pt idx="628">
                  <c:v>7.425563805454626</c:v>
                </c:pt>
                <c:pt idx="629">
                  <c:v>17.830290075940347</c:v>
                </c:pt>
                <c:pt idx="630">
                  <c:v>6.0006366847427897</c:v>
                </c:pt>
                <c:pt idx="631">
                  <c:v>21.038043452308838</c:v>
                </c:pt>
                <c:pt idx="632">
                  <c:v>4.637481875640729</c:v>
                </c:pt>
                <c:pt idx="633">
                  <c:v>0.99971159238073037</c:v>
                </c:pt>
                <c:pt idx="634">
                  <c:v>0.37989040510467759</c:v>
                </c:pt>
                <c:pt idx="635">
                  <c:v>0.14435835393977747</c:v>
                </c:pt>
                <c:pt idx="636">
                  <c:v>5.176698305457446</c:v>
                </c:pt>
                <c:pt idx="637">
                  <c:v>2.0845346308903872E-2</c:v>
                </c:pt>
                <c:pt idx="638">
                  <c:v>7.9212315973834716E-3</c:v>
                </c:pt>
                <c:pt idx="639">
                  <c:v>3.0100680070057201E-3</c:v>
                </c:pt>
                <c:pt idx="640">
                  <c:v>1.1438258426621736E-3</c:v>
                </c:pt>
                <c:pt idx="641">
                  <c:v>37.870491112558256</c:v>
                </c:pt>
                <c:pt idx="642">
                  <c:v>12.825473873942798</c:v>
                </c:pt>
                <c:pt idx="643">
                  <c:v>25.892936220004792</c:v>
                </c:pt>
                <c:pt idx="644">
                  <c:v>10.790262869427156</c:v>
                </c:pt>
                <c:pt idx="645">
                  <c:v>1.3981934482423994</c:v>
                </c:pt>
                <c:pt idx="646">
                  <c:v>0.53131351033211172</c:v>
                </c:pt>
                <c:pt idx="647">
                  <c:v>0.20189913392620246</c:v>
                </c:pt>
                <c:pt idx="648">
                  <c:v>7.6721670891956931E-2</c:v>
                </c:pt>
                <c:pt idx="649">
                  <c:v>2.9154234938943639E-2</c:v>
                </c:pt>
                <c:pt idx="650">
                  <c:v>1.1078609276798584E-2</c:v>
                </c:pt>
                <c:pt idx="651">
                  <c:v>41.081138791764175</c:v>
                </c:pt>
                <c:pt idx="652">
                  <c:v>6.8091386118862731</c:v>
                </c:pt>
                <c:pt idx="653">
                  <c:v>12.833794959251129</c:v>
                </c:pt>
                <c:pt idx="654">
                  <c:v>27.176252860457549</c:v>
                </c:pt>
                <c:pt idx="655">
                  <c:v>34.841237320150384</c:v>
                </c:pt>
                <c:pt idx="656">
                  <c:v>6.3910914789238227</c:v>
                </c:pt>
                <c:pt idx="657">
                  <c:v>2.428614761991053</c:v>
                </c:pt>
                <c:pt idx="658">
                  <c:v>0.92287360955660014</c:v>
                </c:pt>
                <c:pt idx="659">
                  <c:v>0.35069197163150806</c:v>
                </c:pt>
                <c:pt idx="660">
                  <c:v>19.842314794719737</c:v>
                </c:pt>
                <c:pt idx="661">
                  <c:v>0.34785928720916054</c:v>
                </c:pt>
                <c:pt idx="662">
                  <c:v>23.209185754309107</c:v>
                </c:pt>
                <c:pt idx="663">
                  <c:v>2.1697111358502039</c:v>
                </c:pt>
                <c:pt idx="664">
                  <c:v>9.5096234453423971</c:v>
                </c:pt>
                <c:pt idx="665">
                  <c:v>0.31330628801676952</c:v>
                </c:pt>
                <c:pt idx="666">
                  <c:v>5.0422180486093149</c:v>
                </c:pt>
                <c:pt idx="667">
                  <c:v>5.7512473393968309</c:v>
                </c:pt>
                <c:pt idx="668">
                  <c:v>2.0929598903334412</c:v>
                </c:pt>
                <c:pt idx="669">
                  <c:v>6.532862201701347E-3</c:v>
                </c:pt>
                <c:pt idx="670">
                  <c:v>2.4824876366465118E-3</c:v>
                </c:pt>
                <c:pt idx="671">
                  <c:v>9.4334530192567473E-4</c:v>
                </c:pt>
                <c:pt idx="672">
                  <c:v>3.5847121473175637E-4</c:v>
                </c:pt>
                <c:pt idx="673">
                  <c:v>2.9127378786444078</c:v>
                </c:pt>
                <c:pt idx="674">
                  <c:v>4.7320914451176881</c:v>
                </c:pt>
                <c:pt idx="675">
                  <c:v>6.19840762133345</c:v>
                </c:pt>
                <c:pt idx="676">
                  <c:v>1.6190264922728503</c:v>
                </c:pt>
                <c:pt idx="677">
                  <c:v>5.1828528339543798</c:v>
                </c:pt>
                <c:pt idx="678">
                  <c:v>14.650848341944611</c:v>
                </c:pt>
                <c:pt idx="679">
                  <c:v>3.344327329207383</c:v>
                </c:pt>
                <c:pt idx="680">
                  <c:v>8.1555025768250946</c:v>
                </c:pt>
                <c:pt idx="681">
                  <c:v>0.14053555789208017</c:v>
                </c:pt>
                <c:pt idx="682">
                  <c:v>5.3403511998990454E-2</c:v>
                </c:pt>
                <c:pt idx="683">
                  <c:v>2.029333455961637E-2</c:v>
                </c:pt>
                <c:pt idx="684">
                  <c:v>7.7114671326542206E-3</c:v>
                </c:pt>
                <c:pt idx="685">
                  <c:v>2.930357510408604E-3</c:v>
                </c:pt>
                <c:pt idx="686">
                  <c:v>0.10303438019246201</c:v>
                </c:pt>
                <c:pt idx="687">
                  <c:v>4.2314362450300238E-4</c:v>
                </c:pt>
                <c:pt idx="688">
                  <c:v>4.6204427115885824</c:v>
                </c:pt>
                <c:pt idx="689">
                  <c:v>2.0407362312884287</c:v>
                </c:pt>
                <c:pt idx="690">
                  <c:v>2.3218736963728744E-5</c:v>
                </c:pt>
                <c:pt idx="691">
                  <c:v>8.823120046216923E-6</c:v>
                </c:pt>
                <c:pt idx="692">
                  <c:v>3.3527856175624304E-6</c:v>
                </c:pt>
                <c:pt idx="693">
                  <c:v>1.2740585346737236E-6</c:v>
                </c:pt>
                <c:pt idx="694">
                  <c:v>4.8414224317601491E-7</c:v>
                </c:pt>
                <c:pt idx="695">
                  <c:v>1.8397405240688565E-7</c:v>
                </c:pt>
                <c:pt idx="696">
                  <c:v>6.9910139914616538E-8</c:v>
                </c:pt>
                <c:pt idx="697">
                  <c:v>2.6565853167554291E-8</c:v>
                </c:pt>
                <c:pt idx="698">
                  <c:v>12.715129921216301</c:v>
                </c:pt>
                <c:pt idx="699">
                  <c:v>0.11969840573301183</c:v>
                </c:pt>
                <c:pt idx="700">
                  <c:v>33.585135177289338</c:v>
                </c:pt>
                <c:pt idx="701">
                  <c:v>4.9175196711205196</c:v>
                </c:pt>
                <c:pt idx="702">
                  <c:v>2.015389404950148</c:v>
                </c:pt>
                <c:pt idx="703">
                  <c:v>27.869841067325154</c:v>
                </c:pt>
                <c:pt idx="704">
                  <c:v>3.0559085977475777</c:v>
                </c:pt>
                <c:pt idx="705">
                  <c:v>1.1612452671440796</c:v>
                </c:pt>
                <c:pt idx="706">
                  <c:v>0.4412732015147503</c:v>
                </c:pt>
                <c:pt idx="707">
                  <c:v>0.1676838165756051</c:v>
                </c:pt>
                <c:pt idx="708">
                  <c:v>6.3719850298729952E-2</c:v>
                </c:pt>
                <c:pt idx="709">
                  <c:v>1.9515112297266393</c:v>
                </c:pt>
                <c:pt idx="710">
                  <c:v>9.2011463831366061E-3</c:v>
                </c:pt>
                <c:pt idx="711">
                  <c:v>3.4964356255919103E-3</c:v>
                </c:pt>
                <c:pt idx="712">
                  <c:v>39.902671364838795</c:v>
                </c:pt>
                <c:pt idx="713">
                  <c:v>19.144396134885511</c:v>
                </c:pt>
                <c:pt idx="714">
                  <c:v>84.421123685129885</c:v>
                </c:pt>
                <c:pt idx="715">
                  <c:v>29.794848698119338</c:v>
                </c:pt>
                <c:pt idx="716">
                  <c:v>11.018095671745121</c:v>
                </c:pt>
                <c:pt idx="717">
                  <c:v>3.3342799528256122</c:v>
                </c:pt>
                <c:pt idx="718">
                  <c:v>1.2670263820737326</c:v>
                </c:pt>
                <c:pt idx="719">
                  <c:v>4.3869341539229119</c:v>
                </c:pt>
                <c:pt idx="720">
                  <c:v>0.182958609571447</c:v>
                </c:pt>
                <c:pt idx="721">
                  <c:v>6.9524271637149859E-2</c:v>
                </c:pt>
                <c:pt idx="722">
                  <c:v>2.6419223222116952E-2</c:v>
                </c:pt>
                <c:pt idx="723">
                  <c:v>16.970311812563274</c:v>
                </c:pt>
                <c:pt idx="724">
                  <c:v>5.4535903633270593</c:v>
                </c:pt>
                <c:pt idx="725">
                  <c:v>30.898606504623995</c:v>
                </c:pt>
                <c:pt idx="726">
                  <c:v>42.228494458894062</c:v>
                </c:pt>
                <c:pt idx="727">
                  <c:v>31.984568720263418</c:v>
                </c:pt>
                <c:pt idx="728">
                  <c:v>6.8175805970792069</c:v>
                </c:pt>
                <c:pt idx="729">
                  <c:v>5.0098204602147725</c:v>
                </c:pt>
                <c:pt idx="730">
                  <c:v>0.98445863821823743</c:v>
                </c:pt>
                <c:pt idx="731">
                  <c:v>0.37409428252293025</c:v>
                </c:pt>
                <c:pt idx="732">
                  <c:v>0.14215582735871349</c:v>
                </c:pt>
                <c:pt idx="733">
                  <c:v>5.4019214396311119E-2</c:v>
                </c:pt>
                <c:pt idx="734">
                  <c:v>2.0527301470598225E-2</c:v>
                </c:pt>
                <c:pt idx="735">
                  <c:v>7.8003745588273252E-3</c:v>
                </c:pt>
                <c:pt idx="736">
                  <c:v>2.9641423323543839E-3</c:v>
                </c:pt>
                <c:pt idx="737">
                  <c:v>3.6506814173104734</c:v>
                </c:pt>
                <c:pt idx="738">
                  <c:v>76.485310477344171</c:v>
                </c:pt>
                <c:pt idx="739">
                  <c:v>50.014170712241906</c:v>
                </c:pt>
                <c:pt idx="740">
                  <c:v>12.80326275982654</c:v>
                </c:pt>
                <c:pt idx="741">
                  <c:v>7.2336297798371048</c:v>
                </c:pt>
                <c:pt idx="742">
                  <c:v>2.6892850483717448</c:v>
                </c:pt>
                <c:pt idx="743">
                  <c:v>0.70254063415720169</c:v>
                </c:pt>
                <c:pt idx="744">
                  <c:v>0.26696544097973662</c:v>
                </c:pt>
                <c:pt idx="745">
                  <c:v>0.80588784046831252</c:v>
                </c:pt>
                <c:pt idx="746">
                  <c:v>0.21713540220432306</c:v>
                </c:pt>
                <c:pt idx="747">
                  <c:v>1.4648927677440103E-2</c:v>
                </c:pt>
                <c:pt idx="748">
                  <c:v>4.8041118259921314</c:v>
                </c:pt>
                <c:pt idx="749">
                  <c:v>2.115305156622351E-3</c:v>
                </c:pt>
                <c:pt idx="750">
                  <c:v>8.0381595951649332E-4</c:v>
                </c:pt>
                <c:pt idx="751">
                  <c:v>1.3088120126770286</c:v>
                </c:pt>
                <c:pt idx="752">
                  <c:v>1.1607102455418164E-4</c:v>
                </c:pt>
                <c:pt idx="753">
                  <c:v>4.4106989330589017E-5</c:v>
                </c:pt>
                <c:pt idx="754">
                  <c:v>1.6760655945623829E-5</c:v>
                </c:pt>
                <c:pt idx="755">
                  <c:v>6.369049259337056E-6</c:v>
                </c:pt>
                <c:pt idx="756">
                  <c:v>2.4202387185480813E-6</c:v>
                </c:pt>
                <c:pt idx="757">
                  <c:v>9.1969071304827097E-7</c:v>
                </c:pt>
                <c:pt idx="758">
                  <c:v>2.5311400389178749</c:v>
                </c:pt>
                <c:pt idx="759">
                  <c:v>3.4550452002101153</c:v>
                </c:pt>
                <c:pt idx="760">
                  <c:v>5.0465268806384724E-8</c:v>
                </c:pt>
                <c:pt idx="761">
                  <c:v>1.9176802146426198E-8</c:v>
                </c:pt>
                <c:pt idx="762">
                  <c:v>9.0743884602996552</c:v>
                </c:pt>
                <c:pt idx="763">
                  <c:v>7.9330051289577295</c:v>
                </c:pt>
                <c:pt idx="764">
                  <c:v>1.0522694873786985E-9</c:v>
                </c:pt>
                <c:pt idx="765">
                  <c:v>3.9986240520390546E-10</c:v>
                </c:pt>
                <c:pt idx="766">
                  <c:v>1.5194771397748405E-10</c:v>
                </c:pt>
                <c:pt idx="767">
                  <c:v>5.6081381402406976</c:v>
                </c:pt>
                <c:pt idx="768">
                  <c:v>2.2474380159738474</c:v>
                </c:pt>
                <c:pt idx="769">
                  <c:v>25.190543235152841</c:v>
                </c:pt>
                <c:pt idx="770">
                  <c:v>2.0410582806514461</c:v>
                </c:pt>
                <c:pt idx="771">
                  <c:v>0.77560214664754945</c:v>
                </c:pt>
                <c:pt idx="772">
                  <c:v>0.29472881572606874</c:v>
                </c:pt>
                <c:pt idx="773">
                  <c:v>4.1269865250147495</c:v>
                </c:pt>
                <c:pt idx="774">
                  <c:v>2.2389301946184847</c:v>
                </c:pt>
                <c:pt idx="775">
                  <c:v>8.1026206469905127</c:v>
                </c:pt>
                <c:pt idx="776">
                  <c:v>0.48298080278085509</c:v>
                </c:pt>
                <c:pt idx="777">
                  <c:v>0.13337947729829541</c:v>
                </c:pt>
                <c:pt idx="778">
                  <c:v>8.874097146828521E-4</c:v>
                </c:pt>
                <c:pt idx="779">
                  <c:v>3.3721569157948381E-4</c:v>
                </c:pt>
                <c:pt idx="780">
                  <c:v>1.2814196280020384E-4</c:v>
                </c:pt>
                <c:pt idx="781">
                  <c:v>10.106885577666883</c:v>
                </c:pt>
                <c:pt idx="782">
                  <c:v>1.8503699428349431E-5</c:v>
                </c:pt>
                <c:pt idx="783">
                  <c:v>7.031405782772783E-6</c:v>
                </c:pt>
                <c:pt idx="784">
                  <c:v>2.3642478803556255</c:v>
                </c:pt>
                <c:pt idx="785">
                  <c:v>20.469028238670319</c:v>
                </c:pt>
                <c:pt idx="786">
                  <c:v>19.860669480065226</c:v>
                </c:pt>
                <c:pt idx="787">
                  <c:v>32.731912508195151</c:v>
                </c:pt>
                <c:pt idx="788">
                  <c:v>5.2219337495473015</c:v>
                </c:pt>
                <c:pt idx="789">
                  <c:v>1.9843348248279746</c:v>
                </c:pt>
                <c:pt idx="790">
                  <c:v>0.75404723343463032</c:v>
                </c:pt>
                <c:pt idx="791">
                  <c:v>0.28653794870515947</c:v>
                </c:pt>
                <c:pt idx="792">
                  <c:v>0.10888442050796063</c:v>
                </c:pt>
                <c:pt idx="793">
                  <c:v>13.533098106556064</c:v>
                </c:pt>
                <c:pt idx="794">
                  <c:v>23.231821503444969</c:v>
                </c:pt>
                <c:pt idx="795">
                  <c:v>62.237972307660527</c:v>
                </c:pt>
                <c:pt idx="796">
                  <c:v>12.950725231177506</c:v>
                </c:pt>
                <c:pt idx="797">
                  <c:v>6.1696148619281219</c:v>
                </c:pt>
                <c:pt idx="798">
                  <c:v>1.8700847233820319</c:v>
                </c:pt>
                <c:pt idx="799">
                  <c:v>23.254519299274481</c:v>
                </c:pt>
                <c:pt idx="800">
                  <c:v>5.6702904724414376</c:v>
                </c:pt>
                <c:pt idx="801">
                  <c:v>0.84147021547893686</c:v>
                </c:pt>
                <c:pt idx="802">
                  <c:v>0.31975868188199608</c:v>
                </c:pt>
                <c:pt idx="803">
                  <c:v>0.12150829911515849</c:v>
                </c:pt>
                <c:pt idx="804">
                  <c:v>4.6173153663760222E-2</c:v>
                </c:pt>
                <c:pt idx="805">
                  <c:v>2.2564078292709193</c:v>
                </c:pt>
                <c:pt idx="806">
                  <c:v>6.6674033890469784E-3</c:v>
                </c:pt>
                <c:pt idx="807">
                  <c:v>2.5336132878378513E-3</c:v>
                </c:pt>
                <c:pt idx="808">
                  <c:v>26.919788059906487</c:v>
                </c:pt>
                <c:pt idx="809">
                  <c:v>33.154863844456116</c:v>
                </c:pt>
                <c:pt idx="810">
                  <c:v>11.135915123812776</c:v>
                </c:pt>
                <c:pt idx="811">
                  <c:v>2.4508153163861199</c:v>
                </c:pt>
                <c:pt idx="812">
                  <c:v>2.1494105761094708</c:v>
                </c:pt>
                <c:pt idx="813">
                  <c:v>0.35389773168615568</c:v>
                </c:pt>
                <c:pt idx="814">
                  <c:v>0.13448113804073919</c:v>
                </c:pt>
                <c:pt idx="815">
                  <c:v>5.1102832455480883E-2</c:v>
                </c:pt>
                <c:pt idx="816">
                  <c:v>1.9419076333082735E-2</c:v>
                </c:pt>
                <c:pt idx="817">
                  <c:v>7.3792490065714396E-3</c:v>
                </c:pt>
                <c:pt idx="818">
                  <c:v>2.8041146224971475E-3</c:v>
                </c:pt>
                <c:pt idx="819">
                  <c:v>2.1765023041242184</c:v>
                </c:pt>
                <c:pt idx="820">
                  <c:v>4.0491415148858798E-4</c:v>
                </c:pt>
                <c:pt idx="821">
                  <c:v>1.5386737756566341E-4</c:v>
                </c:pt>
                <c:pt idx="822">
                  <c:v>6.1201201491872359</c:v>
                </c:pt>
                <c:pt idx="823">
                  <c:v>46.5860974203827</c:v>
                </c:pt>
                <c:pt idx="824">
                  <c:v>22.628109297978042</c:v>
                </c:pt>
                <c:pt idx="825">
                  <c:v>4.4919343052145688</c:v>
                </c:pt>
                <c:pt idx="826">
                  <c:v>1.7069350359815363</c:v>
                </c:pt>
                <c:pt idx="827">
                  <c:v>0.64863531367298388</c:v>
                </c:pt>
                <c:pt idx="828">
                  <c:v>0.24648141919573391</c:v>
                </c:pt>
                <c:pt idx="829">
                  <c:v>9.3662939294378869E-2</c:v>
                </c:pt>
                <c:pt idx="830">
                  <c:v>2.2146937309746355</c:v>
                </c:pt>
                <c:pt idx="831">
                  <c:v>3.2462179294270355</c:v>
                </c:pt>
                <c:pt idx="832">
                  <c:v>5.1394728049611576E-3</c:v>
                </c:pt>
                <c:pt idx="833">
                  <c:v>9.854255450265299</c:v>
                </c:pt>
                <c:pt idx="834">
                  <c:v>2.2567833132336035</c:v>
                </c:pt>
                <c:pt idx="835">
                  <c:v>2.8201315175382865E-4</c:v>
                </c:pt>
                <c:pt idx="836">
                  <c:v>1.0716499766645491E-4</c:v>
                </c:pt>
                <c:pt idx="837">
                  <c:v>4.0722699113252865E-5</c:v>
                </c:pt>
                <c:pt idx="838">
                  <c:v>1.5474625663036091E-5</c:v>
                </c:pt>
                <c:pt idx="839">
                  <c:v>5.8803577519537136E-6</c:v>
                </c:pt>
                <c:pt idx="840">
                  <c:v>2.234535945742411E-6</c:v>
                </c:pt>
                <c:pt idx="841">
                  <c:v>8.4912365938211616E-7</c:v>
                </c:pt>
                <c:pt idx="842">
                  <c:v>5.2281811624405865</c:v>
                </c:pt>
                <c:pt idx="843">
                  <c:v>26.827460987574369</c:v>
                </c:pt>
                <c:pt idx="844">
                  <c:v>3.5414517975038562</c:v>
                </c:pt>
                <c:pt idx="845">
                  <c:v>1.3457516830514653</c:v>
                </c:pt>
                <c:pt idx="846">
                  <c:v>2.5704137637467075</c:v>
                </c:pt>
                <c:pt idx="847">
                  <c:v>5.0621539979949031</c:v>
                </c:pt>
                <c:pt idx="848">
                  <c:v>1.4817860302024242</c:v>
                </c:pt>
                <c:pt idx="849">
                  <c:v>2.8060752813912009E-2</c:v>
                </c:pt>
                <c:pt idx="850">
                  <c:v>1.0663086069286565E-2</c:v>
                </c:pt>
                <c:pt idx="851">
                  <c:v>4.0519727063288947E-3</c:v>
                </c:pt>
                <c:pt idx="852">
                  <c:v>5.1374633715608224</c:v>
                </c:pt>
                <c:pt idx="853">
                  <c:v>5.8510485879389247E-4</c:v>
                </c:pt>
                <c:pt idx="854">
                  <c:v>1.3964460760366806</c:v>
                </c:pt>
                <c:pt idx="855">
                  <c:v>14.783247930948889</c:v>
                </c:pt>
                <c:pt idx="856">
                  <c:v>1.0710348060437584</c:v>
                </c:pt>
                <c:pt idx="857">
                  <c:v>0.40699322629662826</c:v>
                </c:pt>
                <c:pt idx="858">
                  <c:v>74.293248468062217</c:v>
                </c:pt>
                <c:pt idx="859">
                  <c:v>18.888065143694085</c:v>
                </c:pt>
                <c:pt idx="860">
                  <c:v>5.6351469775403986</c:v>
                </c:pt>
                <c:pt idx="861">
                  <c:v>2.1413558514653515</c:v>
                </c:pt>
                <c:pt idx="862">
                  <c:v>0.81371522355683368</c:v>
                </c:pt>
                <c:pt idx="863">
                  <c:v>0.30921178495159679</c:v>
                </c:pt>
                <c:pt idx="864">
                  <c:v>2.5748313430615815</c:v>
                </c:pt>
                <c:pt idx="865">
                  <c:v>15.612028830269091</c:v>
                </c:pt>
                <c:pt idx="866">
                  <c:v>21.627837204662708</c:v>
                </c:pt>
                <c:pt idx="867">
                  <c:v>2.4047495245033494</c:v>
                </c:pt>
                <c:pt idx="868">
                  <c:v>0.91380481931127255</c:v>
                </c:pt>
                <c:pt idx="869">
                  <c:v>0.34724583133828363</c:v>
                </c:pt>
                <c:pt idx="870">
                  <c:v>2.3446659345614171</c:v>
                </c:pt>
                <c:pt idx="871">
                  <c:v>16.533768105813071</c:v>
                </c:pt>
                <c:pt idx="872">
                  <c:v>7.463606118118375</c:v>
                </c:pt>
                <c:pt idx="873">
                  <c:v>0.36829429721295731</c:v>
                </c:pt>
                <c:pt idx="874">
                  <c:v>0.13995183294092378</c:v>
                </c:pt>
                <c:pt idx="875">
                  <c:v>5.318169651755103E-2</c:v>
                </c:pt>
                <c:pt idx="876">
                  <c:v>2.0209044676669393E-2</c:v>
                </c:pt>
                <c:pt idx="877">
                  <c:v>7.6794369771343686E-3</c:v>
                </c:pt>
                <c:pt idx="878">
                  <c:v>2.9181860513110606E-3</c:v>
                </c:pt>
                <c:pt idx="879">
                  <c:v>16.221779443999615</c:v>
                </c:pt>
                <c:pt idx="880">
                  <c:v>1.327963221388746</c:v>
                </c:pt>
                <c:pt idx="881">
                  <c:v>0.5046260241277235</c:v>
                </c:pt>
                <c:pt idx="882">
                  <c:v>12.325863397899949</c:v>
                </c:pt>
                <c:pt idx="883">
                  <c:v>19.188481165712592</c:v>
                </c:pt>
                <c:pt idx="884">
                  <c:v>1.9433859386926728</c:v>
                </c:pt>
                <c:pt idx="885">
                  <c:v>0.73848665670321567</c:v>
                </c:pt>
                <c:pt idx="886">
                  <c:v>0.28062492954722201</c:v>
                </c:pt>
                <c:pt idx="887">
                  <c:v>0.10663747322794434</c:v>
                </c:pt>
                <c:pt idx="888">
                  <c:v>4.0522239826618851E-2</c:v>
                </c:pt>
                <c:pt idx="889">
                  <c:v>1.5398451134115164E-2</c:v>
                </c:pt>
                <c:pt idx="890">
                  <c:v>2.2500703566480378</c:v>
                </c:pt>
                <c:pt idx="891">
                  <c:v>0.21543907767951637</c:v>
                </c:pt>
                <c:pt idx="892">
                  <c:v>5.1133835189207977</c:v>
                </c:pt>
                <c:pt idx="893">
                  <c:v>3.2107864803984355E-4</c:v>
                </c:pt>
                <c:pt idx="894">
                  <c:v>30.843087885303909</c:v>
                </c:pt>
                <c:pt idx="895">
                  <c:v>4.5708781386785642</c:v>
                </c:pt>
                <c:pt idx="896">
                  <c:v>1.736933692697854</c:v>
                </c:pt>
                <c:pt idx="897">
                  <c:v>0.6600348032251846</c:v>
                </c:pt>
                <c:pt idx="898">
                  <c:v>0.25081322522557015</c:v>
                </c:pt>
                <c:pt idx="899">
                  <c:v>9.5309025585716634E-2</c:v>
                </c:pt>
                <c:pt idx="900">
                  <c:v>3.6217429722572324E-2</c:v>
                </c:pt>
                <c:pt idx="901">
                  <c:v>5.2377479170409007</c:v>
                </c:pt>
                <c:pt idx="902">
                  <c:v>25.350065685792138</c:v>
                </c:pt>
                <c:pt idx="903">
                  <c:v>48.802144061384908</c:v>
                </c:pt>
                <c:pt idx="904">
                  <c:v>10.660153604182405</c:v>
                </c:pt>
                <c:pt idx="905">
                  <c:v>4.0508583695893137</c:v>
                </c:pt>
                <c:pt idx="906">
                  <c:v>27.263346762467222</c:v>
                </c:pt>
                <c:pt idx="907">
                  <c:v>9.1556409241253238</c:v>
                </c:pt>
                <c:pt idx="908">
                  <c:v>5.7097297754663483</c:v>
                </c:pt>
                <c:pt idx="909">
                  <c:v>2.7905189603759579</c:v>
                </c:pt>
                <c:pt idx="910">
                  <c:v>0.21395158020307825</c:v>
                </c:pt>
                <c:pt idx="911">
                  <c:v>8.1301600477169736E-2</c:v>
                </c:pt>
                <c:pt idx="912">
                  <c:v>3.0894608181324505E-2</c:v>
                </c:pt>
                <c:pt idx="913">
                  <c:v>1.2675185828688229</c:v>
                </c:pt>
                <c:pt idx="914">
                  <c:v>2.2126103192457243</c:v>
                </c:pt>
                <c:pt idx="915">
                  <c:v>1.6952489401256385E-3</c:v>
                </c:pt>
                <c:pt idx="916">
                  <c:v>6.4419459724774264E-4</c:v>
                </c:pt>
                <c:pt idx="917">
                  <c:v>2.447939469541422E-4</c:v>
                </c:pt>
                <c:pt idx="918">
                  <c:v>2.2018502540290648</c:v>
                </c:pt>
                <c:pt idx="919">
                  <c:v>1.4054198396617861</c:v>
                </c:pt>
                <c:pt idx="920">
                  <c:v>1.3432333457267689E-5</c:v>
                </c:pt>
                <c:pt idx="921">
                  <c:v>5.1042867137617223E-6</c:v>
                </c:pt>
                <c:pt idx="922">
                  <c:v>1.939628951229455E-6</c:v>
                </c:pt>
                <c:pt idx="923">
                  <c:v>7.3705900146719281E-7</c:v>
                </c:pt>
                <c:pt idx="924">
                  <c:v>2.8008242055753323E-7</c:v>
                </c:pt>
                <c:pt idx="925">
                  <c:v>7.3801749293939736</c:v>
                </c:pt>
                <c:pt idx="926">
                  <c:v>4.0443901528507802E-8</c:v>
                </c:pt>
                <c:pt idx="927">
                  <c:v>4.6184178792176587</c:v>
                </c:pt>
                <c:pt idx="928">
                  <c:v>5.8400993807165273E-9</c:v>
                </c:pt>
                <c:pt idx="929">
                  <c:v>1.3562355294379103</c:v>
                </c:pt>
                <c:pt idx="930">
                  <c:v>22.284165958726025</c:v>
                </c:pt>
                <c:pt idx="931">
                  <c:v>4.9014365805402038</c:v>
                </c:pt>
                <c:pt idx="932">
                  <c:v>0.60397611357992176</c:v>
                </c:pt>
                <c:pt idx="933">
                  <c:v>0.22951092316037031</c:v>
                </c:pt>
                <c:pt idx="934">
                  <c:v>8.7214150800940707E-2</c:v>
                </c:pt>
                <c:pt idx="935">
                  <c:v>3.3141377304357469E-2</c:v>
                </c:pt>
                <c:pt idx="936">
                  <c:v>1.2593723375655841E-2</c:v>
                </c:pt>
                <c:pt idx="937">
                  <c:v>4.7856148827492189E-3</c:v>
                </c:pt>
                <c:pt idx="938">
                  <c:v>1.7811891213946538</c:v>
                </c:pt>
                <c:pt idx="939">
                  <c:v>6.9104278906898724E-4</c:v>
                </c:pt>
                <c:pt idx="940">
                  <c:v>2.6259625984621516E-4</c:v>
                </c:pt>
                <c:pt idx="941">
                  <c:v>9.9786578741561751E-5</c:v>
                </c:pt>
                <c:pt idx="942">
                  <c:v>2.2424752181769665</c:v>
                </c:pt>
                <c:pt idx="943">
                  <c:v>12.246613815822824</c:v>
                </c:pt>
                <c:pt idx="944">
                  <c:v>2.2254364923491634</c:v>
                </c:pt>
                <c:pt idx="945">
                  <c:v>2.0461851248505449</c:v>
                </c:pt>
                <c:pt idx="946">
                  <c:v>7.9066063307328744E-7</c:v>
                </c:pt>
                <c:pt idx="947">
                  <c:v>3.0045104056784923E-7</c:v>
                </c:pt>
                <c:pt idx="948">
                  <c:v>4.6260011800838399</c:v>
                </c:pt>
                <c:pt idx="949">
                  <c:v>4.3385130257997431E-8</c:v>
                </c:pt>
                <c:pt idx="950">
                  <c:v>1.6486349498039026E-8</c:v>
                </c:pt>
                <c:pt idx="951">
                  <c:v>6.2648128092548301E-9</c:v>
                </c:pt>
                <c:pt idx="952">
                  <c:v>2.3806288675168352E-9</c:v>
                </c:pt>
                <c:pt idx="953">
                  <c:v>5.6825731629127132</c:v>
                </c:pt>
                <c:pt idx="954">
                  <c:v>3.4875740868476175</c:v>
                </c:pt>
                <c:pt idx="955">
                  <c:v>1.306298672183838E-10</c:v>
                </c:pt>
                <c:pt idx="956">
                  <c:v>4.9639349542985854E-11</c:v>
                </c:pt>
                <c:pt idx="957">
                  <c:v>1.8862952826334625E-11</c:v>
                </c:pt>
                <c:pt idx="958">
                  <c:v>7.1679220740071575E-12</c:v>
                </c:pt>
                <c:pt idx="959">
                  <c:v>2.7238103881227201E-12</c:v>
                </c:pt>
                <c:pt idx="960">
                  <c:v>1.0350479474866337E-12</c:v>
                </c:pt>
                <c:pt idx="961">
                  <c:v>4.7275370010413562</c:v>
                </c:pt>
                <c:pt idx="962">
                  <c:v>5.6174245223789443</c:v>
                </c:pt>
                <c:pt idx="963">
                  <c:v>5.6795150974486563E-14</c:v>
                </c:pt>
                <c:pt idx="964">
                  <c:v>2.1582157370304897E-14</c:v>
                </c:pt>
                <c:pt idx="965">
                  <c:v>8.2012198007158617E-15</c:v>
                </c:pt>
                <c:pt idx="966">
                  <c:v>7.0380950028470499</c:v>
                </c:pt>
                <c:pt idx="967">
                  <c:v>2.2245573417562148</c:v>
                </c:pt>
                <c:pt idx="968">
                  <c:v>6.1211643532468702</c:v>
                </c:pt>
                <c:pt idx="969">
                  <c:v>1.7100658650385464E-16</c:v>
                </c:pt>
                <c:pt idx="970">
                  <c:v>6.4982502871464755E-17</c:v>
                </c:pt>
                <c:pt idx="971">
                  <c:v>2.4693351091156612E-17</c:v>
                </c:pt>
                <c:pt idx="972">
                  <c:v>9.3834734146395131E-18</c:v>
                </c:pt>
                <c:pt idx="973">
                  <c:v>3.5657198975630154E-18</c:v>
                </c:pt>
                <c:pt idx="974">
                  <c:v>11.202098520273879</c:v>
                </c:pt>
                <c:pt idx="975">
                  <c:v>16.633519358410403</c:v>
                </c:pt>
                <c:pt idx="976">
                  <c:v>24.674678954874786</c:v>
                </c:pt>
                <c:pt idx="977">
                  <c:v>4.550525927493883</c:v>
                </c:pt>
                <c:pt idx="978">
                  <c:v>6.5081485927862079</c:v>
                </c:pt>
                <c:pt idx="979">
                  <c:v>5.1098458780493656</c:v>
                </c:pt>
                <c:pt idx="980">
                  <c:v>5.5152093820186101</c:v>
                </c:pt>
                <c:pt idx="981">
                  <c:v>9.4884654303508814E-2</c:v>
                </c:pt>
                <c:pt idx="982">
                  <c:v>3.6056168635333355E-2</c:v>
                </c:pt>
                <c:pt idx="983">
                  <c:v>1.3701344081426673E-2</c:v>
                </c:pt>
                <c:pt idx="984">
                  <c:v>0.13995155827664343</c:v>
                </c:pt>
                <c:pt idx="985">
                  <c:v>1.9784740853580115E-3</c:v>
                </c:pt>
                <c:pt idx="986">
                  <c:v>0.80734477530771498</c:v>
                </c:pt>
                <c:pt idx="987">
                  <c:v>2.8569165792569686E-4</c:v>
                </c:pt>
                <c:pt idx="988">
                  <c:v>1.0856283001176481E-4</c:v>
                </c:pt>
                <c:pt idx="989">
                  <c:v>4.1253875404470626E-5</c:v>
                </c:pt>
                <c:pt idx="990">
                  <c:v>1.5676472653698837E-5</c:v>
                </c:pt>
                <c:pt idx="991">
                  <c:v>13.381447631734238</c:v>
                </c:pt>
                <c:pt idx="992">
                  <c:v>0.24190548444624788</c:v>
                </c:pt>
                <c:pt idx="993">
                  <c:v>9.1924084089574198E-2</c:v>
                </c:pt>
                <c:pt idx="994">
                  <c:v>3.4931151954038196E-2</c:v>
                </c:pt>
                <c:pt idx="995">
                  <c:v>1.3273837742534515E-2</c:v>
                </c:pt>
                <c:pt idx="996">
                  <c:v>5.0440583421631153E-3</c:v>
                </c:pt>
                <c:pt idx="997">
                  <c:v>5.2611961258409012</c:v>
                </c:pt>
                <c:pt idx="998">
                  <c:v>3.9122994500757824</c:v>
                </c:pt>
                <c:pt idx="999">
                  <c:v>1.3869038583369524</c:v>
                </c:pt>
                <c:pt idx="1000">
                  <c:v>1.0517547635344631E-4</c:v>
                </c:pt>
                <c:pt idx="1001">
                  <c:v>4.6886700882181671</c:v>
                </c:pt>
                <c:pt idx="1002">
                  <c:v>17.221881346420719</c:v>
                </c:pt>
                <c:pt idx="1003">
                  <c:v>17.586794060983827</c:v>
                </c:pt>
                <c:pt idx="1004">
                  <c:v>9.557902562917679</c:v>
                </c:pt>
                <c:pt idx="1005">
                  <c:v>6.2961397259485699</c:v>
                </c:pt>
                <c:pt idx="1006">
                  <c:v>0.25830182894836495</c:v>
                </c:pt>
                <c:pt idx="1007">
                  <c:v>9.8154695000378697E-2</c:v>
                </c:pt>
                <c:pt idx="1008">
                  <c:v>3.7298784100143902E-2</c:v>
                </c:pt>
                <c:pt idx="1009">
                  <c:v>4.1264159591794689</c:v>
                </c:pt>
                <c:pt idx="1010">
                  <c:v>5.3859444240607797E-3</c:v>
                </c:pt>
                <c:pt idx="1011">
                  <c:v>7.73868305910384</c:v>
                </c:pt>
                <c:pt idx="1012">
                  <c:v>7.7773037483437678E-4</c:v>
                </c:pt>
                <c:pt idx="1013">
                  <c:v>2.5945160022970066</c:v>
                </c:pt>
                <c:pt idx="1014">
                  <c:v>1.1230426612608401E-4</c:v>
                </c:pt>
                <c:pt idx="1015">
                  <c:v>5.1527391035136247</c:v>
                </c:pt>
                <c:pt idx="1016">
                  <c:v>1.6216736028606531E-5</c:v>
                </c:pt>
                <c:pt idx="1017">
                  <c:v>6.1623596908704811E-6</c:v>
                </c:pt>
                <c:pt idx="1018">
                  <c:v>2.3416966825307826E-6</c:v>
                </c:pt>
                <c:pt idx="1019">
                  <c:v>8.8984473936169759E-7</c:v>
                </c:pt>
                <c:pt idx="1020">
                  <c:v>3.3814100095744508E-7</c:v>
                </c:pt>
                <c:pt idx="1021">
                  <c:v>1.2849358036382913E-7</c:v>
                </c:pt>
                <c:pt idx="1022">
                  <c:v>4.8827560538255058E-8</c:v>
                </c:pt>
                <c:pt idx="1023">
                  <c:v>8.4459772768717514</c:v>
                </c:pt>
                <c:pt idx="1024">
                  <c:v>1.0605756174740981</c:v>
                </c:pt>
                <c:pt idx="1025">
                  <c:v>2.6792659018551315E-9</c:v>
                </c:pt>
                <c:pt idx="1026">
                  <c:v>4.7607494473618974</c:v>
                </c:pt>
                <c:pt idx="1027">
                  <c:v>3.868859962278809E-10</c:v>
                </c:pt>
                <c:pt idx="1028">
                  <c:v>4.5484052076233938</c:v>
                </c:pt>
                <c:pt idx="1029">
                  <c:v>5.5866337855306009E-11</c:v>
                </c:pt>
                <c:pt idx="1030">
                  <c:v>2.1229208385016288E-11</c:v>
                </c:pt>
                <c:pt idx="1031">
                  <c:v>8.0670991863061883E-12</c:v>
                </c:pt>
                <c:pt idx="1032">
                  <c:v>3.0654976907963516E-12</c:v>
                </c:pt>
                <c:pt idx="1033">
                  <c:v>5.6992738484191721</c:v>
                </c:pt>
                <c:pt idx="1034">
                  <c:v>16.567163854132524</c:v>
                </c:pt>
                <c:pt idx="1035">
                  <c:v>0.48101669278947468</c:v>
                </c:pt>
                <c:pt idx="1036">
                  <c:v>0.1827863432600004</c:v>
                </c:pt>
                <c:pt idx="1037">
                  <c:v>19.274036581784635</c:v>
                </c:pt>
                <c:pt idx="1038">
                  <c:v>27.817684925997568</c:v>
                </c:pt>
                <c:pt idx="1039">
                  <c:v>5.250831363869656</c:v>
                </c:pt>
                <c:pt idx="1040">
                  <c:v>2.455387404293579</c:v>
                </c:pt>
                <c:pt idx="1041">
                  <c:v>0.63333279678719778</c:v>
                </c:pt>
                <c:pt idx="1042">
                  <c:v>0.2406664627791352</c:v>
                </c:pt>
                <c:pt idx="1043">
                  <c:v>9.1453255856071378E-2</c:v>
                </c:pt>
                <c:pt idx="1044">
                  <c:v>4.1909400049300478</c:v>
                </c:pt>
                <c:pt idx="1045">
                  <c:v>1.3205850145616706E-2</c:v>
                </c:pt>
                <c:pt idx="1046">
                  <c:v>20.345925698343226</c:v>
                </c:pt>
                <c:pt idx="1047">
                  <c:v>1.5450956577516575</c:v>
                </c:pt>
                <c:pt idx="1048">
                  <c:v>0.58713634994562991</c:v>
                </c:pt>
                <c:pt idx="1049">
                  <c:v>0.22311181297933938</c:v>
                </c:pt>
                <c:pt idx="1050">
                  <c:v>17.618999134569222</c:v>
                </c:pt>
                <c:pt idx="1051">
                  <c:v>3.3789634164920681</c:v>
                </c:pt>
                <c:pt idx="1052">
                  <c:v>0.50956969220608572</c:v>
                </c:pt>
                <c:pt idx="1053">
                  <c:v>0.1936364830383126</c:v>
                </c:pt>
                <c:pt idx="1054">
                  <c:v>7.3581863554558785E-2</c:v>
                </c:pt>
                <c:pt idx="1055">
                  <c:v>2.7961108150732331E-2</c:v>
                </c:pt>
                <c:pt idx="1056">
                  <c:v>1.0625221097278287E-2</c:v>
                </c:pt>
                <c:pt idx="1057">
                  <c:v>4.0375840169657494E-3</c:v>
                </c:pt>
                <c:pt idx="1058">
                  <c:v>1.5342819264469849E-3</c:v>
                </c:pt>
                <c:pt idx="1059">
                  <c:v>2.5106285539110584</c:v>
                </c:pt>
                <c:pt idx="1060">
                  <c:v>1.2117894482343561</c:v>
                </c:pt>
                <c:pt idx="1061">
                  <c:v>0.31283902123810131</c:v>
                </c:pt>
                <c:pt idx="1062">
                  <c:v>12.774905718840992</c:v>
                </c:pt>
                <c:pt idx="1063">
                  <c:v>1.2156908620139052E-5</c:v>
                </c:pt>
                <c:pt idx="1064">
                  <c:v>4.6196252756528397E-6</c:v>
                </c:pt>
                <c:pt idx="1065">
                  <c:v>3.3280784299812254</c:v>
                </c:pt>
                <c:pt idx="1066">
                  <c:v>6.6707388980427004E-7</c:v>
                </c:pt>
                <c:pt idx="1067">
                  <c:v>2.5348807812562265E-7</c:v>
                </c:pt>
                <c:pt idx="1068">
                  <c:v>9.6325469687736587E-8</c:v>
                </c:pt>
                <c:pt idx="1069">
                  <c:v>27.284412463640333</c:v>
                </c:pt>
                <c:pt idx="1070">
                  <c:v>1.8394671858088585</c:v>
                </c:pt>
                <c:pt idx="1071">
                  <c:v>0.69899753060736625</c:v>
                </c:pt>
                <c:pt idx="1072">
                  <c:v>0.26561906163079918</c:v>
                </c:pt>
                <c:pt idx="1073">
                  <c:v>0.20157107195733709</c:v>
                </c:pt>
                <c:pt idx="1074">
                  <c:v>1.4901861792474049</c:v>
                </c:pt>
                <c:pt idx="1075">
                  <c:v>17.592350415568205</c:v>
                </c:pt>
                <c:pt idx="1076">
                  <c:v>1.1867686911619824</c:v>
                </c:pt>
                <c:pt idx="1077">
                  <c:v>2.9620207050843383</c:v>
                </c:pt>
                <c:pt idx="1078">
                  <c:v>0.17136939900379028</c:v>
                </c:pt>
                <c:pt idx="1079">
                  <c:v>6.5120371621440312E-2</c:v>
                </c:pt>
                <c:pt idx="1080">
                  <c:v>2.4745741216147314E-2</c:v>
                </c:pt>
                <c:pt idx="1081">
                  <c:v>4.153995510858234</c:v>
                </c:pt>
                <c:pt idx="1082">
                  <c:v>3.5732850316116727E-3</c:v>
                </c:pt>
                <c:pt idx="1083">
                  <c:v>1.3578483120124355E-3</c:v>
                </c:pt>
                <c:pt idx="1084">
                  <c:v>17.08808351970686</c:v>
                </c:pt>
                <c:pt idx="1085">
                  <c:v>6.2853104833583693</c:v>
                </c:pt>
                <c:pt idx="1086">
                  <c:v>1.5016345203544819</c:v>
                </c:pt>
                <c:pt idx="1087">
                  <c:v>12.843623666693407</c:v>
                </c:pt>
                <c:pt idx="1088">
                  <c:v>5.8160455779865408E-2</c:v>
                </c:pt>
                <c:pt idx="1089">
                  <c:v>2.2100973196348853E-2</c:v>
                </c:pt>
                <c:pt idx="1090">
                  <c:v>8.3983698146125624E-3</c:v>
                </c:pt>
                <c:pt idx="1091">
                  <c:v>3.1913805295527746E-3</c:v>
                </c:pt>
                <c:pt idx="1092">
                  <c:v>1.2127246012300543E-3</c:v>
                </c:pt>
                <c:pt idx="1093">
                  <c:v>2.040496098172222</c:v>
                </c:pt>
                <c:pt idx="1094">
                  <c:v>1.7511743241761983E-4</c:v>
                </c:pt>
                <c:pt idx="1095">
                  <c:v>6.6544624318695542E-5</c:v>
                </c:pt>
                <c:pt idx="1096">
                  <c:v>2.5286957241104302E-5</c:v>
                </c:pt>
                <c:pt idx="1097">
                  <c:v>9.6090437516196358E-6</c:v>
                </c:pt>
                <c:pt idx="1098">
                  <c:v>1.392667536016243</c:v>
                </c:pt>
                <c:pt idx="1099">
                  <c:v>21.189346749443903</c:v>
                </c:pt>
                <c:pt idx="1100">
                  <c:v>1.4232664514976334</c:v>
                </c:pt>
                <c:pt idx="1101">
                  <c:v>0.54084125156910068</c:v>
                </c:pt>
                <c:pt idx="1102">
                  <c:v>0.20551967559625822</c:v>
                </c:pt>
                <c:pt idx="1103">
                  <c:v>7.8097476726578144E-2</c:v>
                </c:pt>
                <c:pt idx="1104">
                  <c:v>2.967704115609969E-2</c:v>
                </c:pt>
                <c:pt idx="1105">
                  <c:v>1.1277275639317881E-2</c:v>
                </c:pt>
                <c:pt idx="1106">
                  <c:v>4.2853647429407947E-3</c:v>
                </c:pt>
                <c:pt idx="1107">
                  <c:v>12.7570335221689</c:v>
                </c:pt>
                <c:pt idx="1108">
                  <c:v>15.317428018222836</c:v>
                </c:pt>
                <c:pt idx="1109">
                  <c:v>21.764502879223571</c:v>
                </c:pt>
                <c:pt idx="1110">
                  <c:v>6.8224959631736546</c:v>
                </c:pt>
                <c:pt idx="1111">
                  <c:v>1.1061569261073791</c:v>
                </c:pt>
                <c:pt idx="1112">
                  <c:v>0.42033963192080409</c:v>
                </c:pt>
                <c:pt idx="1113">
                  <c:v>0.15972906012990556</c:v>
                </c:pt>
                <c:pt idx="1114">
                  <c:v>6.0697042849364106E-2</c:v>
                </c:pt>
                <c:pt idx="1115">
                  <c:v>2.306487628275836E-2</c:v>
                </c:pt>
                <c:pt idx="1116">
                  <c:v>8.7646529874481783E-3</c:v>
                </c:pt>
                <c:pt idx="1117">
                  <c:v>3.3305681352303069E-3</c:v>
                </c:pt>
                <c:pt idx="1118">
                  <c:v>1.2656158913875169E-3</c:v>
                </c:pt>
                <c:pt idx="1119">
                  <c:v>4.8093403872725635E-4</c:v>
                </c:pt>
                <c:pt idx="1120">
                  <c:v>1.200595397704995</c:v>
                </c:pt>
                <c:pt idx="1121">
                  <c:v>18.168316408358869</c:v>
                </c:pt>
                <c:pt idx="1122">
                  <c:v>8.9476138763049509</c:v>
                </c:pt>
                <c:pt idx="1123">
                  <c:v>0.68860598396746375</c:v>
                </c:pt>
                <c:pt idx="1124">
                  <c:v>0.22396111259140247</c:v>
                </c:pt>
                <c:pt idx="1125">
                  <c:v>8.510522278473294E-2</c:v>
                </c:pt>
                <c:pt idx="1126">
                  <c:v>3.2339984658198519E-2</c:v>
                </c:pt>
                <c:pt idx="1127">
                  <c:v>1.2289194170115439E-2</c:v>
                </c:pt>
                <c:pt idx="1128">
                  <c:v>4.6698937846438669E-3</c:v>
                </c:pt>
                <c:pt idx="1129">
                  <c:v>1.0970492412337789</c:v>
                </c:pt>
                <c:pt idx="1130">
                  <c:v>12.841638351393565</c:v>
                </c:pt>
                <c:pt idx="1131">
                  <c:v>1.3948538240001389</c:v>
                </c:pt>
                <c:pt idx="1132">
                  <c:v>3.900509767168717</c:v>
                </c:pt>
                <c:pt idx="1133">
                  <c:v>24.117804381399779</c:v>
                </c:pt>
                <c:pt idx="1134">
                  <c:v>22.30274792608364</c:v>
                </c:pt>
                <c:pt idx="1135">
                  <c:v>3.4968309946393372</c:v>
                </c:pt>
                <c:pt idx="1136">
                  <c:v>6.5542555486177267</c:v>
                </c:pt>
                <c:pt idx="1137">
                  <c:v>0.50494239562592036</c:v>
                </c:pt>
                <c:pt idx="1138">
                  <c:v>0.19187811033784968</c:v>
                </c:pt>
                <c:pt idx="1139">
                  <c:v>7.2913681928382892E-2</c:v>
                </c:pt>
                <c:pt idx="1140">
                  <c:v>2.7707199132785496E-2</c:v>
                </c:pt>
                <c:pt idx="1141">
                  <c:v>3.4486556663295156</c:v>
                </c:pt>
                <c:pt idx="1142">
                  <c:v>4.0009195547742252E-3</c:v>
                </c:pt>
                <c:pt idx="1143">
                  <c:v>1.5203494308142053E-3</c:v>
                </c:pt>
                <c:pt idx="1144">
                  <c:v>5.7773278370939801E-4</c:v>
                </c:pt>
                <c:pt idx="1145">
                  <c:v>2.1953845780957123E-4</c:v>
                </c:pt>
                <c:pt idx="1146">
                  <c:v>8.3424613967637059E-5</c:v>
                </c:pt>
                <c:pt idx="1147">
                  <c:v>21.712648703689531</c:v>
                </c:pt>
                <c:pt idx="1148">
                  <c:v>1.3898773644161029</c:v>
                </c:pt>
                <c:pt idx="1149">
                  <c:v>0.52815339847811904</c:v>
                </c:pt>
                <c:pt idx="1150">
                  <c:v>0.20069829142168522</c:v>
                </c:pt>
                <c:pt idx="1151">
                  <c:v>7.6265350740240392E-2</c:v>
                </c:pt>
                <c:pt idx="1152">
                  <c:v>1.1273303784937159</c:v>
                </c:pt>
                <c:pt idx="1153">
                  <c:v>1.1012716646890713E-2</c:v>
                </c:pt>
                <c:pt idx="1154">
                  <c:v>2.4249351102034176</c:v>
                </c:pt>
                <c:pt idx="1155">
                  <c:v>1.5902362838110188E-3</c:v>
                </c:pt>
                <c:pt idx="1156">
                  <c:v>6.0428978784818712E-4</c:v>
                </c:pt>
                <c:pt idx="1157">
                  <c:v>5.1626174765721311</c:v>
                </c:pt>
                <c:pt idx="1158">
                  <c:v>78.795611737928695</c:v>
                </c:pt>
                <c:pt idx="1159">
                  <c:v>15.521943770682777</c:v>
                </c:pt>
                <c:pt idx="1160">
                  <c:v>5.8983386328594554</c:v>
                </c:pt>
                <c:pt idx="1161">
                  <c:v>2.2413686804865929</c:v>
                </c:pt>
                <c:pt idx="1162">
                  <c:v>0.85172009858490505</c:v>
                </c:pt>
                <c:pt idx="1163">
                  <c:v>2.8079905566305952</c:v>
                </c:pt>
                <c:pt idx="1164">
                  <c:v>0.12298838223566032</c:v>
                </c:pt>
                <c:pt idx="1165">
                  <c:v>4.6735585249550925E-2</c:v>
                </c:pt>
                <c:pt idx="1166">
                  <c:v>1.7759522394829353E-2</c:v>
                </c:pt>
                <c:pt idx="1167">
                  <c:v>6.7486185100351535E-3</c:v>
                </c:pt>
                <c:pt idx="1168">
                  <c:v>2.5644750338133585E-3</c:v>
                </c:pt>
                <c:pt idx="1169">
                  <c:v>9.7450051284907614E-4</c:v>
                </c:pt>
                <c:pt idx="1170">
                  <c:v>18.467193729880155</c:v>
                </c:pt>
                <c:pt idx="1171">
                  <c:v>0.87868815491061825</c:v>
                </c:pt>
                <c:pt idx="1172">
                  <c:v>0.33390149886603498</c:v>
                </c:pt>
                <c:pt idx="1173">
                  <c:v>0.12688256956909327</c:v>
                </c:pt>
                <c:pt idx="1174">
                  <c:v>4.8215376436255446E-2</c:v>
                </c:pt>
                <c:pt idx="1175">
                  <c:v>1.8321843045777074E-2</c:v>
                </c:pt>
                <c:pt idx="1176">
                  <c:v>6.9623003573952872E-3</c:v>
                </c:pt>
                <c:pt idx="1177">
                  <c:v>3.439287721235611</c:v>
                </c:pt>
                <c:pt idx="1178">
                  <c:v>3.517960973226617</c:v>
                </c:pt>
                <c:pt idx="1179">
                  <c:v>3.8203534521099415E-4</c:v>
                </c:pt>
                <c:pt idx="1180">
                  <c:v>1.4517343118017776E-4</c:v>
                </c:pt>
                <c:pt idx="1181">
                  <c:v>5.5165903848467545E-5</c:v>
                </c:pt>
                <c:pt idx="1182">
                  <c:v>2.0963043462417665E-5</c:v>
                </c:pt>
                <c:pt idx="1183">
                  <c:v>7.9659565157187112E-6</c:v>
                </c:pt>
                <c:pt idx="1184">
                  <c:v>3.0270634759731108E-6</c:v>
                </c:pt>
                <c:pt idx="1185">
                  <c:v>1.1502841208697824E-6</c:v>
                </c:pt>
                <c:pt idx="1186">
                  <c:v>4.3710796593051726E-7</c:v>
                </c:pt>
                <c:pt idx="1187">
                  <c:v>1.6610102705359654E-7</c:v>
                </c:pt>
                <c:pt idx="1188">
                  <c:v>6.3118390280366696E-8</c:v>
                </c:pt>
                <c:pt idx="1189">
                  <c:v>2.3984988306539346E-8</c:v>
                </c:pt>
                <c:pt idx="1190">
                  <c:v>20.680728244407831</c:v>
                </c:pt>
                <c:pt idx="1191">
                  <c:v>1.1853824420497618</c:v>
                </c:pt>
                <c:pt idx="1192">
                  <c:v>0.45044532797890952</c:v>
                </c:pt>
                <c:pt idx="1193">
                  <c:v>3.5257423365878813</c:v>
                </c:pt>
                <c:pt idx="1194">
                  <c:v>4.5786604116018541</c:v>
                </c:pt>
                <c:pt idx="1195">
                  <c:v>19.699095309471851</c:v>
                </c:pt>
                <c:pt idx="1196">
                  <c:v>1.3312594868097447</c:v>
                </c:pt>
                <c:pt idx="1197">
                  <c:v>0.50587860498770298</c:v>
                </c:pt>
                <c:pt idx="1198">
                  <c:v>0.19223386989532712</c:v>
                </c:pt>
                <c:pt idx="1199">
                  <c:v>2.4961791532885922</c:v>
                </c:pt>
                <c:pt idx="1200">
                  <c:v>2.7758570812885231E-2</c:v>
                </c:pt>
                <c:pt idx="1201">
                  <c:v>1.0548256908896389E-2</c:v>
                </c:pt>
                <c:pt idx="1202">
                  <c:v>5.244284963704299</c:v>
                </c:pt>
                <c:pt idx="1203">
                  <c:v>1.5231682976446384E-3</c:v>
                </c:pt>
                <c:pt idx="1204">
                  <c:v>7.6539293241723341</c:v>
                </c:pt>
                <c:pt idx="1205">
                  <c:v>2.1994550217988582E-4</c:v>
                </c:pt>
                <c:pt idx="1206">
                  <c:v>8.3579290828356617E-5</c:v>
                </c:pt>
                <c:pt idx="1207">
                  <c:v>12.759167149427476</c:v>
                </c:pt>
                <c:pt idx="1208">
                  <c:v>1.2068849595614696E-5</c:v>
                </c:pt>
                <c:pt idx="1209">
                  <c:v>4.5861628463335848E-6</c:v>
                </c:pt>
                <c:pt idx="1210">
                  <c:v>1.7427418816067621E-6</c:v>
                </c:pt>
                <c:pt idx="1211">
                  <c:v>6.6224191501056948E-7</c:v>
                </c:pt>
                <c:pt idx="1212">
                  <c:v>2.5165192770401642E-7</c:v>
                </c:pt>
                <c:pt idx="1213">
                  <c:v>9.5627732527526265E-8</c:v>
                </c:pt>
                <c:pt idx="1214">
                  <c:v>3.6338538360459983E-8</c:v>
                </c:pt>
                <c:pt idx="1215">
                  <c:v>1.3808644576974791E-8</c:v>
                </c:pt>
                <c:pt idx="1216">
                  <c:v>6.549341439315838</c:v>
                </c:pt>
                <c:pt idx="1217">
                  <c:v>24.309041688047934</c:v>
                </c:pt>
                <c:pt idx="1218">
                  <c:v>3.0674317830886575</c:v>
                </c:pt>
                <c:pt idx="1219">
                  <c:v>18.28162239079187</c:v>
                </c:pt>
                <c:pt idx="1220">
                  <c:v>5.934591912450232</c:v>
                </c:pt>
                <c:pt idx="1221">
                  <c:v>0.42842096496809806</c:v>
                </c:pt>
                <c:pt idx="1222">
                  <c:v>0.16279996668787725</c:v>
                </c:pt>
                <c:pt idx="1223">
                  <c:v>6.186398734139336E-2</c:v>
                </c:pt>
                <c:pt idx="1224">
                  <c:v>1.0810012854886004</c:v>
                </c:pt>
                <c:pt idx="1225">
                  <c:v>2.4316925227590098</c:v>
                </c:pt>
                <c:pt idx="1226">
                  <c:v>3.3946007133969368E-3</c:v>
                </c:pt>
                <c:pt idx="1227">
                  <c:v>27.493538098757476</c:v>
                </c:pt>
                <c:pt idx="1228">
                  <c:v>2.9240862557416074</c:v>
                </c:pt>
                <c:pt idx="1229">
                  <c:v>17.007041414633331</c:v>
                </c:pt>
                <c:pt idx="1230">
                  <c:v>14.62991542635238</c:v>
                </c:pt>
                <c:pt idx="1231">
                  <c:v>13.887229399960344</c:v>
                </c:pt>
                <c:pt idx="1232">
                  <c:v>2.1549447446587457</c:v>
                </c:pt>
                <c:pt idx="1233">
                  <c:v>0.34126054725973415</c:v>
                </c:pt>
                <c:pt idx="1234">
                  <c:v>0.12967900795869897</c:v>
                </c:pt>
                <c:pt idx="1235">
                  <c:v>4.9278023024305617E-2</c:v>
                </c:pt>
                <c:pt idx="1236">
                  <c:v>1.8725648749236136E-2</c:v>
                </c:pt>
                <c:pt idx="1237">
                  <c:v>7.1157465247097306E-3</c:v>
                </c:pt>
                <c:pt idx="1238">
                  <c:v>2.7039836793896974E-3</c:v>
                </c:pt>
                <c:pt idx="1239">
                  <c:v>1.0275137981680849E-3</c:v>
                </c:pt>
                <c:pt idx="1240">
                  <c:v>2.2059839505173091</c:v>
                </c:pt>
                <c:pt idx="1241">
                  <c:v>10.914589797194793</c:v>
                </c:pt>
                <c:pt idx="1242">
                  <c:v>3.9872370481270436</c:v>
                </c:pt>
                <c:pt idx="1243">
                  <c:v>3.5143528011445464</c:v>
                </c:pt>
                <c:pt idx="1244">
                  <c:v>3.9400794818324987</c:v>
                </c:pt>
                <c:pt idx="1245">
                  <c:v>1.3039636422986823E-2</c:v>
                </c:pt>
                <c:pt idx="1246">
                  <c:v>4.9550618407349922E-3</c:v>
                </c:pt>
                <c:pt idx="1247">
                  <c:v>1.8829234994792972E-3</c:v>
                </c:pt>
                <c:pt idx="1248">
                  <c:v>7.15510929802133E-4</c:v>
                </c:pt>
                <c:pt idx="1249">
                  <c:v>2.7189415332481054E-4</c:v>
                </c:pt>
                <c:pt idx="1250">
                  <c:v>1.0331977826342798E-4</c:v>
                </c:pt>
                <c:pt idx="1251">
                  <c:v>5.5905963860885768</c:v>
                </c:pt>
                <c:pt idx="1252">
                  <c:v>5.9974033407921077</c:v>
                </c:pt>
                <c:pt idx="1253">
                  <c:v>5.6693628728708213E-6</c:v>
                </c:pt>
                <c:pt idx="1254">
                  <c:v>47.078587268882004</c:v>
                </c:pt>
                <c:pt idx="1255">
                  <c:v>7.8310440319604471</c:v>
                </c:pt>
                <c:pt idx="1256">
                  <c:v>4.4304242754779324</c:v>
                </c:pt>
                <c:pt idx="1257">
                  <c:v>3.7336379572604752</c:v>
                </c:pt>
                <c:pt idx="1258">
                  <c:v>0.42970504812173371</c:v>
                </c:pt>
                <c:pt idx="1259">
                  <c:v>0.16328791828625883</c:v>
                </c:pt>
                <c:pt idx="1260">
                  <c:v>6.2049408948778348E-2</c:v>
                </c:pt>
                <c:pt idx="1261">
                  <c:v>1.3589933162810046</c:v>
                </c:pt>
                <c:pt idx="1262">
                  <c:v>8.9599346522035942E-3</c:v>
                </c:pt>
                <c:pt idx="1263">
                  <c:v>77.099431289113767</c:v>
                </c:pt>
                <c:pt idx="1264">
                  <c:v>32.278263688779809</c:v>
                </c:pt>
                <c:pt idx="1265">
                  <c:v>18.385156959870145</c:v>
                </c:pt>
                <c:pt idx="1266">
                  <c:v>23.881762940521682</c:v>
                </c:pt>
                <c:pt idx="1267">
                  <c:v>3.5960206966086439</c:v>
                </c:pt>
                <c:pt idx="1268">
                  <c:v>6.0872064761748206</c:v>
                </c:pt>
                <c:pt idx="1269">
                  <c:v>0.51926538859028815</c:v>
                </c:pt>
                <c:pt idx="1270">
                  <c:v>0.19732084766430946</c:v>
                </c:pt>
                <c:pt idx="1271">
                  <c:v>7.4981922112437607E-2</c:v>
                </c:pt>
                <c:pt idx="1272">
                  <c:v>2.8493130402726292E-2</c:v>
                </c:pt>
                <c:pt idx="1273">
                  <c:v>1.082738955303599E-2</c:v>
                </c:pt>
                <c:pt idx="1274">
                  <c:v>14.189366529000498</c:v>
                </c:pt>
                <c:pt idx="1275">
                  <c:v>5.3401375011118912E-2</c:v>
                </c:pt>
                <c:pt idx="1276">
                  <c:v>2.440848593509767</c:v>
                </c:pt>
                <c:pt idx="1277">
                  <c:v>7.7111585516055721E-3</c:v>
                </c:pt>
                <c:pt idx="1278">
                  <c:v>13.366537330334323</c:v>
                </c:pt>
                <c:pt idx="1279">
                  <c:v>19.502986025760503</c:v>
                </c:pt>
                <c:pt idx="1280">
                  <c:v>1.9803701630374033</c:v>
                </c:pt>
                <c:pt idx="1281">
                  <c:v>0.75254066195421321</c:v>
                </c:pt>
                <c:pt idx="1282">
                  <c:v>0.28596545154260106</c:v>
                </c:pt>
                <c:pt idx="1283">
                  <c:v>0.10866687158618839</c:v>
                </c:pt>
                <c:pt idx="1284">
                  <c:v>4.1293411202751582E-2</c:v>
                </c:pt>
                <c:pt idx="1285">
                  <c:v>1.5691496257045599E-2</c:v>
                </c:pt>
                <c:pt idx="1286">
                  <c:v>26.891601611639736</c:v>
                </c:pt>
                <c:pt idx="1287">
                  <c:v>2.1763604609807548</c:v>
                </c:pt>
                <c:pt idx="1288">
                  <c:v>0.82701697517268657</c:v>
                </c:pt>
                <c:pt idx="1289">
                  <c:v>13.850970590923424</c:v>
                </c:pt>
                <c:pt idx="1290">
                  <c:v>15.131255906675998</c:v>
                </c:pt>
                <c:pt idx="1291">
                  <c:v>23.54809327713383</c:v>
                </c:pt>
                <c:pt idx="1292">
                  <c:v>2.721463577957917</c:v>
                </c:pt>
                <c:pt idx="1293">
                  <c:v>1.0341561596240083</c:v>
                </c:pt>
                <c:pt idx="1294">
                  <c:v>0.39297934065712314</c:v>
                </c:pt>
                <c:pt idx="1295">
                  <c:v>0.14933214944970677</c:v>
                </c:pt>
                <c:pt idx="1296">
                  <c:v>5.6746216790888586E-2</c:v>
                </c:pt>
                <c:pt idx="1297">
                  <c:v>0.5779994187579589</c:v>
                </c:pt>
                <c:pt idx="1298">
                  <c:v>8.1941537046043116E-3</c:v>
                </c:pt>
                <c:pt idx="1299">
                  <c:v>5.1297272949037342</c:v>
                </c:pt>
                <c:pt idx="1300">
                  <c:v>1.1832357949448625E-3</c:v>
                </c:pt>
                <c:pt idx="1301">
                  <c:v>1.4124399929656191</c:v>
                </c:pt>
                <c:pt idx="1302">
                  <c:v>5.2424510209809823</c:v>
                </c:pt>
                <c:pt idx="1303">
                  <c:v>7.4217832583546652</c:v>
                </c:pt>
                <c:pt idx="1304">
                  <c:v>2.5339174179941595</c:v>
                </c:pt>
                <c:pt idx="1305">
                  <c:v>9.3753886996069718E-6</c:v>
                </c:pt>
                <c:pt idx="1306">
                  <c:v>3.5626477058506491E-6</c:v>
                </c:pt>
                <c:pt idx="1307">
                  <c:v>1.3538061282232468E-6</c:v>
                </c:pt>
                <c:pt idx="1308">
                  <c:v>5.1444632872483386E-7</c:v>
                </c:pt>
                <c:pt idx="1309">
                  <c:v>1.9548960491543682E-7</c:v>
                </c:pt>
                <c:pt idx="1310">
                  <c:v>7.4286049867866001E-8</c:v>
                </c:pt>
                <c:pt idx="1311">
                  <c:v>4.8894994707386816</c:v>
                </c:pt>
                <c:pt idx="1312">
                  <c:v>1.0726905600919852E-8</c:v>
                </c:pt>
                <c:pt idx="1313">
                  <c:v>4.0762241283495433E-9</c:v>
                </c:pt>
                <c:pt idx="1314">
                  <c:v>30.868134924107537</c:v>
                </c:pt>
                <c:pt idx="1315">
                  <c:v>18.306278347987373</c:v>
                </c:pt>
                <c:pt idx="1316">
                  <c:v>2.2979723662514946</c:v>
                </c:pt>
                <c:pt idx="1317">
                  <c:v>0.87322949917556802</c:v>
                </c:pt>
                <c:pt idx="1318">
                  <c:v>0.33182720968671581</c:v>
                </c:pt>
                <c:pt idx="1319">
                  <c:v>0.12609433968095202</c:v>
                </c:pt>
                <c:pt idx="1320">
                  <c:v>4.7915849078761771E-2</c:v>
                </c:pt>
                <c:pt idx="1321">
                  <c:v>0.31674656203056617</c:v>
                </c:pt>
                <c:pt idx="1322">
                  <c:v>6.9190486069732006E-3</c:v>
                </c:pt>
                <c:pt idx="1323">
                  <c:v>2.6292384706498168E-3</c:v>
                </c:pt>
                <c:pt idx="1324">
                  <c:v>9.9911061884693018E-4</c:v>
                </c:pt>
                <c:pt idx="1325">
                  <c:v>3.7966203516183347E-4</c:v>
                </c:pt>
                <c:pt idx="1326">
                  <c:v>2.4918732281539446</c:v>
                </c:pt>
                <c:pt idx="1327">
                  <c:v>5.482319787736876E-5</c:v>
                </c:pt>
                <c:pt idx="1328">
                  <c:v>2.0832815193400125E-5</c:v>
                </c:pt>
                <c:pt idx="1329">
                  <c:v>7.9164697734920489E-6</c:v>
                </c:pt>
                <c:pt idx="1330">
                  <c:v>3.0082585139269783E-6</c:v>
                </c:pt>
                <c:pt idx="1331">
                  <c:v>1.1431382352922518E-6</c:v>
                </c:pt>
                <c:pt idx="1332">
                  <c:v>4.3439252941105575E-7</c:v>
                </c:pt>
                <c:pt idx="1333">
                  <c:v>1.6506916117620118E-7</c:v>
                </c:pt>
                <c:pt idx="1334">
                  <c:v>6.2726281246956455E-8</c:v>
                </c:pt>
                <c:pt idx="1335">
                  <c:v>2.3835986873843457E-8</c:v>
                </c:pt>
                <c:pt idx="1336">
                  <c:v>9.0576750120605148E-9</c:v>
                </c:pt>
                <c:pt idx="1337">
                  <c:v>6.1476814592221789</c:v>
                </c:pt>
                <c:pt idx="1338">
                  <c:v>7.357809015840135</c:v>
                </c:pt>
                <c:pt idx="1339">
                  <c:v>7.779854887682804</c:v>
                </c:pt>
                <c:pt idx="1340">
                  <c:v>1.8886484243947811E-10</c:v>
                </c:pt>
                <c:pt idx="1341">
                  <c:v>7.1768640127001671E-11</c:v>
                </c:pt>
                <c:pt idx="1342">
                  <c:v>2.7272083248260638E-11</c:v>
                </c:pt>
                <c:pt idx="1343">
                  <c:v>1.0363391634339044E-11</c:v>
                </c:pt>
                <c:pt idx="1344">
                  <c:v>3.9380888210488361E-12</c:v>
                </c:pt>
                <c:pt idx="1345">
                  <c:v>1.496473751998558E-12</c:v>
                </c:pt>
                <c:pt idx="1346">
                  <c:v>5.6866002575945201E-13</c:v>
                </c:pt>
                <c:pt idx="1347">
                  <c:v>2.1609080978859177E-13</c:v>
                </c:pt>
                <c:pt idx="1348">
                  <c:v>13.840294866881351</c:v>
                </c:pt>
                <c:pt idx="1349">
                  <c:v>4.3219725232912172</c:v>
                </c:pt>
                <c:pt idx="1350">
                  <c:v>11.520298143351351</c:v>
                </c:pt>
                <c:pt idx="1351">
                  <c:v>5.9409734162314931E-2</c:v>
                </c:pt>
                <c:pt idx="1352">
                  <c:v>0.54209569569725358</c:v>
                </c:pt>
                <c:pt idx="1353">
                  <c:v>5.2416643471844715</c:v>
                </c:pt>
                <c:pt idx="1354">
                  <c:v>3.2599309329545446E-3</c:v>
                </c:pt>
                <c:pt idx="1355">
                  <c:v>1.2387737545227272E-3</c:v>
                </c:pt>
                <c:pt idx="1356">
                  <c:v>4.7073402671863625E-4</c:v>
                </c:pt>
                <c:pt idx="1357">
                  <c:v>9.5826799855869976E-2</c:v>
                </c:pt>
                <c:pt idx="1358">
                  <c:v>6.7973993458171069E-5</c:v>
                </c:pt>
                <c:pt idx="1359">
                  <c:v>24.88928842285631</c:v>
                </c:pt>
                <c:pt idx="1360">
                  <c:v>5.1077038893130062</c:v>
                </c:pt>
                <c:pt idx="1361">
                  <c:v>17.256670749987659</c:v>
                </c:pt>
                <c:pt idx="1362">
                  <c:v>3.7473468275673971</c:v>
                </c:pt>
                <c:pt idx="1363">
                  <c:v>14.791042519371489</c:v>
                </c:pt>
                <c:pt idx="1364">
                  <c:v>0.42905492432606968</c:v>
                </c:pt>
                <c:pt idx="1365">
                  <c:v>0.16304087124390645</c:v>
                </c:pt>
                <c:pt idx="1366">
                  <c:v>6.1955531072684457E-2</c:v>
                </c:pt>
                <c:pt idx="1367">
                  <c:v>2.3543101807620096E-2</c:v>
                </c:pt>
                <c:pt idx="1368">
                  <c:v>8.9463786868956372E-3</c:v>
                </c:pt>
                <c:pt idx="1369">
                  <c:v>3.3996239010203413E-3</c:v>
                </c:pt>
                <c:pt idx="1370">
                  <c:v>1.2918570823877299E-3</c:v>
                </c:pt>
                <c:pt idx="1371">
                  <c:v>4.9090569130733736E-4</c:v>
                </c:pt>
                <c:pt idx="1372">
                  <c:v>1.8654416269678817E-4</c:v>
                </c:pt>
                <c:pt idx="1373">
                  <c:v>7.0886781824779503E-5</c:v>
                </c:pt>
                <c:pt idx="1374">
                  <c:v>21.478482604871196</c:v>
                </c:pt>
                <c:pt idx="1375">
                  <c:v>1.9985762983050424</c:v>
                </c:pt>
                <c:pt idx="1376">
                  <c:v>0.75945899335591616</c:v>
                </c:pt>
                <c:pt idx="1377">
                  <c:v>0.28859441747524811</c:v>
                </c:pt>
                <c:pt idx="1378">
                  <c:v>0.10966587864059431</c:v>
                </c:pt>
                <c:pt idx="1379">
                  <c:v>4.1673033883425831E-2</c:v>
                </c:pt>
                <c:pt idx="1380">
                  <c:v>2.6034734853422767</c:v>
                </c:pt>
                <c:pt idx="1381">
                  <c:v>6.0175860927666911E-3</c:v>
                </c:pt>
                <c:pt idx="1382">
                  <c:v>4.6621751467552146</c:v>
                </c:pt>
                <c:pt idx="1383">
                  <c:v>8.6893943179550993E-4</c:v>
                </c:pt>
                <c:pt idx="1384">
                  <c:v>15.264852720970199</c:v>
                </c:pt>
                <c:pt idx="1385">
                  <c:v>6.6129600044639369</c:v>
                </c:pt>
                <c:pt idx="1386">
                  <c:v>5.1172052348632251</c:v>
                </c:pt>
                <c:pt idx="1387">
                  <c:v>0.1209763059931975</c:v>
                </c:pt>
                <c:pt idx="1388">
                  <c:v>4.5970996277415056E-2</c:v>
                </c:pt>
                <c:pt idx="1389">
                  <c:v>1.7468978585417724E-2</c:v>
                </c:pt>
                <c:pt idx="1390">
                  <c:v>6.6382118624587335E-3</c:v>
                </c:pt>
                <c:pt idx="1391">
                  <c:v>2.5225205077343189E-3</c:v>
                </c:pt>
                <c:pt idx="1392">
                  <c:v>9.5855779293904121E-4</c:v>
                </c:pt>
                <c:pt idx="1393">
                  <c:v>3.6425196131683566E-4</c:v>
                </c:pt>
                <c:pt idx="1394">
                  <c:v>1.3841574530039754E-4</c:v>
                </c:pt>
                <c:pt idx="1395">
                  <c:v>0.65368736223288204</c:v>
                </c:pt>
                <c:pt idx="1396">
                  <c:v>1.9987233621377408E-5</c:v>
                </c:pt>
                <c:pt idx="1397">
                  <c:v>0.52811303359045869</c:v>
                </c:pt>
                <c:pt idx="1398">
                  <c:v>19.311127135440998</c:v>
                </c:pt>
                <c:pt idx="1399">
                  <c:v>6.2483352735094337</c:v>
                </c:pt>
                <c:pt idx="1400">
                  <c:v>2.7747423323389415</c:v>
                </c:pt>
                <c:pt idx="1401">
                  <c:v>0.21939654553422272</c:v>
                </c:pt>
                <c:pt idx="1402">
                  <c:v>8.3370687303004634E-2</c:v>
                </c:pt>
                <c:pt idx="1403">
                  <c:v>3.168086117514176E-2</c:v>
                </c:pt>
                <c:pt idx="1404">
                  <c:v>1.2038727246553868E-2</c:v>
                </c:pt>
                <c:pt idx="1405">
                  <c:v>4.5747163536904705E-3</c:v>
                </c:pt>
                <c:pt idx="1406">
                  <c:v>6.1671556596669092E-2</c:v>
                </c:pt>
                <c:pt idx="1407">
                  <c:v>6.6058904147290405E-4</c:v>
                </c:pt>
                <c:pt idx="1408">
                  <c:v>2.5102383575970359E-4</c:v>
                </c:pt>
                <c:pt idx="1409">
                  <c:v>21.199804516291383</c:v>
                </c:pt>
                <c:pt idx="1410">
                  <c:v>1.9181036081282006</c:v>
                </c:pt>
                <c:pt idx="1411">
                  <c:v>23.737489101816578</c:v>
                </c:pt>
                <c:pt idx="1412">
                  <c:v>1.1600950772620082</c:v>
                </c:pt>
                <c:pt idx="1413">
                  <c:v>0.44083612935956307</c:v>
                </c:pt>
                <c:pt idx="1414">
                  <c:v>0.16751772915663396</c:v>
                </c:pt>
                <c:pt idx="1415">
                  <c:v>6.3656737079520895E-2</c:v>
                </c:pt>
                <c:pt idx="1416">
                  <c:v>2.4189560090217943E-2</c:v>
                </c:pt>
                <c:pt idx="1417">
                  <c:v>9.1920328342828175E-3</c:v>
                </c:pt>
                <c:pt idx="1418">
                  <c:v>3.4929724770274705E-3</c:v>
                </c:pt>
                <c:pt idx="1419">
                  <c:v>6.8761300763744631</c:v>
                </c:pt>
                <c:pt idx="1420">
                  <c:v>1.1029211024079948</c:v>
                </c:pt>
                <c:pt idx="1421">
                  <c:v>9.5824754982095293</c:v>
                </c:pt>
                <c:pt idx="1422">
                  <c:v>7.0678588065711834</c:v>
                </c:pt>
                <c:pt idx="1423">
                  <c:v>2.7676626103664777E-5</c:v>
                </c:pt>
                <c:pt idx="1424">
                  <c:v>7.1906326148742972</c:v>
                </c:pt>
                <c:pt idx="1425">
                  <c:v>3.9965048093691935E-6</c:v>
                </c:pt>
                <c:pt idx="1426">
                  <c:v>1.5186718275602932E-6</c:v>
                </c:pt>
                <c:pt idx="1427">
                  <c:v>5.7709529447291155E-7</c:v>
                </c:pt>
                <c:pt idx="1428">
                  <c:v>2.1929621189970636E-7</c:v>
                </c:pt>
                <c:pt idx="1429">
                  <c:v>8.3332560521888406E-8</c:v>
                </c:pt>
                <c:pt idx="1430">
                  <c:v>28.649311667254423</c:v>
                </c:pt>
                <c:pt idx="1431">
                  <c:v>32.602948657565868</c:v>
                </c:pt>
                <c:pt idx="1432">
                  <c:v>27.596756724125449</c:v>
                </c:pt>
                <c:pt idx="1433">
                  <c:v>6.1550432438141911</c:v>
                </c:pt>
                <c:pt idx="1434">
                  <c:v>34.837708972713926</c:v>
                </c:pt>
                <c:pt idx="1435">
                  <c:v>5.3861445411324311</c:v>
                </c:pt>
                <c:pt idx="1436">
                  <c:v>7.69397264625026</c:v>
                </c:pt>
                <c:pt idx="1437">
                  <c:v>0.77775927173952308</c:v>
                </c:pt>
                <c:pt idx="1438">
                  <c:v>0.29554852326101877</c:v>
                </c:pt>
                <c:pt idx="1439">
                  <c:v>0.11230843883918715</c:v>
                </c:pt>
                <c:pt idx="1440">
                  <c:v>4.2677206758891119E-2</c:v>
                </c:pt>
                <c:pt idx="1441">
                  <c:v>1.6217338568378623E-2</c:v>
                </c:pt>
                <c:pt idx="1442">
                  <c:v>6.1625886559838767E-3</c:v>
                </c:pt>
                <c:pt idx="1443">
                  <c:v>2.3417836892738733E-3</c:v>
                </c:pt>
                <c:pt idx="1444">
                  <c:v>8.8987780192407182E-4</c:v>
                </c:pt>
                <c:pt idx="1445">
                  <c:v>1.0987939369450577</c:v>
                </c:pt>
                <c:pt idx="1446">
                  <c:v>9.7656893927820704E-2</c:v>
                </c:pt>
                <c:pt idx="1447">
                  <c:v>4.8829374747177676E-5</c:v>
                </c:pt>
                <c:pt idx="1448">
                  <c:v>0.53254457845714243</c:v>
                </c:pt>
                <c:pt idx="1449">
                  <c:v>7.0509617134924559E-6</c:v>
                </c:pt>
                <c:pt idx="1450">
                  <c:v>2.6793654511271331E-6</c:v>
                </c:pt>
                <c:pt idx="1451">
                  <c:v>1.0181588714283107E-6</c:v>
                </c:pt>
                <c:pt idx="1452">
                  <c:v>3.8690037114275795E-7</c:v>
                </c:pt>
                <c:pt idx="1453">
                  <c:v>3.9117133649037137</c:v>
                </c:pt>
                <c:pt idx="1454">
                  <c:v>5.5868413593014262E-8</c:v>
                </c:pt>
                <c:pt idx="1455">
                  <c:v>2.1229997165345422E-8</c:v>
                </c:pt>
                <c:pt idx="1456">
                  <c:v>8.0673989228312587E-9</c:v>
                </c:pt>
                <c:pt idx="1457">
                  <c:v>3.0656115906758785E-9</c:v>
                </c:pt>
                <c:pt idx="1458">
                  <c:v>1.164932404456834E-9</c:v>
                </c:pt>
                <c:pt idx="1459">
                  <c:v>7.2349316171284048</c:v>
                </c:pt>
                <c:pt idx="1460">
                  <c:v>1.6821623920356682E-10</c:v>
                </c:pt>
                <c:pt idx="1461">
                  <c:v>6.3922170897355407E-11</c:v>
                </c:pt>
                <c:pt idx="1462">
                  <c:v>2.4290424940995052E-11</c:v>
                </c:pt>
                <c:pt idx="1463">
                  <c:v>9.2303614775781179E-12</c:v>
                </c:pt>
                <c:pt idx="1464">
                  <c:v>3.5075373614796855E-12</c:v>
                </c:pt>
                <c:pt idx="1465">
                  <c:v>1.3328641973622804E-12</c:v>
                </c:pt>
                <c:pt idx="1466">
                  <c:v>5.0648839499766652E-13</c:v>
                </c:pt>
                <c:pt idx="1467">
                  <c:v>1.9246559009911325E-13</c:v>
                </c:pt>
                <c:pt idx="1468">
                  <c:v>1.415236064242801</c:v>
                </c:pt>
                <c:pt idx="1469">
                  <c:v>10.784438497600014</c:v>
                </c:pt>
                <c:pt idx="1470">
                  <c:v>7.0801995389726038</c:v>
                </c:pt>
                <c:pt idx="1471">
                  <c:v>0.43747781067246511</c:v>
                </c:pt>
                <c:pt idx="1472">
                  <c:v>1.5250043365722376E-15</c:v>
                </c:pt>
                <c:pt idx="1473">
                  <c:v>5.7950164789745036E-16</c:v>
                </c:pt>
                <c:pt idx="1474">
                  <c:v>2.2021062620103111E-16</c:v>
                </c:pt>
                <c:pt idx="1475">
                  <c:v>8.3680037956391808E-17</c:v>
                </c:pt>
                <c:pt idx="1476">
                  <c:v>3.1798414423428894E-17</c:v>
                </c:pt>
                <c:pt idx="1477">
                  <c:v>5.7393540859527166</c:v>
                </c:pt>
                <c:pt idx="1478">
                  <c:v>13.304089919936748</c:v>
                </c:pt>
                <c:pt idx="1479">
                  <c:v>0.24096269556919525</c:v>
                </c:pt>
                <c:pt idx="1480">
                  <c:v>9.1565824316294203E-2</c:v>
                </c:pt>
                <c:pt idx="1481">
                  <c:v>24.302577183405177</c:v>
                </c:pt>
                <c:pt idx="1482">
                  <c:v>20.136435757659857</c:v>
                </c:pt>
                <c:pt idx="1483">
                  <c:v>9.2621788351632723</c:v>
                </c:pt>
                <c:pt idx="1484">
                  <c:v>1.1791025914054403</c:v>
                </c:pt>
                <c:pt idx="1485">
                  <c:v>2.9829204251823911</c:v>
                </c:pt>
                <c:pt idx="1486">
                  <c:v>0.17026241419894561</c:v>
                </c:pt>
                <c:pt idx="1487">
                  <c:v>6.4699717395599349E-2</c:v>
                </c:pt>
                <c:pt idx="1488">
                  <c:v>2.4585892610327748E-2</c:v>
                </c:pt>
                <c:pt idx="1489">
                  <c:v>9.3426391919245438E-3</c:v>
                </c:pt>
                <c:pt idx="1490">
                  <c:v>1.2602931032815592</c:v>
                </c:pt>
                <c:pt idx="1491">
                  <c:v>1.3490770993139038E-3</c:v>
                </c:pt>
                <c:pt idx="1492">
                  <c:v>5.1264929773928354E-4</c:v>
                </c:pt>
                <c:pt idx="1493">
                  <c:v>1.9480673314092777E-4</c:v>
                </c:pt>
                <c:pt idx="1494">
                  <c:v>7.4026558593552543E-5</c:v>
                </c:pt>
                <c:pt idx="1495">
                  <c:v>2.813009226554997E-5</c:v>
                </c:pt>
                <c:pt idx="1496">
                  <c:v>1.0689435060908988E-5</c:v>
                </c:pt>
                <c:pt idx="1497">
                  <c:v>4.0619853231454157E-6</c:v>
                </c:pt>
                <c:pt idx="1498">
                  <c:v>1.5435544227952578E-6</c:v>
                </c:pt>
                <c:pt idx="1499">
                  <c:v>5.8655068066219792E-7</c:v>
                </c:pt>
                <c:pt idx="1500">
                  <c:v>2.2288925865163517E-7</c:v>
                </c:pt>
                <c:pt idx="1501">
                  <c:v>8.4697918287621368E-8</c:v>
                </c:pt>
                <c:pt idx="1502">
                  <c:v>1.2363883786756524</c:v>
                </c:pt>
                <c:pt idx="1503">
                  <c:v>1.2230379400732523E-8</c:v>
                </c:pt>
                <c:pt idx="1504">
                  <c:v>2.5209344390105013</c:v>
                </c:pt>
                <c:pt idx="1505">
                  <c:v>1.7660667854657766E-9</c:v>
                </c:pt>
                <c:pt idx="1506">
                  <c:v>16.606882653780438</c:v>
                </c:pt>
                <c:pt idx="1507">
                  <c:v>3.854447363420519</c:v>
                </c:pt>
                <c:pt idx="1508">
                  <c:v>0.18660987297371229</c:v>
                </c:pt>
                <c:pt idx="1509">
                  <c:v>7.0911751730010686E-2</c:v>
                </c:pt>
                <c:pt idx="1510">
                  <c:v>2.6946465657404054E-2</c:v>
                </c:pt>
                <c:pt idx="1511">
                  <c:v>1.0239656949813542E-2</c:v>
                </c:pt>
                <c:pt idx="1512">
                  <c:v>3.8910696409291457E-3</c:v>
                </c:pt>
                <c:pt idx="1513">
                  <c:v>1.4786064635530752E-3</c:v>
                </c:pt>
                <c:pt idx="1514">
                  <c:v>5.6187045615016865E-4</c:v>
                </c:pt>
                <c:pt idx="1515">
                  <c:v>2.1351077333706407E-4</c:v>
                </c:pt>
                <c:pt idx="1516">
                  <c:v>8.1134093868084352E-5</c:v>
                </c:pt>
                <c:pt idx="1517">
                  <c:v>3.0830955669872049E-5</c:v>
                </c:pt>
                <c:pt idx="1518">
                  <c:v>1.1715763154551381E-5</c:v>
                </c:pt>
                <c:pt idx="1519">
                  <c:v>1.0970654905888551</c:v>
                </c:pt>
                <c:pt idx="1520">
                  <c:v>0.26145043282072394</c:v>
                </c:pt>
                <c:pt idx="1521">
                  <c:v>6.4286735581654312E-7</c:v>
                </c:pt>
                <c:pt idx="1522">
                  <c:v>2.442895952102864E-7</c:v>
                </c:pt>
                <c:pt idx="1523">
                  <c:v>9.2830046179908858E-8</c:v>
                </c:pt>
                <c:pt idx="1524">
                  <c:v>3.5275417548365365E-8</c:v>
                </c:pt>
                <c:pt idx="1525">
                  <c:v>1.3404658668378836E-8</c:v>
                </c:pt>
                <c:pt idx="1526">
                  <c:v>5.0937702939839571E-9</c:v>
                </c:pt>
                <c:pt idx="1527">
                  <c:v>4.2596411862693442</c:v>
                </c:pt>
                <c:pt idx="1528">
                  <c:v>21.35699808587734</c:v>
                </c:pt>
                <c:pt idx="1529">
                  <c:v>2.4004976182471749</c:v>
                </c:pt>
                <c:pt idx="1530">
                  <c:v>4.974370743965653</c:v>
                </c:pt>
                <c:pt idx="1531">
                  <c:v>1.6028402056119648</c:v>
                </c:pt>
                <c:pt idx="1532">
                  <c:v>0.13172010530845898</c:v>
                </c:pt>
                <c:pt idx="1533">
                  <c:v>5.0053640017214421E-2</c:v>
                </c:pt>
                <c:pt idx="1534">
                  <c:v>1.9020383206541484E-2</c:v>
                </c:pt>
                <c:pt idx="1535">
                  <c:v>7.2277456184857624E-3</c:v>
                </c:pt>
                <c:pt idx="1536">
                  <c:v>2.7465433350245894E-3</c:v>
                </c:pt>
                <c:pt idx="1537">
                  <c:v>1.043686467309344E-3</c:v>
                </c:pt>
                <c:pt idx="1538">
                  <c:v>3.9660085757755079E-4</c:v>
                </c:pt>
                <c:pt idx="1539">
                  <c:v>1.5070832587946932E-4</c:v>
                </c:pt>
                <c:pt idx="1540">
                  <c:v>5.7269163834198348E-5</c:v>
                </c:pt>
                <c:pt idx="1541">
                  <c:v>2.176228225699537E-5</c:v>
                </c:pt>
                <c:pt idx="1542">
                  <c:v>19.474192906180473</c:v>
                </c:pt>
                <c:pt idx="1543">
                  <c:v>1.3075236473101701</c:v>
                </c:pt>
                <c:pt idx="1544">
                  <c:v>0.49685898597786471</c:v>
                </c:pt>
                <c:pt idx="1545">
                  <c:v>0.1888064146715886</c:v>
                </c:pt>
                <c:pt idx="1546">
                  <c:v>7.1746437575203673E-2</c:v>
                </c:pt>
                <c:pt idx="1547">
                  <c:v>2.7263646278577393E-2</c:v>
                </c:pt>
                <c:pt idx="1548">
                  <c:v>1.0360185585859409E-2</c:v>
                </c:pt>
                <c:pt idx="1549">
                  <c:v>3.9368705226265743E-3</c:v>
                </c:pt>
                <c:pt idx="1550">
                  <c:v>24.32552986721711</c:v>
                </c:pt>
                <c:pt idx="1551">
                  <c:v>32.573450367068183</c:v>
                </c:pt>
                <c:pt idx="1552">
                  <c:v>5.493091763463025</c:v>
                </c:pt>
                <c:pt idx="1553">
                  <c:v>2.0873748701159496</c:v>
                </c:pt>
                <c:pt idx="1554">
                  <c:v>6.9670446034674587</c:v>
                </c:pt>
                <c:pt idx="1555">
                  <c:v>0.30141693124474306</c:v>
                </c:pt>
                <c:pt idx="1556">
                  <c:v>0.11453843387300235</c:v>
                </c:pt>
                <c:pt idx="1557">
                  <c:v>4.3524604871740896E-2</c:v>
                </c:pt>
                <c:pt idx="1558">
                  <c:v>1.6539349851261542E-2</c:v>
                </c:pt>
                <c:pt idx="1559">
                  <c:v>6.2849529434793848E-3</c:v>
                </c:pt>
                <c:pt idx="1560">
                  <c:v>2.3882821185221659E-3</c:v>
                </c:pt>
                <c:pt idx="1561">
                  <c:v>9.0754720503842328E-4</c:v>
                </c:pt>
                <c:pt idx="1562">
                  <c:v>1.5483771531512009</c:v>
                </c:pt>
                <c:pt idx="1563">
                  <c:v>1.3104981640754831E-4</c:v>
                </c:pt>
                <c:pt idx="1564">
                  <c:v>3.3086924404668276</c:v>
                </c:pt>
                <c:pt idx="1565">
                  <c:v>2.0178392895681565</c:v>
                </c:pt>
                <c:pt idx="1566">
                  <c:v>7.5156202871281179</c:v>
                </c:pt>
                <c:pt idx="1567">
                  <c:v>0.20828650281515781</c:v>
                </c:pt>
                <c:pt idx="1568">
                  <c:v>1.0383754219421249E-6</c:v>
                </c:pt>
                <c:pt idx="1569">
                  <c:v>3.9458266033800748E-7</c:v>
                </c:pt>
                <c:pt idx="1570">
                  <c:v>1.4994141092844283E-7</c:v>
                </c:pt>
                <c:pt idx="1571">
                  <c:v>5.6977736152808275E-8</c:v>
                </c:pt>
                <c:pt idx="1572">
                  <c:v>2.1651539738067148E-8</c:v>
                </c:pt>
                <c:pt idx="1573">
                  <c:v>8.2275851004655168E-9</c:v>
                </c:pt>
                <c:pt idx="1574">
                  <c:v>3.1264823381768958E-9</c:v>
                </c:pt>
                <c:pt idx="1575">
                  <c:v>7.7088982728396518</c:v>
                </c:pt>
                <c:pt idx="1576">
                  <c:v>1.059637876144613</c:v>
                </c:pt>
                <c:pt idx="1577">
                  <c:v>1.7155633886044268E-10</c:v>
                </c:pt>
                <c:pt idx="1578">
                  <c:v>6.5191408766968218E-11</c:v>
                </c:pt>
                <c:pt idx="1579">
                  <c:v>2.4772735331447918E-11</c:v>
                </c:pt>
                <c:pt idx="1580">
                  <c:v>9.4136394259502071E-12</c:v>
                </c:pt>
                <c:pt idx="1581">
                  <c:v>3.5771829818610795E-12</c:v>
                </c:pt>
                <c:pt idx="1582">
                  <c:v>1.3593295331072101E-12</c:v>
                </c:pt>
                <c:pt idx="1583">
                  <c:v>5.1654522258073988E-13</c:v>
                </c:pt>
                <c:pt idx="1584">
                  <c:v>1.0995347011652987</c:v>
                </c:pt>
                <c:pt idx="1585">
                  <c:v>7.458913014065884E-14</c:v>
                </c:pt>
                <c:pt idx="1586">
                  <c:v>19.840745550839259</c:v>
                </c:pt>
                <c:pt idx="1587">
                  <c:v>4.4812469214921808</c:v>
                </c:pt>
                <c:pt idx="1588">
                  <c:v>2.934979912150395</c:v>
                </c:pt>
                <c:pt idx="1589">
                  <c:v>1.3679323428603629</c:v>
                </c:pt>
                <c:pt idx="1590">
                  <c:v>4.259335055390822E-2</c:v>
                </c:pt>
                <c:pt idx="1591">
                  <c:v>1.6185473210485121E-2</c:v>
                </c:pt>
                <c:pt idx="1592">
                  <c:v>6.1504798199843455E-3</c:v>
                </c:pt>
                <c:pt idx="1593">
                  <c:v>2.3371823315940514E-3</c:v>
                </c:pt>
                <c:pt idx="1594">
                  <c:v>8.8812928600573958E-4</c:v>
                </c:pt>
                <c:pt idx="1595">
                  <c:v>3.3748912868218102E-4</c:v>
                </c:pt>
                <c:pt idx="1596">
                  <c:v>1.2824586889922877E-4</c:v>
                </c:pt>
                <c:pt idx="1597">
                  <c:v>4.8733430181706923E-5</c:v>
                </c:pt>
                <c:pt idx="1598">
                  <c:v>1.8518703469048632E-5</c:v>
                </c:pt>
                <c:pt idx="1599">
                  <c:v>7.0371073182384792E-6</c:v>
                </c:pt>
                <c:pt idx="1600">
                  <c:v>2.6741007809306222E-6</c:v>
                </c:pt>
                <c:pt idx="1601">
                  <c:v>1.0161582967536366E-6</c:v>
                </c:pt>
                <c:pt idx="1602">
                  <c:v>5.6428672155455617</c:v>
                </c:pt>
                <c:pt idx="1603">
                  <c:v>13.241801142743588</c:v>
                </c:pt>
                <c:pt idx="1604">
                  <c:v>0.39041488343463882</c:v>
                </c:pt>
                <c:pt idx="1605">
                  <c:v>0.14835765570516274</c:v>
                </c:pt>
                <c:pt idx="1606">
                  <c:v>5.6375909167961827E-2</c:v>
                </c:pt>
                <c:pt idx="1607">
                  <c:v>2.1422845483825496E-2</c:v>
                </c:pt>
                <c:pt idx="1608">
                  <c:v>8.1406812838536891E-3</c:v>
                </c:pt>
                <c:pt idx="1609">
                  <c:v>3.0934588878644021E-3</c:v>
                </c:pt>
                <c:pt idx="1610">
                  <c:v>1.1755143773884726E-3</c:v>
                </c:pt>
                <c:pt idx="1611">
                  <c:v>4.4669546340761961E-4</c:v>
                </c:pt>
                <c:pt idx="1612">
                  <c:v>1.6974427609489547E-4</c:v>
                </c:pt>
                <c:pt idx="1613">
                  <c:v>6.4502824916060265E-5</c:v>
                </c:pt>
                <c:pt idx="1614">
                  <c:v>2.4511073468102905E-5</c:v>
                </c:pt>
                <c:pt idx="1615">
                  <c:v>9.3142079178791054E-6</c:v>
                </c:pt>
                <c:pt idx="1616">
                  <c:v>3.5393990087940597E-6</c:v>
                </c:pt>
                <c:pt idx="1617">
                  <c:v>1.3449716233417428E-6</c:v>
                </c:pt>
                <c:pt idx="1618">
                  <c:v>5.1108921686986231E-7</c:v>
                </c:pt>
                <c:pt idx="1619">
                  <c:v>1.9421390241054764E-7</c:v>
                </c:pt>
                <c:pt idx="1620">
                  <c:v>7.3801282916008088E-8</c:v>
                </c:pt>
                <c:pt idx="1621">
                  <c:v>2.8044487508083078E-8</c:v>
                </c:pt>
                <c:pt idx="1622">
                  <c:v>5.9321212198781872</c:v>
                </c:pt>
                <c:pt idx="1623">
                  <c:v>4.0496239961671965E-9</c:v>
                </c:pt>
                <c:pt idx="1624">
                  <c:v>1.5388571185435343E-9</c:v>
                </c:pt>
                <c:pt idx="1625">
                  <c:v>1.0358008281822617</c:v>
                </c:pt>
                <c:pt idx="1626">
                  <c:v>3.4588096970547051</c:v>
                </c:pt>
                <c:pt idx="1627">
                  <c:v>8.4440167808720805E-11</c:v>
                </c:pt>
                <c:pt idx="1628">
                  <c:v>3.2087263767313906E-11</c:v>
                </c:pt>
                <c:pt idx="1629">
                  <c:v>1.2193160231579286E-11</c:v>
                </c:pt>
                <c:pt idx="1630">
                  <c:v>4.6334008880001294E-12</c:v>
                </c:pt>
                <c:pt idx="1631">
                  <c:v>1.760692337440049E-12</c:v>
                </c:pt>
                <c:pt idx="1632">
                  <c:v>6.6906308822721863E-13</c:v>
                </c:pt>
                <c:pt idx="1633">
                  <c:v>2.5424397352634306E-13</c:v>
                </c:pt>
                <c:pt idx="1634">
                  <c:v>9.6612709940010393E-14</c:v>
                </c:pt>
                <c:pt idx="1635">
                  <c:v>9.5849934804227696E-2</c:v>
                </c:pt>
                <c:pt idx="1636">
                  <c:v>6.8444973429917946</c:v>
                </c:pt>
                <c:pt idx="1637">
                  <c:v>5.3013326198282492E-15</c:v>
                </c:pt>
                <c:pt idx="1638">
                  <c:v>3.9967907261402051</c:v>
                </c:pt>
                <c:pt idx="1639">
                  <c:v>7.6551243030319932E-16</c:v>
                </c:pt>
                <c:pt idx="1640">
                  <c:v>2.9089472351521568E-16</c:v>
                </c:pt>
                <c:pt idx="1641">
                  <c:v>1.1053999493578198E-16</c:v>
                </c:pt>
                <c:pt idx="1642">
                  <c:v>4.2005198075597148E-17</c:v>
                </c:pt>
                <c:pt idx="1643">
                  <c:v>1.5961975268726919E-17</c:v>
                </c:pt>
                <c:pt idx="1644">
                  <c:v>6.065550602116229E-18</c:v>
                </c:pt>
                <c:pt idx="1645">
                  <c:v>3.9114300078882542</c:v>
                </c:pt>
                <c:pt idx="1646">
                  <c:v>8.758655069455836E-19</c:v>
                </c:pt>
                <c:pt idx="1647">
                  <c:v>3.3282889263932175E-19</c:v>
                </c:pt>
                <c:pt idx="1648">
                  <c:v>2.517260703504324</c:v>
                </c:pt>
                <c:pt idx="1649">
                  <c:v>3.5053780537472292</c:v>
                </c:pt>
                <c:pt idx="1650">
                  <c:v>1.8262986996904867E-20</c:v>
                </c:pt>
                <c:pt idx="1651">
                  <c:v>2.014581958569154</c:v>
                </c:pt>
                <c:pt idx="1652">
                  <c:v>2.6371753223530631E-21</c:v>
                </c:pt>
                <c:pt idx="1653">
                  <c:v>1.0021266224941641E-21</c:v>
                </c:pt>
                <c:pt idx="1654">
                  <c:v>3.8080811654778229E-22</c:v>
                </c:pt>
                <c:pt idx="1655">
                  <c:v>1.4470708428815728E-22</c:v>
                </c:pt>
                <c:pt idx="1656">
                  <c:v>5.4988692029499767E-23</c:v>
                </c:pt>
                <c:pt idx="1657">
                  <c:v>2.0895702971209914E-23</c:v>
                </c:pt>
                <c:pt idx="1658">
                  <c:v>2.4257142204897209</c:v>
                </c:pt>
                <c:pt idx="1659">
                  <c:v>24.873539250519173</c:v>
                </c:pt>
                <c:pt idx="1660">
                  <c:v>28.669213796944451</c:v>
                </c:pt>
                <c:pt idx="1661">
                  <c:v>5.0686921388297375</c:v>
                </c:pt>
                <c:pt idx="1662">
                  <c:v>1.9261030127553003</c:v>
                </c:pt>
                <c:pt idx="1663">
                  <c:v>0.73191914484701404</c:v>
                </c:pt>
                <c:pt idx="1664">
                  <c:v>0.27812927504186535</c:v>
                </c:pt>
                <c:pt idx="1665">
                  <c:v>0.10568912451590881</c:v>
                </c:pt>
                <c:pt idx="1666">
                  <c:v>4.0161867316045347E-2</c:v>
                </c:pt>
                <c:pt idx="1667">
                  <c:v>1.5261509580097232E-2</c:v>
                </c:pt>
                <c:pt idx="1668">
                  <c:v>5.7993736404369483E-3</c:v>
                </c:pt>
                <c:pt idx="1669">
                  <c:v>2.2037619833660403E-3</c:v>
                </c:pt>
                <c:pt idx="1670">
                  <c:v>8.3742955367909551E-4</c:v>
                </c:pt>
                <c:pt idx="1671">
                  <c:v>3.1822323039805628E-4</c:v>
                </c:pt>
                <c:pt idx="1672">
                  <c:v>1.209248275512614E-4</c:v>
                </c:pt>
                <c:pt idx="1673">
                  <c:v>4.5951434469479336E-5</c:v>
                </c:pt>
                <c:pt idx="1674">
                  <c:v>1.7461545098402147E-5</c:v>
                </c:pt>
                <c:pt idx="1675">
                  <c:v>3.87692082429882</c:v>
                </c:pt>
                <c:pt idx="1676">
                  <c:v>2.52144711220927E-6</c:v>
                </c:pt>
                <c:pt idx="1677">
                  <c:v>9.5814990263952274E-7</c:v>
                </c:pt>
                <c:pt idx="1678">
                  <c:v>3.640969630030187E-7</c:v>
                </c:pt>
                <c:pt idx="1679">
                  <c:v>1.3835684594114709E-7</c:v>
                </c:pt>
                <c:pt idx="1680">
                  <c:v>5.2575601457635896E-8</c:v>
                </c:pt>
                <c:pt idx="1681">
                  <c:v>1.9978728553901641E-8</c:v>
                </c:pt>
                <c:pt idx="1682">
                  <c:v>7.5919168504826237E-9</c:v>
                </c:pt>
                <c:pt idx="1683">
                  <c:v>3.4564181830739349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3-483A-953B-22407DC1AA1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83A-953B-22407DC1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12.79034194747431</v>
      </c>
      <c r="G6" s="13">
        <f t="shared" ref="G6:G69" si="0">IF((F6-$J$2)&gt;0,$I$2*(F6-$J$2),0)</f>
        <v>0</v>
      </c>
      <c r="H6" s="13">
        <f t="shared" ref="H6:H69" si="1">F6-G6</f>
        <v>12.79034194747431</v>
      </c>
      <c r="I6" s="15">
        <f>H6+$H$3-$J$3</f>
        <v>8.7903419474743103</v>
      </c>
      <c r="J6" s="13">
        <f t="shared" ref="J6:J69" si="2">I6/SQRT(1+(I6/($K$2*(300+(25*Q6)+0.05*(Q6)^3)))^2)</f>
        <v>8.7838975383045508</v>
      </c>
      <c r="K6" s="13">
        <f t="shared" ref="K6:K69" si="3">I6-J6</f>
        <v>6.444409169759524E-3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21.237817415348001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19.501342544084778</v>
      </c>
      <c r="G7" s="13">
        <f t="shared" si="0"/>
        <v>0</v>
      </c>
      <c r="H7" s="13">
        <f t="shared" si="1"/>
        <v>19.501342544084778</v>
      </c>
      <c r="I7" s="16">
        <f t="shared" ref="I7:I70" si="8">H7+K6-L6</f>
        <v>19.507786953254538</v>
      </c>
      <c r="J7" s="13">
        <f t="shared" si="2"/>
        <v>19.406482662631444</v>
      </c>
      <c r="K7" s="13">
        <f t="shared" si="3"/>
        <v>0.10130429062309432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18.623969763176159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70.383889934384172</v>
      </c>
      <c r="G8" s="13">
        <f t="shared" si="0"/>
        <v>5.1434410088232347</v>
      </c>
      <c r="H8" s="13">
        <f t="shared" si="1"/>
        <v>65.240448925560941</v>
      </c>
      <c r="I8" s="16">
        <f t="shared" si="8"/>
        <v>65.341753216184031</v>
      </c>
      <c r="J8" s="13">
        <f t="shared" si="2"/>
        <v>59.014391433289454</v>
      </c>
      <c r="K8" s="13">
        <f t="shared" si="3"/>
        <v>6.3273617828945774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5.1434410088232347</v>
      </c>
      <c r="Q8" s="41">
        <v>13.95652865203254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42.306617092042217</v>
      </c>
      <c r="G9" s="13">
        <f t="shared" si="0"/>
        <v>0.44424044145878011</v>
      </c>
      <c r="H9" s="13">
        <f t="shared" si="1"/>
        <v>41.862376650583435</v>
      </c>
      <c r="I9" s="16">
        <f t="shared" si="8"/>
        <v>48.189738433478013</v>
      </c>
      <c r="J9" s="13">
        <f t="shared" si="2"/>
        <v>43.168821824011538</v>
      </c>
      <c r="K9" s="13">
        <f t="shared" si="3"/>
        <v>5.0209166094664752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0.44424044145878011</v>
      </c>
      <c r="Q9" s="41">
        <v>8.8128239169225093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134.2281003882521</v>
      </c>
      <c r="G10" s="13">
        <f t="shared" si="0"/>
        <v>15.828835978355722</v>
      </c>
      <c r="H10" s="13">
        <f t="shared" si="1"/>
        <v>118.39926440989638</v>
      </c>
      <c r="I10" s="16">
        <f t="shared" si="8"/>
        <v>123.42018101936284</v>
      </c>
      <c r="J10" s="13">
        <f t="shared" si="2"/>
        <v>75.878020139150365</v>
      </c>
      <c r="K10" s="13">
        <f t="shared" si="3"/>
        <v>47.542160880212478</v>
      </c>
      <c r="L10" s="13">
        <f t="shared" si="4"/>
        <v>18.54577445002862</v>
      </c>
      <c r="M10" s="13">
        <f t="shared" si="9"/>
        <v>18.54577445002862</v>
      </c>
      <c r="N10" s="13">
        <f t="shared" si="5"/>
        <v>11.498380159017744</v>
      </c>
      <c r="O10" s="13">
        <f t="shared" si="6"/>
        <v>27.327216137373465</v>
      </c>
      <c r="Q10" s="41">
        <v>8.6682589516129056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20.539681791993711</v>
      </c>
      <c r="G11" s="13">
        <f t="shared" si="0"/>
        <v>0</v>
      </c>
      <c r="H11" s="13">
        <f t="shared" si="1"/>
        <v>20.539681791993711</v>
      </c>
      <c r="I11" s="16">
        <f t="shared" si="8"/>
        <v>49.536068222177576</v>
      </c>
      <c r="J11" s="13">
        <f t="shared" si="2"/>
        <v>45.523130178817475</v>
      </c>
      <c r="K11" s="13">
        <f t="shared" si="3"/>
        <v>4.0129380433601014</v>
      </c>
      <c r="L11" s="13">
        <f t="shared" si="4"/>
        <v>0</v>
      </c>
      <c r="M11" s="13">
        <f t="shared" si="9"/>
        <v>7.0473942910108764</v>
      </c>
      <c r="N11" s="13">
        <f t="shared" si="5"/>
        <v>4.3693844604267431</v>
      </c>
      <c r="O11" s="13">
        <f t="shared" si="6"/>
        <v>4.3693844604267431</v>
      </c>
      <c r="Q11" s="41">
        <v>11.402249240705309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22.055012921222421</v>
      </c>
      <c r="G12" s="13">
        <f t="shared" si="0"/>
        <v>0</v>
      </c>
      <c r="H12" s="13">
        <f t="shared" si="1"/>
        <v>22.055012921222421</v>
      </c>
      <c r="I12" s="16">
        <f t="shared" si="8"/>
        <v>26.067950964582522</v>
      </c>
      <c r="J12" s="13">
        <f t="shared" si="2"/>
        <v>25.703344055171673</v>
      </c>
      <c r="K12" s="13">
        <f t="shared" si="3"/>
        <v>0.36460690941084906</v>
      </c>
      <c r="L12" s="13">
        <f t="shared" si="4"/>
        <v>0</v>
      </c>
      <c r="M12" s="13">
        <f t="shared" si="9"/>
        <v>2.6780098305841333</v>
      </c>
      <c r="N12" s="13">
        <f t="shared" si="5"/>
        <v>1.6603660949621626</v>
      </c>
      <c r="O12" s="13">
        <f t="shared" si="6"/>
        <v>1.6603660949621626</v>
      </c>
      <c r="Q12" s="41">
        <v>15.61061330869307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42.578055595933613</v>
      </c>
      <c r="G13" s="13">
        <f t="shared" si="0"/>
        <v>0.48967020875325257</v>
      </c>
      <c r="H13" s="13">
        <f t="shared" si="1"/>
        <v>42.088385387180359</v>
      </c>
      <c r="I13" s="16">
        <f t="shared" si="8"/>
        <v>42.452992296591205</v>
      </c>
      <c r="J13" s="13">
        <f t="shared" si="2"/>
        <v>41.198601266420702</v>
      </c>
      <c r="K13" s="13">
        <f t="shared" si="3"/>
        <v>1.2543910301705026</v>
      </c>
      <c r="L13" s="13">
        <f t="shared" si="4"/>
        <v>0</v>
      </c>
      <c r="M13" s="13">
        <f t="shared" si="9"/>
        <v>1.0176437356219707</v>
      </c>
      <c r="N13" s="13">
        <f t="shared" si="5"/>
        <v>0.63093911608562181</v>
      </c>
      <c r="O13" s="13">
        <f t="shared" si="6"/>
        <v>1.1206093248388744</v>
      </c>
      <c r="Q13" s="41">
        <v>17.060532896701751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42.589027796406512</v>
      </c>
      <c r="G14" s="13">
        <f t="shared" si="0"/>
        <v>0.49150658976422201</v>
      </c>
      <c r="H14" s="13">
        <f t="shared" si="1"/>
        <v>42.097521206642291</v>
      </c>
      <c r="I14" s="16">
        <f t="shared" si="8"/>
        <v>43.351912236812794</v>
      </c>
      <c r="J14" s="13">
        <f t="shared" si="2"/>
        <v>41.99010228938026</v>
      </c>
      <c r="K14" s="13">
        <f t="shared" si="3"/>
        <v>1.3618099474325334</v>
      </c>
      <c r="L14" s="13">
        <f t="shared" si="4"/>
        <v>0</v>
      </c>
      <c r="M14" s="13">
        <f t="shared" si="9"/>
        <v>0.38670461953634894</v>
      </c>
      <c r="N14" s="13">
        <f t="shared" si="5"/>
        <v>0.23975686411253633</v>
      </c>
      <c r="O14" s="13">
        <f t="shared" si="6"/>
        <v>0.7312634538767584</v>
      </c>
      <c r="Q14" s="41">
        <v>16.902853654277809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54.022149367438168</v>
      </c>
      <c r="G15" s="13">
        <f t="shared" si="0"/>
        <v>2.4050304449841065</v>
      </c>
      <c r="H15" s="13">
        <f t="shared" si="1"/>
        <v>51.617118922454061</v>
      </c>
      <c r="I15" s="16">
        <f t="shared" si="8"/>
        <v>52.978928869886595</v>
      </c>
      <c r="J15" s="13">
        <f t="shared" si="2"/>
        <v>51.721863258498153</v>
      </c>
      <c r="K15" s="13">
        <f t="shared" si="3"/>
        <v>1.2570656113884411</v>
      </c>
      <c r="L15" s="13">
        <f t="shared" si="4"/>
        <v>0</v>
      </c>
      <c r="M15" s="13">
        <f t="shared" si="9"/>
        <v>0.14694775542381261</v>
      </c>
      <c r="N15" s="13">
        <f t="shared" si="5"/>
        <v>9.1107608362763812E-2</v>
      </c>
      <c r="O15" s="13">
        <f t="shared" si="6"/>
        <v>2.4961380533468702</v>
      </c>
      <c r="Q15" s="41">
        <v>21.8065423046672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23.745357092706321</v>
      </c>
      <c r="G16" s="13">
        <f t="shared" si="0"/>
        <v>0</v>
      </c>
      <c r="H16" s="13">
        <f t="shared" si="1"/>
        <v>23.745357092706321</v>
      </c>
      <c r="I16" s="16">
        <f t="shared" si="8"/>
        <v>25.002422704094762</v>
      </c>
      <c r="J16" s="13">
        <f t="shared" si="2"/>
        <v>24.877715926310991</v>
      </c>
      <c r="K16" s="13">
        <f t="shared" si="3"/>
        <v>0.12470677778377137</v>
      </c>
      <c r="L16" s="13">
        <f t="shared" si="4"/>
        <v>0</v>
      </c>
      <c r="M16" s="13">
        <f t="shared" si="9"/>
        <v>5.5840147061048798E-2</v>
      </c>
      <c r="N16" s="13">
        <f t="shared" si="5"/>
        <v>3.4620891177850256E-2</v>
      </c>
      <c r="O16" s="13">
        <f t="shared" si="6"/>
        <v>3.4620891177850256E-2</v>
      </c>
      <c r="Q16" s="41">
        <v>22.4186088556839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11.13830294119486</v>
      </c>
      <c r="G17" s="18">
        <f t="shared" si="0"/>
        <v>0</v>
      </c>
      <c r="H17" s="18">
        <f t="shared" si="1"/>
        <v>11.13830294119486</v>
      </c>
      <c r="I17" s="17">
        <f t="shared" si="8"/>
        <v>11.263009718978632</v>
      </c>
      <c r="J17" s="18">
        <f t="shared" si="2"/>
        <v>11.254037917563746</v>
      </c>
      <c r="K17" s="18">
        <f t="shared" si="3"/>
        <v>8.9718014148854053E-3</v>
      </c>
      <c r="L17" s="18">
        <f t="shared" si="4"/>
        <v>0</v>
      </c>
      <c r="M17" s="18">
        <f t="shared" si="9"/>
        <v>2.1219255883198541E-2</v>
      </c>
      <c r="N17" s="18">
        <f t="shared" si="5"/>
        <v>1.3155938647583095E-2</v>
      </c>
      <c r="O17" s="18">
        <f t="shared" si="6"/>
        <v>1.3155938647583095E-2</v>
      </c>
      <c r="Q17" s="42">
        <v>24.168450870967749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31.138049914165439</v>
      </c>
      <c r="G18" s="13">
        <f t="shared" si="0"/>
        <v>0</v>
      </c>
      <c r="H18" s="13">
        <f t="shared" si="1"/>
        <v>31.138049914165439</v>
      </c>
      <c r="I18" s="16">
        <f t="shared" si="8"/>
        <v>31.147021715580323</v>
      </c>
      <c r="J18" s="13">
        <f t="shared" si="2"/>
        <v>30.86678860853381</v>
      </c>
      <c r="K18" s="13">
        <f t="shared" si="3"/>
        <v>0.28023310704651294</v>
      </c>
      <c r="L18" s="13">
        <f t="shared" si="4"/>
        <v>0</v>
      </c>
      <c r="M18" s="13">
        <f t="shared" si="9"/>
        <v>8.063317235615446E-3</v>
      </c>
      <c r="N18" s="13">
        <f t="shared" si="5"/>
        <v>4.9992566860815766E-3</v>
      </c>
      <c r="O18" s="13">
        <f t="shared" si="6"/>
        <v>4.9992566860815766E-3</v>
      </c>
      <c r="Q18" s="41">
        <v>21.31076665924671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74.244407400764274</v>
      </c>
      <c r="G19" s="13">
        <f t="shared" si="0"/>
        <v>5.7895630866404106</v>
      </c>
      <c r="H19" s="13">
        <f t="shared" si="1"/>
        <v>68.454844314123861</v>
      </c>
      <c r="I19" s="16">
        <f t="shared" si="8"/>
        <v>68.735077421170374</v>
      </c>
      <c r="J19" s="13">
        <f t="shared" si="2"/>
        <v>63.438250773413927</v>
      </c>
      <c r="K19" s="13">
        <f t="shared" si="3"/>
        <v>5.296826647756447</v>
      </c>
      <c r="L19" s="13">
        <f t="shared" si="4"/>
        <v>0</v>
      </c>
      <c r="M19" s="13">
        <f t="shared" si="9"/>
        <v>3.0640605495338693E-3</v>
      </c>
      <c r="N19" s="13">
        <f t="shared" si="5"/>
        <v>1.899717540710999E-3</v>
      </c>
      <c r="O19" s="13">
        <f t="shared" si="6"/>
        <v>5.7914628041811218</v>
      </c>
      <c r="Q19" s="41">
        <v>16.55694970084404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70.878999302207475</v>
      </c>
      <c r="G20" s="13">
        <f t="shared" si="0"/>
        <v>5.2263058310318238</v>
      </c>
      <c r="H20" s="13">
        <f t="shared" si="1"/>
        <v>65.652693471175652</v>
      </c>
      <c r="I20" s="16">
        <f t="shared" si="8"/>
        <v>70.949520118932099</v>
      </c>
      <c r="J20" s="13">
        <f t="shared" si="2"/>
        <v>64.211705847808503</v>
      </c>
      <c r="K20" s="13">
        <f t="shared" si="3"/>
        <v>6.7378142711235967</v>
      </c>
      <c r="L20" s="13">
        <f t="shared" si="4"/>
        <v>0</v>
      </c>
      <c r="M20" s="13">
        <f t="shared" si="9"/>
        <v>1.1643430088228704E-3</v>
      </c>
      <c r="N20" s="13">
        <f t="shared" si="5"/>
        <v>7.2189266547017963E-4</v>
      </c>
      <c r="O20" s="13">
        <f t="shared" si="6"/>
        <v>5.2270277236972937</v>
      </c>
      <c r="Q20" s="41">
        <v>15.3052784823634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75.068284642395312</v>
      </c>
      <c r="G21" s="13">
        <f t="shared" si="0"/>
        <v>5.9274527037357263</v>
      </c>
      <c r="H21" s="13">
        <f t="shared" si="1"/>
        <v>69.140831938659588</v>
      </c>
      <c r="I21" s="16">
        <f t="shared" si="8"/>
        <v>75.878646209783184</v>
      </c>
      <c r="J21" s="13">
        <f t="shared" si="2"/>
        <v>62.305188685426785</v>
      </c>
      <c r="K21" s="13">
        <f t="shared" si="3"/>
        <v>13.5734575243564</v>
      </c>
      <c r="L21" s="13">
        <f t="shared" si="4"/>
        <v>0</v>
      </c>
      <c r="M21" s="13">
        <f t="shared" si="9"/>
        <v>4.4245034335269073E-4</v>
      </c>
      <c r="N21" s="13">
        <f t="shared" si="5"/>
        <v>2.7431921287866823E-4</v>
      </c>
      <c r="O21" s="13">
        <f t="shared" si="6"/>
        <v>5.9277270229486048</v>
      </c>
      <c r="Q21" s="41">
        <v>10.56835187620637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19.282296624089039</v>
      </c>
      <c r="G22" s="13">
        <f t="shared" si="0"/>
        <v>0</v>
      </c>
      <c r="H22" s="13">
        <f t="shared" si="1"/>
        <v>19.282296624089039</v>
      </c>
      <c r="I22" s="16">
        <f t="shared" si="8"/>
        <v>32.855754148445442</v>
      </c>
      <c r="J22" s="13">
        <f t="shared" si="2"/>
        <v>31.117781584061579</v>
      </c>
      <c r="K22" s="13">
        <f t="shared" si="3"/>
        <v>1.7379725643838633</v>
      </c>
      <c r="L22" s="13">
        <f t="shared" si="4"/>
        <v>0</v>
      </c>
      <c r="M22" s="13">
        <f t="shared" si="9"/>
        <v>1.681311304740225E-4</v>
      </c>
      <c r="N22" s="13">
        <f t="shared" si="5"/>
        <v>1.0424130089389396E-4</v>
      </c>
      <c r="O22" s="13">
        <f t="shared" si="6"/>
        <v>1.0424130089389396E-4</v>
      </c>
      <c r="Q22" s="41">
        <v>8.7863362516129051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19.676658539299648</v>
      </c>
      <c r="G23" s="13">
        <f t="shared" si="0"/>
        <v>0</v>
      </c>
      <c r="H23" s="13">
        <f t="shared" si="1"/>
        <v>19.676658539299648</v>
      </c>
      <c r="I23" s="16">
        <f t="shared" si="8"/>
        <v>21.414631103683512</v>
      </c>
      <c r="J23" s="13">
        <f t="shared" si="2"/>
        <v>21.116781995849475</v>
      </c>
      <c r="K23" s="13">
        <f t="shared" si="3"/>
        <v>0.29784910783403618</v>
      </c>
      <c r="L23" s="13">
        <f t="shared" si="4"/>
        <v>0</v>
      </c>
      <c r="M23" s="13">
        <f t="shared" si="9"/>
        <v>6.3889829580128548E-5</v>
      </c>
      <c r="N23" s="13">
        <f t="shared" si="5"/>
        <v>3.9611694339679696E-5</v>
      </c>
      <c r="O23" s="13">
        <f t="shared" si="6"/>
        <v>3.9611694339679696E-5</v>
      </c>
      <c r="Q23" s="41">
        <v>12.81041809289378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207.69740468437169</v>
      </c>
      <c r="G24" s="13">
        <f t="shared" si="0"/>
        <v>28.125151164335854</v>
      </c>
      <c r="H24" s="13">
        <f t="shared" si="1"/>
        <v>179.57225352003584</v>
      </c>
      <c r="I24" s="16">
        <f t="shared" si="8"/>
        <v>179.87010262786987</v>
      </c>
      <c r="J24" s="13">
        <f t="shared" si="2"/>
        <v>93.663739127871679</v>
      </c>
      <c r="K24" s="13">
        <f t="shared" si="3"/>
        <v>86.20636349999819</v>
      </c>
      <c r="L24" s="13">
        <f t="shared" si="4"/>
        <v>42.092978356018634</v>
      </c>
      <c r="M24" s="13">
        <f t="shared" si="9"/>
        <v>42.093002634153876</v>
      </c>
      <c r="N24" s="13">
        <f t="shared" si="5"/>
        <v>26.097661633175402</v>
      </c>
      <c r="O24" s="13">
        <f t="shared" si="6"/>
        <v>54.222812797511253</v>
      </c>
      <c r="Q24" s="41">
        <v>10.643435491437661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34.478841177959453</v>
      </c>
      <c r="G25" s="13">
        <f t="shared" si="0"/>
        <v>0</v>
      </c>
      <c r="H25" s="13">
        <f t="shared" si="1"/>
        <v>34.478841177959453</v>
      </c>
      <c r="I25" s="16">
        <f t="shared" si="8"/>
        <v>78.592226321939009</v>
      </c>
      <c r="J25" s="13">
        <f t="shared" si="2"/>
        <v>69.714005271421286</v>
      </c>
      <c r="K25" s="13">
        <f t="shared" si="3"/>
        <v>8.8782210505177233</v>
      </c>
      <c r="L25" s="13">
        <f t="shared" si="4"/>
        <v>0</v>
      </c>
      <c r="M25" s="13">
        <f t="shared" si="9"/>
        <v>15.995341000978474</v>
      </c>
      <c r="N25" s="13">
        <f t="shared" si="5"/>
        <v>9.9171114206066537</v>
      </c>
      <c r="O25" s="13">
        <f t="shared" si="6"/>
        <v>9.9171114206066537</v>
      </c>
      <c r="Q25" s="41">
        <v>15.30788084822659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148.43786235889939</v>
      </c>
      <c r="G26" s="13">
        <f t="shared" si="0"/>
        <v>18.207076980946265</v>
      </c>
      <c r="H26" s="13">
        <f t="shared" si="1"/>
        <v>130.23078537795314</v>
      </c>
      <c r="I26" s="16">
        <f t="shared" si="8"/>
        <v>139.10900642847088</v>
      </c>
      <c r="J26" s="13">
        <f t="shared" si="2"/>
        <v>103.43093454231068</v>
      </c>
      <c r="K26" s="13">
        <f t="shared" si="3"/>
        <v>35.678071886160197</v>
      </c>
      <c r="L26" s="13">
        <f t="shared" si="4"/>
        <v>11.320328073984633</v>
      </c>
      <c r="M26" s="13">
        <f t="shared" si="9"/>
        <v>17.398557654356452</v>
      </c>
      <c r="N26" s="13">
        <f t="shared" si="5"/>
        <v>10.787105745701</v>
      </c>
      <c r="O26" s="13">
        <f t="shared" si="6"/>
        <v>28.994182726647267</v>
      </c>
      <c r="Q26" s="41">
        <v>15.652562867454829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17.816071226752602</v>
      </c>
      <c r="G27" s="13">
        <f t="shared" si="0"/>
        <v>0</v>
      </c>
      <c r="H27" s="13">
        <f t="shared" si="1"/>
        <v>17.816071226752602</v>
      </c>
      <c r="I27" s="16">
        <f t="shared" si="8"/>
        <v>42.173815038928161</v>
      </c>
      <c r="J27" s="13">
        <f t="shared" si="2"/>
        <v>41.422925750118537</v>
      </c>
      <c r="K27" s="13">
        <f t="shared" si="3"/>
        <v>0.75088928880962413</v>
      </c>
      <c r="L27" s="13">
        <f t="shared" si="4"/>
        <v>0</v>
      </c>
      <c r="M27" s="13">
        <f t="shared" si="9"/>
        <v>6.611451908655452</v>
      </c>
      <c r="N27" s="13">
        <f t="shared" si="5"/>
        <v>4.0991001833663798</v>
      </c>
      <c r="O27" s="13">
        <f t="shared" si="6"/>
        <v>4.0991001833663798</v>
      </c>
      <c r="Q27" s="41">
        <v>20.676168620832481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1.280597489969735</v>
      </c>
      <c r="G28" s="13">
        <f t="shared" si="0"/>
        <v>0</v>
      </c>
      <c r="H28" s="13">
        <f t="shared" si="1"/>
        <v>1.280597489969735</v>
      </c>
      <c r="I28" s="16">
        <f t="shared" si="8"/>
        <v>2.0314867787793593</v>
      </c>
      <c r="J28" s="13">
        <f t="shared" si="2"/>
        <v>2.0314224393775522</v>
      </c>
      <c r="K28" s="13">
        <f t="shared" si="3"/>
        <v>6.4339401807167462E-5</v>
      </c>
      <c r="L28" s="13">
        <f t="shared" si="4"/>
        <v>0</v>
      </c>
      <c r="M28" s="13">
        <f t="shared" si="9"/>
        <v>2.5123517252890721</v>
      </c>
      <c r="N28" s="13">
        <f t="shared" si="5"/>
        <v>1.5576580696792248</v>
      </c>
      <c r="O28" s="13">
        <f t="shared" si="6"/>
        <v>1.5576580696792248</v>
      </c>
      <c r="Q28" s="41">
        <v>22.74778472129826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11.932927219977829</v>
      </c>
      <c r="G29" s="18">
        <f t="shared" si="0"/>
        <v>0</v>
      </c>
      <c r="H29" s="18">
        <f t="shared" si="1"/>
        <v>11.932927219977829</v>
      </c>
      <c r="I29" s="17">
        <f t="shared" si="8"/>
        <v>11.932991559379637</v>
      </c>
      <c r="J29" s="18">
        <f t="shared" si="2"/>
        <v>11.922772250787657</v>
      </c>
      <c r="K29" s="18">
        <f t="shared" si="3"/>
        <v>1.0219308591979726E-2</v>
      </c>
      <c r="L29" s="18">
        <f t="shared" si="4"/>
        <v>0</v>
      </c>
      <c r="M29" s="18">
        <f t="shared" si="9"/>
        <v>0.95469365560984731</v>
      </c>
      <c r="N29" s="18">
        <f t="shared" si="5"/>
        <v>0.59191006647810529</v>
      </c>
      <c r="O29" s="18">
        <f t="shared" si="6"/>
        <v>0.59191006647810529</v>
      </c>
      <c r="Q29" s="42">
        <v>24.476580870967741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23.777921324436619</v>
      </c>
      <c r="G30" s="13">
        <f t="shared" si="0"/>
        <v>0</v>
      </c>
      <c r="H30" s="13">
        <f t="shared" si="1"/>
        <v>23.777921324436619</v>
      </c>
      <c r="I30" s="16">
        <f t="shared" si="8"/>
        <v>23.788140633028597</v>
      </c>
      <c r="J30" s="13">
        <f t="shared" si="2"/>
        <v>23.645456379107138</v>
      </c>
      <c r="K30" s="13">
        <f t="shared" si="3"/>
        <v>0.142684253921459</v>
      </c>
      <c r="L30" s="13">
        <f t="shared" si="4"/>
        <v>0</v>
      </c>
      <c r="M30" s="13">
        <f t="shared" si="9"/>
        <v>0.36278358913174202</v>
      </c>
      <c r="N30" s="13">
        <f t="shared" si="5"/>
        <v>0.22492582526168006</v>
      </c>
      <c r="O30" s="13">
        <f t="shared" si="6"/>
        <v>0.22492582526168006</v>
      </c>
      <c r="Q30" s="41">
        <v>20.398987057059109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5.0152576875229382</v>
      </c>
      <c r="G31" s="13">
        <f t="shared" si="0"/>
        <v>0</v>
      </c>
      <c r="H31" s="13">
        <f t="shared" si="1"/>
        <v>5.0152576875229382</v>
      </c>
      <c r="I31" s="16">
        <f t="shared" si="8"/>
        <v>5.1579419414443972</v>
      </c>
      <c r="J31" s="13">
        <f t="shared" si="2"/>
        <v>5.1565719308788314</v>
      </c>
      <c r="K31" s="13">
        <f t="shared" si="3"/>
        <v>1.370010565565849E-3</v>
      </c>
      <c r="L31" s="13">
        <f t="shared" si="4"/>
        <v>0</v>
      </c>
      <c r="M31" s="13">
        <f t="shared" si="9"/>
        <v>0.13785776387006196</v>
      </c>
      <c r="N31" s="13">
        <f t="shared" si="5"/>
        <v>8.5471813599438409E-2</v>
      </c>
      <c r="O31" s="13">
        <f t="shared" si="6"/>
        <v>8.5471813599438409E-2</v>
      </c>
      <c r="Q31" s="41">
        <v>20.88272273966636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11.77088830859118</v>
      </c>
      <c r="G32" s="13">
        <f t="shared" si="0"/>
        <v>0</v>
      </c>
      <c r="H32" s="13">
        <f t="shared" si="1"/>
        <v>11.77088830859118</v>
      </c>
      <c r="I32" s="16">
        <f t="shared" si="8"/>
        <v>11.772258319156746</v>
      </c>
      <c r="J32" s="13">
        <f t="shared" si="2"/>
        <v>11.737686200942941</v>
      </c>
      <c r="K32" s="13">
        <f t="shared" si="3"/>
        <v>3.457211821380568E-2</v>
      </c>
      <c r="L32" s="13">
        <f t="shared" si="4"/>
        <v>0</v>
      </c>
      <c r="M32" s="13">
        <f t="shared" si="9"/>
        <v>5.2385950270623552E-2</v>
      </c>
      <c r="N32" s="13">
        <f t="shared" si="5"/>
        <v>3.2479289167786599E-2</v>
      </c>
      <c r="O32" s="13">
        <f t="shared" si="6"/>
        <v>3.2479289167786599E-2</v>
      </c>
      <c r="Q32" s="41">
        <v>15.522118714572381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2.8486056739470551</v>
      </c>
      <c r="G33" s="13">
        <f t="shared" si="0"/>
        <v>0</v>
      </c>
      <c r="H33" s="13">
        <f t="shared" si="1"/>
        <v>2.8486056739470551</v>
      </c>
      <c r="I33" s="16">
        <f t="shared" si="8"/>
        <v>2.8831777921608608</v>
      </c>
      <c r="J33" s="13">
        <f t="shared" si="2"/>
        <v>2.8823876095024583</v>
      </c>
      <c r="K33" s="13">
        <f t="shared" si="3"/>
        <v>7.9018265840247182E-4</v>
      </c>
      <c r="L33" s="13">
        <f t="shared" si="4"/>
        <v>0</v>
      </c>
      <c r="M33" s="13">
        <f t="shared" si="9"/>
        <v>1.9906661102836953E-2</v>
      </c>
      <c r="N33" s="13">
        <f t="shared" si="5"/>
        <v>1.2342129883758912E-2</v>
      </c>
      <c r="O33" s="13">
        <f t="shared" si="6"/>
        <v>1.2342129883758912E-2</v>
      </c>
      <c r="Q33" s="41">
        <v>12.350077132132681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0.9862998803442472</v>
      </c>
      <c r="G34" s="13">
        <f t="shared" si="0"/>
        <v>0</v>
      </c>
      <c r="H34" s="13">
        <f t="shared" si="1"/>
        <v>0.9862998803442472</v>
      </c>
      <c r="I34" s="16">
        <f t="shared" si="8"/>
        <v>0.98709006300264968</v>
      </c>
      <c r="J34" s="13">
        <f t="shared" si="2"/>
        <v>0.98705463457681708</v>
      </c>
      <c r="K34" s="13">
        <f t="shared" si="3"/>
        <v>3.5428425832595423E-5</v>
      </c>
      <c r="L34" s="13">
        <f t="shared" si="4"/>
        <v>0</v>
      </c>
      <c r="M34" s="13">
        <f t="shared" si="9"/>
        <v>7.5645312190780415E-3</v>
      </c>
      <c r="N34" s="13">
        <f t="shared" si="5"/>
        <v>4.690009355828386E-3</v>
      </c>
      <c r="O34" s="13">
        <f t="shared" si="6"/>
        <v>4.690009355828386E-3</v>
      </c>
      <c r="Q34" s="41">
        <v>11.53542855161291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5.0382532446982564</v>
      </c>
      <c r="G35" s="13">
        <f t="shared" si="0"/>
        <v>0</v>
      </c>
      <c r="H35" s="13">
        <f t="shared" si="1"/>
        <v>5.0382532446982564</v>
      </c>
      <c r="I35" s="16">
        <f t="shared" si="8"/>
        <v>5.0382886731240895</v>
      </c>
      <c r="J35" s="13">
        <f t="shared" si="2"/>
        <v>5.0350663864462906</v>
      </c>
      <c r="K35" s="13">
        <f t="shared" si="3"/>
        <v>3.2222866777988912E-3</v>
      </c>
      <c r="L35" s="13">
        <f t="shared" si="4"/>
        <v>0</v>
      </c>
      <c r="M35" s="13">
        <f t="shared" si="9"/>
        <v>2.8745218632496555E-3</v>
      </c>
      <c r="N35" s="13">
        <f t="shared" si="5"/>
        <v>1.7822035552147865E-3</v>
      </c>
      <c r="O35" s="13">
        <f t="shared" si="6"/>
        <v>1.7822035552147865E-3</v>
      </c>
      <c r="Q35" s="41">
        <v>14.30320481107348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73.193971089514022</v>
      </c>
      <c r="G36" s="13">
        <f t="shared" si="0"/>
        <v>5.6137550251693069</v>
      </c>
      <c r="H36" s="13">
        <f t="shared" si="1"/>
        <v>67.580216064344711</v>
      </c>
      <c r="I36" s="16">
        <f t="shared" si="8"/>
        <v>67.583438351022508</v>
      </c>
      <c r="J36" s="13">
        <f t="shared" si="2"/>
        <v>61.378354719988216</v>
      </c>
      <c r="K36" s="13">
        <f t="shared" si="3"/>
        <v>6.2050836310342916</v>
      </c>
      <c r="L36" s="13">
        <f t="shared" si="4"/>
        <v>0</v>
      </c>
      <c r="M36" s="13">
        <f t="shared" si="9"/>
        <v>1.092318308034869E-3</v>
      </c>
      <c r="N36" s="13">
        <f t="shared" si="5"/>
        <v>6.7723735098161879E-4</v>
      </c>
      <c r="O36" s="13">
        <f t="shared" si="6"/>
        <v>5.6144322625202889</v>
      </c>
      <c r="Q36" s="41">
        <v>14.887993341557911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86.692270211474977</v>
      </c>
      <c r="G37" s="13">
        <f t="shared" si="0"/>
        <v>7.8729208369114128</v>
      </c>
      <c r="H37" s="13">
        <f t="shared" si="1"/>
        <v>78.819349374563558</v>
      </c>
      <c r="I37" s="16">
        <f t="shared" si="8"/>
        <v>85.024433005597842</v>
      </c>
      <c r="J37" s="13">
        <f t="shared" si="2"/>
        <v>76.435582296466677</v>
      </c>
      <c r="K37" s="13">
        <f t="shared" si="3"/>
        <v>8.5888507091311652</v>
      </c>
      <c r="L37" s="13">
        <f t="shared" si="4"/>
        <v>0</v>
      </c>
      <c r="M37" s="13">
        <f t="shared" si="9"/>
        <v>4.150809570532502E-4</v>
      </c>
      <c r="N37" s="13">
        <f t="shared" si="5"/>
        <v>2.5735019337301513E-4</v>
      </c>
      <c r="O37" s="13">
        <f t="shared" si="6"/>
        <v>7.8731781871047861</v>
      </c>
      <c r="Q37" s="41">
        <v>17.370977092909381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12.51731850699081</v>
      </c>
      <c r="G38" s="13">
        <f t="shared" si="0"/>
        <v>0</v>
      </c>
      <c r="H38" s="13">
        <f t="shared" si="1"/>
        <v>12.51731850699081</v>
      </c>
      <c r="I38" s="16">
        <f t="shared" si="8"/>
        <v>21.106169216121977</v>
      </c>
      <c r="J38" s="13">
        <f t="shared" si="2"/>
        <v>21.019399133049596</v>
      </c>
      <c r="K38" s="13">
        <f t="shared" si="3"/>
        <v>8.6770083072380544E-2</v>
      </c>
      <c r="L38" s="13">
        <f t="shared" si="4"/>
        <v>0</v>
      </c>
      <c r="M38" s="13">
        <f t="shared" si="9"/>
        <v>1.5773076368023507E-4</v>
      </c>
      <c r="N38" s="13">
        <f t="shared" si="5"/>
        <v>9.7793073481745743E-5</v>
      </c>
      <c r="O38" s="13">
        <f t="shared" si="6"/>
        <v>9.7793073481745743E-5</v>
      </c>
      <c r="Q38" s="41">
        <v>21.397629075231929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16.876652929488031</v>
      </c>
      <c r="G39" s="13">
        <f t="shared" si="0"/>
        <v>0</v>
      </c>
      <c r="H39" s="13">
        <f t="shared" si="1"/>
        <v>16.876652929488031</v>
      </c>
      <c r="I39" s="16">
        <f t="shared" si="8"/>
        <v>16.963423012560412</v>
      </c>
      <c r="J39" s="13">
        <f t="shared" si="2"/>
        <v>16.926582473386919</v>
      </c>
      <c r="K39" s="13">
        <f t="shared" si="3"/>
        <v>3.684053917349317E-2</v>
      </c>
      <c r="L39" s="13">
        <f t="shared" si="4"/>
        <v>0</v>
      </c>
      <c r="M39" s="13">
        <f t="shared" si="9"/>
        <v>5.9937690198489323E-5</v>
      </c>
      <c r="N39" s="13">
        <f t="shared" si="5"/>
        <v>3.716136792306338E-5</v>
      </c>
      <c r="O39" s="13">
        <f t="shared" si="6"/>
        <v>3.716136792306338E-5</v>
      </c>
      <c r="Q39" s="41">
        <v>22.843502906808631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3.474501707873515</v>
      </c>
      <c r="G40" s="13">
        <f t="shared" si="0"/>
        <v>0</v>
      </c>
      <c r="H40" s="13">
        <f t="shared" si="1"/>
        <v>3.474501707873515</v>
      </c>
      <c r="I40" s="16">
        <f t="shared" si="8"/>
        <v>3.5113422470470081</v>
      </c>
      <c r="J40" s="13">
        <f t="shared" si="2"/>
        <v>3.5111317042942458</v>
      </c>
      <c r="K40" s="13">
        <f t="shared" si="3"/>
        <v>2.105427527623327E-4</v>
      </c>
      <c r="L40" s="13">
        <f t="shared" si="4"/>
        <v>0</v>
      </c>
      <c r="M40" s="13">
        <f t="shared" si="9"/>
        <v>2.2776322275425944E-5</v>
      </c>
      <c r="N40" s="13">
        <f t="shared" si="5"/>
        <v>1.4121319810764084E-5</v>
      </c>
      <c r="O40" s="13">
        <f t="shared" si="6"/>
        <v>1.4121319810764084E-5</v>
      </c>
      <c r="Q40" s="41">
        <v>26.01385087096774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10.467473269707151</v>
      </c>
      <c r="G41" s="18">
        <f t="shared" si="0"/>
        <v>0</v>
      </c>
      <c r="H41" s="18">
        <f t="shared" si="1"/>
        <v>10.467473269707151</v>
      </c>
      <c r="I41" s="17">
        <f t="shared" si="8"/>
        <v>10.467683812459914</v>
      </c>
      <c r="J41" s="18">
        <f t="shared" si="2"/>
        <v>10.461160106679593</v>
      </c>
      <c r="K41" s="18">
        <f t="shared" si="3"/>
        <v>6.5237057803209098E-3</v>
      </c>
      <c r="L41" s="18">
        <f t="shared" si="4"/>
        <v>0</v>
      </c>
      <c r="M41" s="18">
        <f t="shared" si="9"/>
        <v>8.6550024646618595E-6</v>
      </c>
      <c r="N41" s="18">
        <f t="shared" si="5"/>
        <v>5.3661015280903528E-6</v>
      </c>
      <c r="O41" s="18">
        <f t="shared" si="6"/>
        <v>5.3661015280903528E-6</v>
      </c>
      <c r="Q41" s="42">
        <v>24.87911836107568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40.431282424932327</v>
      </c>
      <c r="G42" s="13">
        <f t="shared" si="0"/>
        <v>0.13037186237116963</v>
      </c>
      <c r="H42" s="13">
        <f t="shared" si="1"/>
        <v>40.300910562561157</v>
      </c>
      <c r="I42" s="16">
        <f t="shared" si="8"/>
        <v>40.307434268341481</v>
      </c>
      <c r="J42" s="13">
        <f t="shared" si="2"/>
        <v>39.851964953297774</v>
      </c>
      <c r="K42" s="13">
        <f t="shared" si="3"/>
        <v>0.45546931504370747</v>
      </c>
      <c r="L42" s="13">
        <f t="shared" si="4"/>
        <v>0</v>
      </c>
      <c r="M42" s="13">
        <f t="shared" si="9"/>
        <v>3.2889009365715067E-6</v>
      </c>
      <c r="N42" s="13">
        <f t="shared" si="5"/>
        <v>2.0391185806743341E-6</v>
      </c>
      <c r="O42" s="13">
        <f t="shared" si="6"/>
        <v>0.13037390148975031</v>
      </c>
      <c r="Q42" s="41">
        <v>23.326282463963661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15.50148653176651</v>
      </c>
      <c r="G43" s="13">
        <f t="shared" si="0"/>
        <v>0</v>
      </c>
      <c r="H43" s="13">
        <f t="shared" si="1"/>
        <v>15.50148653176651</v>
      </c>
      <c r="I43" s="16">
        <f t="shared" si="8"/>
        <v>15.956955846810217</v>
      </c>
      <c r="J43" s="13">
        <f t="shared" si="2"/>
        <v>15.918362970460697</v>
      </c>
      <c r="K43" s="13">
        <f t="shared" si="3"/>
        <v>3.8592876349520466E-2</v>
      </c>
      <c r="L43" s="13">
        <f t="shared" si="4"/>
        <v>0</v>
      </c>
      <c r="M43" s="13">
        <f t="shared" si="9"/>
        <v>1.2497823558971726E-6</v>
      </c>
      <c r="N43" s="13">
        <f t="shared" si="5"/>
        <v>7.7486506065624701E-7</v>
      </c>
      <c r="O43" s="13">
        <f t="shared" si="6"/>
        <v>7.7486506065624701E-7</v>
      </c>
      <c r="Q43" s="41">
        <v>21.211919528844319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68.620085379761449</v>
      </c>
      <c r="G44" s="13">
        <f t="shared" si="0"/>
        <v>4.8482388568783463</v>
      </c>
      <c r="H44" s="13">
        <f t="shared" si="1"/>
        <v>63.771846522883102</v>
      </c>
      <c r="I44" s="16">
        <f t="shared" si="8"/>
        <v>63.810439399232621</v>
      </c>
      <c r="J44" s="13">
        <f t="shared" si="2"/>
        <v>58.30512595712478</v>
      </c>
      <c r="K44" s="13">
        <f t="shared" si="3"/>
        <v>5.5053134421078411</v>
      </c>
      <c r="L44" s="13">
        <f t="shared" si="4"/>
        <v>0</v>
      </c>
      <c r="M44" s="13">
        <f t="shared" si="9"/>
        <v>4.7491729524092555E-7</v>
      </c>
      <c r="N44" s="13">
        <f t="shared" si="5"/>
        <v>2.9444872304937383E-7</v>
      </c>
      <c r="O44" s="13">
        <f t="shared" si="6"/>
        <v>4.8482391513270695</v>
      </c>
      <c r="Q44" s="41">
        <v>14.57557905999802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68.90310550912983</v>
      </c>
      <c r="G45" s="13">
        <f t="shared" si="0"/>
        <v>4.8956070026370684</v>
      </c>
      <c r="H45" s="13">
        <f t="shared" si="1"/>
        <v>64.007498506492766</v>
      </c>
      <c r="I45" s="16">
        <f t="shared" si="8"/>
        <v>69.512811948600614</v>
      </c>
      <c r="J45" s="13">
        <f t="shared" si="2"/>
        <v>59.547101673882636</v>
      </c>
      <c r="K45" s="13">
        <f t="shared" si="3"/>
        <v>9.9657102747179778</v>
      </c>
      <c r="L45" s="13">
        <f t="shared" si="4"/>
        <v>0</v>
      </c>
      <c r="M45" s="13">
        <f t="shared" si="9"/>
        <v>1.8046857219155172E-7</v>
      </c>
      <c r="N45" s="13">
        <f t="shared" si="5"/>
        <v>1.1189051475876206E-7</v>
      </c>
      <c r="O45" s="13">
        <f t="shared" si="6"/>
        <v>4.895607114527583</v>
      </c>
      <c r="Q45" s="41">
        <v>11.397144118321449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136.22422651842069</v>
      </c>
      <c r="G46" s="13">
        <f t="shared" si="0"/>
        <v>16.162921026290771</v>
      </c>
      <c r="H46" s="13">
        <f t="shared" si="1"/>
        <v>120.06130549212992</v>
      </c>
      <c r="I46" s="16">
        <f t="shared" si="8"/>
        <v>130.02701576684791</v>
      </c>
      <c r="J46" s="13">
        <f t="shared" si="2"/>
        <v>76.646663990476867</v>
      </c>
      <c r="K46" s="13">
        <f t="shared" si="3"/>
        <v>53.380351776371043</v>
      </c>
      <c r="L46" s="13">
        <f t="shared" si="4"/>
        <v>22.10133908499127</v>
      </c>
      <c r="M46" s="13">
        <f t="shared" si="9"/>
        <v>22.101339153569327</v>
      </c>
      <c r="N46" s="13">
        <f t="shared" si="5"/>
        <v>13.702830275212984</v>
      </c>
      <c r="O46" s="13">
        <f t="shared" si="6"/>
        <v>29.865751301503757</v>
      </c>
      <c r="Q46" s="41">
        <v>8.4583120516129053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40.235829315644317</v>
      </c>
      <c r="G47" s="13">
        <f t="shared" si="0"/>
        <v>9.7659520000287353E-2</v>
      </c>
      <c r="H47" s="13">
        <f t="shared" si="1"/>
        <v>40.138169795644032</v>
      </c>
      <c r="I47" s="16">
        <f t="shared" si="8"/>
        <v>71.417182487023808</v>
      </c>
      <c r="J47" s="13">
        <f t="shared" si="2"/>
        <v>61.452264335819969</v>
      </c>
      <c r="K47" s="13">
        <f t="shared" si="3"/>
        <v>9.9649181512038396</v>
      </c>
      <c r="L47" s="13">
        <f t="shared" si="4"/>
        <v>0</v>
      </c>
      <c r="M47" s="13">
        <f t="shared" si="9"/>
        <v>8.3985088783563437</v>
      </c>
      <c r="N47" s="13">
        <f t="shared" si="5"/>
        <v>5.2070755045809332</v>
      </c>
      <c r="O47" s="13">
        <f t="shared" si="6"/>
        <v>5.3047350245812206</v>
      </c>
      <c r="Q47" s="41">
        <v>12.04715962953196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30.158051790283441</v>
      </c>
      <c r="G48" s="13">
        <f t="shared" si="0"/>
        <v>0</v>
      </c>
      <c r="H48" s="13">
        <f t="shared" si="1"/>
        <v>30.158051790283441</v>
      </c>
      <c r="I48" s="16">
        <f t="shared" si="8"/>
        <v>40.122969941487284</v>
      </c>
      <c r="J48" s="13">
        <f t="shared" si="2"/>
        <v>38.44158867827722</v>
      </c>
      <c r="K48" s="13">
        <f t="shared" si="3"/>
        <v>1.6813812632100635</v>
      </c>
      <c r="L48" s="13">
        <f t="shared" si="4"/>
        <v>0</v>
      </c>
      <c r="M48" s="13">
        <f t="shared" si="9"/>
        <v>3.1914333737754106</v>
      </c>
      <c r="N48" s="13">
        <f t="shared" si="5"/>
        <v>1.9786886917407545</v>
      </c>
      <c r="O48" s="13">
        <f t="shared" si="6"/>
        <v>1.9786886917407545</v>
      </c>
      <c r="Q48" s="41">
        <v>13.60751862408492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41.032778410043363</v>
      </c>
      <c r="G49" s="13">
        <f t="shared" si="0"/>
        <v>0.2310422618922599</v>
      </c>
      <c r="H49" s="13">
        <f t="shared" si="1"/>
        <v>40.8017361481511</v>
      </c>
      <c r="I49" s="16">
        <f t="shared" si="8"/>
        <v>42.483117411361164</v>
      </c>
      <c r="J49" s="13">
        <f t="shared" si="2"/>
        <v>40.659957989523498</v>
      </c>
      <c r="K49" s="13">
        <f t="shared" si="3"/>
        <v>1.8231594218376657</v>
      </c>
      <c r="L49" s="13">
        <f t="shared" si="4"/>
        <v>0</v>
      </c>
      <c r="M49" s="13">
        <f t="shared" si="9"/>
        <v>1.2127446820346561</v>
      </c>
      <c r="N49" s="13">
        <f t="shared" si="5"/>
        <v>0.75190170286148683</v>
      </c>
      <c r="O49" s="13">
        <f t="shared" si="6"/>
        <v>0.98294396475374679</v>
      </c>
      <c r="Q49" s="41">
        <v>14.25130224516163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12.27194249034425</v>
      </c>
      <c r="G50" s="13">
        <f t="shared" si="0"/>
        <v>0</v>
      </c>
      <c r="H50" s="13">
        <f t="shared" si="1"/>
        <v>12.27194249034425</v>
      </c>
      <c r="I50" s="16">
        <f t="shared" si="8"/>
        <v>14.095101912181915</v>
      </c>
      <c r="J50" s="13">
        <f t="shared" si="2"/>
        <v>14.058519686623502</v>
      </c>
      <c r="K50" s="13">
        <f t="shared" si="3"/>
        <v>3.6582225558413839E-2</v>
      </c>
      <c r="L50" s="13">
        <f t="shared" si="4"/>
        <v>0</v>
      </c>
      <c r="M50" s="13">
        <f t="shared" si="9"/>
        <v>0.4608429791731693</v>
      </c>
      <c r="N50" s="13">
        <f t="shared" si="5"/>
        <v>0.28572264708736494</v>
      </c>
      <c r="O50" s="13">
        <f t="shared" si="6"/>
        <v>0.28572264708736494</v>
      </c>
      <c r="Q50" s="41">
        <v>18.959674804814458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3.485422962898225</v>
      </c>
      <c r="G51" s="13">
        <f t="shared" si="0"/>
        <v>0</v>
      </c>
      <c r="H51" s="13">
        <f t="shared" si="1"/>
        <v>3.485422962898225</v>
      </c>
      <c r="I51" s="16">
        <f t="shared" si="8"/>
        <v>3.5220051884566388</v>
      </c>
      <c r="J51" s="13">
        <f t="shared" si="2"/>
        <v>3.5216859020006619</v>
      </c>
      <c r="K51" s="13">
        <f t="shared" si="3"/>
        <v>3.1928645597689709E-4</v>
      </c>
      <c r="L51" s="13">
        <f t="shared" si="4"/>
        <v>0</v>
      </c>
      <c r="M51" s="13">
        <f t="shared" si="9"/>
        <v>0.17512033208580435</v>
      </c>
      <c r="N51" s="13">
        <f t="shared" si="5"/>
        <v>0.1085746058931987</v>
      </c>
      <c r="O51" s="13">
        <f t="shared" si="6"/>
        <v>0.1085746058931987</v>
      </c>
      <c r="Q51" s="41">
        <v>23.0943992153544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5.9508158300482226</v>
      </c>
      <c r="G52" s="13">
        <f t="shared" si="0"/>
        <v>0</v>
      </c>
      <c r="H52" s="13">
        <f t="shared" si="1"/>
        <v>5.9508158300482226</v>
      </c>
      <c r="I52" s="16">
        <f t="shared" si="8"/>
        <v>5.951135116504199</v>
      </c>
      <c r="J52" s="13">
        <f t="shared" si="2"/>
        <v>5.9498862009524611</v>
      </c>
      <c r="K52" s="13">
        <f t="shared" si="3"/>
        <v>1.2489155517378947E-3</v>
      </c>
      <c r="L52" s="13">
        <f t="shared" si="4"/>
        <v>0</v>
      </c>
      <c r="M52" s="13">
        <f t="shared" si="9"/>
        <v>6.6545726192605653E-2</v>
      </c>
      <c r="N52" s="13">
        <f t="shared" si="5"/>
        <v>4.1258350239415507E-2</v>
      </c>
      <c r="O52" s="13">
        <f t="shared" si="6"/>
        <v>4.1258350239415507E-2</v>
      </c>
      <c r="Q52" s="41">
        <v>24.589754500480691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20.571456013779262</v>
      </c>
      <c r="G53" s="18">
        <f t="shared" si="0"/>
        <v>0</v>
      </c>
      <c r="H53" s="18">
        <f t="shared" si="1"/>
        <v>20.571456013779262</v>
      </c>
      <c r="I53" s="17">
        <f t="shared" si="8"/>
        <v>20.572704929331</v>
      </c>
      <c r="J53" s="18">
        <f t="shared" si="2"/>
        <v>20.526379074694532</v>
      </c>
      <c r="K53" s="18">
        <f t="shared" si="3"/>
        <v>4.6325854636467767E-2</v>
      </c>
      <c r="L53" s="18">
        <f t="shared" si="4"/>
        <v>0</v>
      </c>
      <c r="M53" s="18">
        <f t="shared" si="9"/>
        <v>2.5287375953190146E-2</v>
      </c>
      <c r="N53" s="18">
        <f t="shared" si="5"/>
        <v>1.5678173090977889E-2</v>
      </c>
      <c r="O53" s="18">
        <f t="shared" si="6"/>
        <v>1.5678173090977889E-2</v>
      </c>
      <c r="Q53" s="42">
        <v>25.341488870967741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33.815639915158933</v>
      </c>
      <c r="G54" s="13">
        <f t="shared" si="0"/>
        <v>0</v>
      </c>
      <c r="H54" s="13">
        <f t="shared" si="1"/>
        <v>33.815639915158933</v>
      </c>
      <c r="I54" s="16">
        <f t="shared" si="8"/>
        <v>33.861965769795404</v>
      </c>
      <c r="J54" s="13">
        <f t="shared" si="2"/>
        <v>33.507442360206895</v>
      </c>
      <c r="K54" s="13">
        <f t="shared" si="3"/>
        <v>0.35452340958850925</v>
      </c>
      <c r="L54" s="13">
        <f t="shared" si="4"/>
        <v>0</v>
      </c>
      <c r="M54" s="13">
        <f t="shared" si="9"/>
        <v>9.6092028622122572E-3</v>
      </c>
      <c r="N54" s="13">
        <f t="shared" si="5"/>
        <v>5.9577057745715993E-3</v>
      </c>
      <c r="O54" s="13">
        <f t="shared" si="6"/>
        <v>5.9577057745715993E-3</v>
      </c>
      <c r="Q54" s="41">
        <v>21.405047012898709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34.10412087152902</v>
      </c>
      <c r="G55" s="13">
        <f t="shared" si="0"/>
        <v>0</v>
      </c>
      <c r="H55" s="13">
        <f t="shared" si="1"/>
        <v>34.10412087152902</v>
      </c>
      <c r="I55" s="16">
        <f t="shared" si="8"/>
        <v>34.458644281117529</v>
      </c>
      <c r="J55" s="13">
        <f t="shared" si="2"/>
        <v>33.817773424485964</v>
      </c>
      <c r="K55" s="13">
        <f t="shared" si="3"/>
        <v>0.64087085663156529</v>
      </c>
      <c r="L55" s="13">
        <f t="shared" si="4"/>
        <v>0</v>
      </c>
      <c r="M55" s="13">
        <f t="shared" si="9"/>
        <v>3.6514970876406578E-3</v>
      </c>
      <c r="N55" s="13">
        <f t="shared" si="5"/>
        <v>2.2639281943372079E-3</v>
      </c>
      <c r="O55" s="13">
        <f t="shared" si="6"/>
        <v>2.2639281943372079E-3</v>
      </c>
      <c r="Q55" s="41">
        <v>17.504271514536502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65.047459783556121</v>
      </c>
      <c r="G56" s="13">
        <f t="shared" si="0"/>
        <v>4.2503002920134945</v>
      </c>
      <c r="H56" s="13">
        <f t="shared" si="1"/>
        <v>60.797159491542629</v>
      </c>
      <c r="I56" s="16">
        <f t="shared" si="8"/>
        <v>61.438030348174195</v>
      </c>
      <c r="J56" s="13">
        <f t="shared" si="2"/>
        <v>56.571143430249833</v>
      </c>
      <c r="K56" s="13">
        <f t="shared" si="3"/>
        <v>4.8668869179243615</v>
      </c>
      <c r="L56" s="13">
        <f t="shared" si="4"/>
        <v>0</v>
      </c>
      <c r="M56" s="13">
        <f t="shared" si="9"/>
        <v>1.3875688933034499E-3</v>
      </c>
      <c r="N56" s="13">
        <f t="shared" si="5"/>
        <v>8.6029271384813893E-4</v>
      </c>
      <c r="O56" s="13">
        <f t="shared" si="6"/>
        <v>4.2511605847273426</v>
      </c>
      <c r="Q56" s="41">
        <v>14.728965234627591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25.57027388746387</v>
      </c>
      <c r="G57" s="13">
        <f t="shared" si="0"/>
        <v>0</v>
      </c>
      <c r="H57" s="13">
        <f t="shared" si="1"/>
        <v>25.57027388746387</v>
      </c>
      <c r="I57" s="16">
        <f t="shared" si="8"/>
        <v>30.437160805388231</v>
      </c>
      <c r="J57" s="13">
        <f t="shared" si="2"/>
        <v>29.31968142952983</v>
      </c>
      <c r="K57" s="13">
        <f t="shared" si="3"/>
        <v>1.1174793758584016</v>
      </c>
      <c r="L57" s="13">
        <f t="shared" si="4"/>
        <v>0</v>
      </c>
      <c r="M57" s="13">
        <f t="shared" si="9"/>
        <v>5.2727617945531099E-4</v>
      </c>
      <c r="N57" s="13">
        <f t="shared" si="5"/>
        <v>3.2691123126229283E-4</v>
      </c>
      <c r="O57" s="13">
        <f t="shared" si="6"/>
        <v>3.2691123126229283E-4</v>
      </c>
      <c r="Q57" s="41">
        <v>10.574534144886179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41.579004464112501</v>
      </c>
      <c r="G58" s="13">
        <f t="shared" si="0"/>
        <v>0.32246231531425873</v>
      </c>
      <c r="H58" s="13">
        <f t="shared" si="1"/>
        <v>41.256542148798239</v>
      </c>
      <c r="I58" s="16">
        <f t="shared" si="8"/>
        <v>42.374021524656641</v>
      </c>
      <c r="J58" s="13">
        <f t="shared" si="2"/>
        <v>39.41042772927802</v>
      </c>
      <c r="K58" s="13">
        <f t="shared" si="3"/>
        <v>2.9635937953786211</v>
      </c>
      <c r="L58" s="13">
        <f t="shared" si="4"/>
        <v>0</v>
      </c>
      <c r="M58" s="13">
        <f t="shared" si="9"/>
        <v>2.0036494819301816E-4</v>
      </c>
      <c r="N58" s="13">
        <f t="shared" si="5"/>
        <v>1.2422626787967126E-4</v>
      </c>
      <c r="O58" s="13">
        <f t="shared" si="6"/>
        <v>0.3225865415821384</v>
      </c>
      <c r="Q58" s="41">
        <v>10.3067122516129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5.0052767272035243</v>
      </c>
      <c r="G59" s="13">
        <f t="shared" si="0"/>
        <v>0</v>
      </c>
      <c r="H59" s="13">
        <f t="shared" si="1"/>
        <v>5.0052767272035243</v>
      </c>
      <c r="I59" s="16">
        <f t="shared" si="8"/>
        <v>7.9688705225821455</v>
      </c>
      <c r="J59" s="13">
        <f t="shared" si="2"/>
        <v>7.9565953295363219</v>
      </c>
      <c r="K59" s="13">
        <f t="shared" si="3"/>
        <v>1.2275193045823585E-2</v>
      </c>
      <c r="L59" s="13">
        <f t="shared" si="4"/>
        <v>0</v>
      </c>
      <c r="M59" s="13">
        <f t="shared" si="9"/>
        <v>7.6138680313346898E-5</v>
      </c>
      <c r="N59" s="13">
        <f t="shared" si="5"/>
        <v>4.7205981794275076E-5</v>
      </c>
      <c r="O59" s="13">
        <f t="shared" si="6"/>
        <v>4.7205981794275076E-5</v>
      </c>
      <c r="Q59" s="41">
        <v>14.567016372639941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7.0168549941842184E-2</v>
      </c>
      <c r="G60" s="13">
        <f t="shared" si="0"/>
        <v>0</v>
      </c>
      <c r="H60" s="13">
        <f t="shared" si="1"/>
        <v>7.0168549941842184E-2</v>
      </c>
      <c r="I60" s="16">
        <f t="shared" si="8"/>
        <v>8.2443742987665769E-2</v>
      </c>
      <c r="J60" s="13">
        <f t="shared" si="2"/>
        <v>8.2443732096276937E-2</v>
      </c>
      <c r="K60" s="13">
        <f t="shared" si="3"/>
        <v>1.0891388832479088E-8</v>
      </c>
      <c r="L60" s="13">
        <f t="shared" si="4"/>
        <v>0</v>
      </c>
      <c r="M60" s="13">
        <f t="shared" si="9"/>
        <v>2.8932698519071822E-5</v>
      </c>
      <c r="N60" s="13">
        <f t="shared" si="5"/>
        <v>1.7938273081824528E-5</v>
      </c>
      <c r="O60" s="13">
        <f t="shared" si="6"/>
        <v>1.7938273081824528E-5</v>
      </c>
      <c r="Q60" s="41">
        <v>16.170932402319739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73.265087890205976</v>
      </c>
      <c r="G61" s="13">
        <f t="shared" si="0"/>
        <v>5.6256576095847279</v>
      </c>
      <c r="H61" s="13">
        <f t="shared" si="1"/>
        <v>67.639430280621241</v>
      </c>
      <c r="I61" s="16">
        <f t="shared" si="8"/>
        <v>67.639430291512625</v>
      </c>
      <c r="J61" s="13">
        <f t="shared" si="2"/>
        <v>61.841523126802791</v>
      </c>
      <c r="K61" s="13">
        <f t="shared" si="3"/>
        <v>5.7979071647098337</v>
      </c>
      <c r="L61" s="13">
        <f t="shared" si="4"/>
        <v>0</v>
      </c>
      <c r="M61" s="13">
        <f t="shared" si="9"/>
        <v>1.0994425437247294E-5</v>
      </c>
      <c r="N61" s="13">
        <f t="shared" si="5"/>
        <v>6.8165437710933222E-6</v>
      </c>
      <c r="O61" s="13">
        <f t="shared" si="6"/>
        <v>5.6256644261284992</v>
      </c>
      <c r="Q61" s="41">
        <v>15.46569230267786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54.654397100873119</v>
      </c>
      <c r="G62" s="13">
        <f t="shared" si="0"/>
        <v>2.5108476632145003</v>
      </c>
      <c r="H62" s="13">
        <f t="shared" si="1"/>
        <v>52.143549437658621</v>
      </c>
      <c r="I62" s="16">
        <f t="shared" si="8"/>
        <v>57.941456602368454</v>
      </c>
      <c r="J62" s="13">
        <f t="shared" si="2"/>
        <v>55.482198820250645</v>
      </c>
      <c r="K62" s="13">
        <f t="shared" si="3"/>
        <v>2.4592577821178097</v>
      </c>
      <c r="L62" s="13">
        <f t="shared" si="4"/>
        <v>0</v>
      </c>
      <c r="M62" s="13">
        <f t="shared" si="9"/>
        <v>4.1778816661539716E-6</v>
      </c>
      <c r="N62" s="13">
        <f t="shared" si="5"/>
        <v>2.5902866330154623E-6</v>
      </c>
      <c r="O62" s="13">
        <f t="shared" si="6"/>
        <v>2.5108502535011334</v>
      </c>
      <c r="Q62" s="41">
        <v>18.757462430549001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3.7545481721462211</v>
      </c>
      <c r="G63" s="13">
        <f t="shared" si="0"/>
        <v>0</v>
      </c>
      <c r="H63" s="13">
        <f t="shared" si="1"/>
        <v>3.7545481721462211</v>
      </c>
      <c r="I63" s="16">
        <f t="shared" si="8"/>
        <v>6.2138059542640303</v>
      </c>
      <c r="J63" s="13">
        <f t="shared" si="2"/>
        <v>6.2114546810896947</v>
      </c>
      <c r="K63" s="13">
        <f t="shared" si="3"/>
        <v>2.3512731743355886E-3</v>
      </c>
      <c r="L63" s="13">
        <f t="shared" si="4"/>
        <v>0</v>
      </c>
      <c r="M63" s="13">
        <f t="shared" si="9"/>
        <v>1.5875950331385093E-6</v>
      </c>
      <c r="N63" s="13">
        <f t="shared" si="5"/>
        <v>9.8430892054587568E-7</v>
      </c>
      <c r="O63" s="13">
        <f t="shared" si="6"/>
        <v>9.8430892054587568E-7</v>
      </c>
      <c r="Q63" s="41">
        <v>21.012718409394559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3.753858170933277</v>
      </c>
      <c r="G64" s="13">
        <f t="shared" si="0"/>
        <v>0</v>
      </c>
      <c r="H64" s="13">
        <f t="shared" si="1"/>
        <v>3.753858170933277</v>
      </c>
      <c r="I64" s="16">
        <f t="shared" si="8"/>
        <v>3.7562094441076126</v>
      </c>
      <c r="J64" s="13">
        <f t="shared" si="2"/>
        <v>3.7559084678900851</v>
      </c>
      <c r="K64" s="13">
        <f t="shared" si="3"/>
        <v>3.0097621752744885E-4</v>
      </c>
      <c r="L64" s="13">
        <f t="shared" si="4"/>
        <v>0</v>
      </c>
      <c r="M64" s="13">
        <f t="shared" si="9"/>
        <v>6.0328611259263362E-7</v>
      </c>
      <c r="N64" s="13">
        <f t="shared" si="5"/>
        <v>3.7403738980743282E-7</v>
      </c>
      <c r="O64" s="13">
        <f t="shared" si="6"/>
        <v>3.7403738980743282E-7</v>
      </c>
      <c r="Q64" s="41">
        <v>24.89587587096775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0.96048248380468959</v>
      </c>
      <c r="G65" s="18">
        <f t="shared" si="0"/>
        <v>0</v>
      </c>
      <c r="H65" s="18">
        <f t="shared" si="1"/>
        <v>0.96048248380468959</v>
      </c>
      <c r="I65" s="17">
        <f t="shared" si="8"/>
        <v>0.96078346002221704</v>
      </c>
      <c r="J65" s="18">
        <f t="shared" si="2"/>
        <v>0.96077747879841546</v>
      </c>
      <c r="K65" s="18">
        <f t="shared" si="3"/>
        <v>5.9812238015766184E-6</v>
      </c>
      <c r="L65" s="18">
        <f t="shared" si="4"/>
        <v>0</v>
      </c>
      <c r="M65" s="18">
        <f t="shared" si="9"/>
        <v>2.292487227852008E-7</v>
      </c>
      <c r="N65" s="18">
        <f t="shared" si="5"/>
        <v>1.421342081268245E-7</v>
      </c>
      <c r="O65" s="18">
        <f t="shared" si="6"/>
        <v>1.421342081268245E-7</v>
      </c>
      <c r="Q65" s="42">
        <v>23.667396035381941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27.770113148392561</v>
      </c>
      <c r="G66" s="13">
        <f t="shared" si="0"/>
        <v>0</v>
      </c>
      <c r="H66" s="13">
        <f t="shared" si="1"/>
        <v>27.770113148392561</v>
      </c>
      <c r="I66" s="16">
        <f t="shared" si="8"/>
        <v>27.770119129616361</v>
      </c>
      <c r="J66" s="13">
        <f t="shared" si="2"/>
        <v>27.614822171049475</v>
      </c>
      <c r="K66" s="13">
        <f t="shared" si="3"/>
        <v>0.15529695856688619</v>
      </c>
      <c r="L66" s="13">
        <f t="shared" si="4"/>
        <v>0</v>
      </c>
      <c r="M66" s="13">
        <f t="shared" si="9"/>
        <v>8.7114514658376297E-8</v>
      </c>
      <c r="N66" s="13">
        <f t="shared" si="5"/>
        <v>5.4010999088193305E-8</v>
      </c>
      <c r="O66" s="13">
        <f t="shared" si="6"/>
        <v>5.4010999088193305E-8</v>
      </c>
      <c r="Q66" s="41">
        <v>23.09087777508563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34.10213924651341</v>
      </c>
      <c r="G67" s="13">
        <f t="shared" si="0"/>
        <v>0</v>
      </c>
      <c r="H67" s="13">
        <f t="shared" si="1"/>
        <v>34.10213924651341</v>
      </c>
      <c r="I67" s="16">
        <f t="shared" si="8"/>
        <v>34.257436205080296</v>
      </c>
      <c r="J67" s="13">
        <f t="shared" si="2"/>
        <v>33.579175870667612</v>
      </c>
      <c r="K67" s="13">
        <f t="shared" si="3"/>
        <v>0.67826033441268407</v>
      </c>
      <c r="L67" s="13">
        <f t="shared" si="4"/>
        <v>0</v>
      </c>
      <c r="M67" s="13">
        <f t="shared" si="9"/>
        <v>3.3103515570182992E-8</v>
      </c>
      <c r="N67" s="13">
        <f t="shared" si="5"/>
        <v>2.0524179653513454E-8</v>
      </c>
      <c r="O67" s="13">
        <f t="shared" si="6"/>
        <v>2.0524179653513454E-8</v>
      </c>
      <c r="Q67" s="41">
        <v>16.964316806414431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20.0314804238457</v>
      </c>
      <c r="G68" s="13">
        <f t="shared" si="0"/>
        <v>0</v>
      </c>
      <c r="H68" s="13">
        <f t="shared" si="1"/>
        <v>20.0314804238457</v>
      </c>
      <c r="I68" s="16">
        <f t="shared" si="8"/>
        <v>20.709740758258384</v>
      </c>
      <c r="J68" s="13">
        <f t="shared" si="2"/>
        <v>20.529813772013853</v>
      </c>
      <c r="K68" s="13">
        <f t="shared" si="3"/>
        <v>0.17992698624453141</v>
      </c>
      <c r="L68" s="13">
        <f t="shared" si="4"/>
        <v>0</v>
      </c>
      <c r="M68" s="13">
        <f t="shared" si="9"/>
        <v>1.2579335916669538E-8</v>
      </c>
      <c r="N68" s="13">
        <f t="shared" si="5"/>
        <v>7.7991882683351139E-9</v>
      </c>
      <c r="O68" s="13">
        <f t="shared" si="6"/>
        <v>7.7991882683351139E-9</v>
      </c>
      <c r="Q68" s="41">
        <v>15.78228666690411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20.34180293838045</v>
      </c>
      <c r="G69" s="13">
        <f t="shared" si="0"/>
        <v>0</v>
      </c>
      <c r="H69" s="13">
        <f t="shared" si="1"/>
        <v>20.34180293838045</v>
      </c>
      <c r="I69" s="16">
        <f t="shared" si="8"/>
        <v>20.521729924624982</v>
      </c>
      <c r="J69" s="13">
        <f t="shared" si="2"/>
        <v>20.17846645809022</v>
      </c>
      <c r="K69" s="13">
        <f t="shared" si="3"/>
        <v>0.34326346653476136</v>
      </c>
      <c r="L69" s="13">
        <f t="shared" si="4"/>
        <v>0</v>
      </c>
      <c r="M69" s="13">
        <f t="shared" si="9"/>
        <v>4.7801476483344242E-9</v>
      </c>
      <c r="N69" s="13">
        <f t="shared" si="5"/>
        <v>2.9636915419673432E-9</v>
      </c>
      <c r="O69" s="13">
        <f t="shared" si="6"/>
        <v>2.9636915419673432E-9</v>
      </c>
      <c r="Q69" s="41">
        <v>10.7887888516129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63.640472823408118</v>
      </c>
      <c r="G70" s="13">
        <f t="shared" ref="G70:G133" si="15">IF((F70-$J$2)&gt;0,$I$2*(F70-$J$2),0)</f>
        <v>4.0148175242059638</v>
      </c>
      <c r="H70" s="13">
        <f t="shared" ref="H70:H133" si="16">F70-G70</f>
        <v>59.625655299202151</v>
      </c>
      <c r="I70" s="16">
        <f t="shared" si="8"/>
        <v>59.968918765736916</v>
      </c>
      <c r="J70" s="13">
        <f t="shared" ref="J70:J133" si="17">I70/SQRT(1+(I70/($K$2*(300+(25*Q70)+0.05*(Q70)^3)))^2)</f>
        <v>52.437821283519909</v>
      </c>
      <c r="K70" s="13">
        <f t="shared" ref="K70:K133" si="18">I70-J70</f>
        <v>7.5310974822170067</v>
      </c>
      <c r="L70" s="13">
        <f t="shared" ref="L70:L133" si="19">IF(K70&gt;$N$2,(K70-$N$2)/$L$2,0)</f>
        <v>0</v>
      </c>
      <c r="M70" s="13">
        <f t="shared" si="9"/>
        <v>1.8164561063670811E-9</v>
      </c>
      <c r="N70" s="13">
        <f t="shared" ref="N70:N133" si="20">$M$2*M70</f>
        <v>1.1262027859475902E-9</v>
      </c>
      <c r="O70" s="13">
        <f t="shared" ref="O70:O133" si="21">N70+G70</f>
        <v>4.014817525332167</v>
      </c>
      <c r="Q70" s="41">
        <v>10.41962808895741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209.2552907590657</v>
      </c>
      <c r="G71" s="13">
        <f t="shared" si="15"/>
        <v>28.385889419336571</v>
      </c>
      <c r="H71" s="13">
        <f t="shared" si="16"/>
        <v>180.86940133972914</v>
      </c>
      <c r="I71" s="16">
        <f t="shared" ref="I71:I134" si="24">H71+K70-L70</f>
        <v>188.40049882194614</v>
      </c>
      <c r="J71" s="13">
        <f t="shared" si="17"/>
        <v>101.62332148364632</v>
      </c>
      <c r="K71" s="13">
        <f t="shared" si="18"/>
        <v>86.777177338299822</v>
      </c>
      <c r="L71" s="13">
        <f t="shared" si="19"/>
        <v>42.440614384492449</v>
      </c>
      <c r="M71" s="13">
        <f t="shared" ref="M71:M134" si="25">L71+M70-N70</f>
        <v>42.440614385182698</v>
      </c>
      <c r="N71" s="13">
        <f t="shared" si="20"/>
        <v>26.313180918813273</v>
      </c>
      <c r="O71" s="13">
        <f t="shared" si="21"/>
        <v>54.699070338149845</v>
      </c>
      <c r="Q71" s="41">
        <v>12.056131832460959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12.50669959239424</v>
      </c>
      <c r="G72" s="13">
        <f t="shared" si="15"/>
        <v>0</v>
      </c>
      <c r="H72" s="13">
        <f t="shared" si="16"/>
        <v>12.50669959239424</v>
      </c>
      <c r="I72" s="16">
        <f t="shared" si="24"/>
        <v>56.843262546201615</v>
      </c>
      <c r="J72" s="13">
        <f t="shared" si="17"/>
        <v>52.819689821089455</v>
      </c>
      <c r="K72" s="13">
        <f t="shared" si="18"/>
        <v>4.0235727251121602</v>
      </c>
      <c r="L72" s="13">
        <f t="shared" si="19"/>
        <v>0</v>
      </c>
      <c r="M72" s="13">
        <f t="shared" si="25"/>
        <v>16.127433466369425</v>
      </c>
      <c r="N72" s="13">
        <f t="shared" si="20"/>
        <v>9.9990087491490431</v>
      </c>
      <c r="O72" s="13">
        <f t="shared" si="21"/>
        <v>9.9990087491490431</v>
      </c>
      <c r="Q72" s="41">
        <v>14.519741685432439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115.81812149859</v>
      </c>
      <c r="G73" s="13">
        <f t="shared" si="15"/>
        <v>12.747618520761229</v>
      </c>
      <c r="H73" s="13">
        <f t="shared" si="16"/>
        <v>103.07050297782877</v>
      </c>
      <c r="I73" s="16">
        <f t="shared" si="24"/>
        <v>107.09407570294093</v>
      </c>
      <c r="J73" s="13">
        <f t="shared" si="17"/>
        <v>83.586277623112807</v>
      </c>
      <c r="K73" s="13">
        <f t="shared" si="18"/>
        <v>23.50779807982812</v>
      </c>
      <c r="L73" s="13">
        <f t="shared" si="19"/>
        <v>3.9084095681887692</v>
      </c>
      <c r="M73" s="13">
        <f t="shared" si="25"/>
        <v>10.036834285409151</v>
      </c>
      <c r="N73" s="13">
        <f t="shared" si="20"/>
        <v>6.2228372569536736</v>
      </c>
      <c r="O73" s="13">
        <f t="shared" si="21"/>
        <v>18.970455777714903</v>
      </c>
      <c r="Q73" s="41">
        <v>13.553804461202191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115.2167090063744</v>
      </c>
      <c r="G74" s="13">
        <f t="shared" si="15"/>
        <v>12.64696209517072</v>
      </c>
      <c r="H74" s="13">
        <f t="shared" si="16"/>
        <v>102.56974691120368</v>
      </c>
      <c r="I74" s="16">
        <f t="shared" si="24"/>
        <v>122.16913542284303</v>
      </c>
      <c r="J74" s="13">
        <f t="shared" si="17"/>
        <v>98.300241448502035</v>
      </c>
      <c r="K74" s="13">
        <f t="shared" si="18"/>
        <v>23.868893974340992</v>
      </c>
      <c r="L74" s="13">
        <f t="shared" si="19"/>
        <v>4.1283235475697717</v>
      </c>
      <c r="M74" s="13">
        <f t="shared" si="25"/>
        <v>7.9423205760252502</v>
      </c>
      <c r="N74" s="13">
        <f t="shared" si="20"/>
        <v>4.9242387571356554</v>
      </c>
      <c r="O74" s="13">
        <f t="shared" si="21"/>
        <v>17.571200852306376</v>
      </c>
      <c r="Q74" s="41">
        <v>16.621682198493339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34.484353320356263</v>
      </c>
      <c r="G75" s="13">
        <f t="shared" si="15"/>
        <v>0</v>
      </c>
      <c r="H75" s="13">
        <f t="shared" si="16"/>
        <v>34.484353320356263</v>
      </c>
      <c r="I75" s="16">
        <f t="shared" si="24"/>
        <v>54.224923747127484</v>
      </c>
      <c r="J75" s="13">
        <f t="shared" si="17"/>
        <v>52.88732203077894</v>
      </c>
      <c r="K75" s="13">
        <f t="shared" si="18"/>
        <v>1.3376017163485443</v>
      </c>
      <c r="L75" s="13">
        <f t="shared" si="19"/>
        <v>0</v>
      </c>
      <c r="M75" s="13">
        <f t="shared" si="25"/>
        <v>3.0180818188895948</v>
      </c>
      <c r="N75" s="13">
        <f t="shared" si="20"/>
        <v>1.8712107277115488</v>
      </c>
      <c r="O75" s="13">
        <f t="shared" si="21"/>
        <v>1.8712107277115488</v>
      </c>
      <c r="Q75" s="41">
        <v>21.85035928594651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15.454355421564051</v>
      </c>
      <c r="G76" s="13">
        <f t="shared" si="15"/>
        <v>0</v>
      </c>
      <c r="H76" s="13">
        <f t="shared" si="16"/>
        <v>15.454355421564051</v>
      </c>
      <c r="I76" s="16">
        <f t="shared" si="24"/>
        <v>16.791957137912597</v>
      </c>
      <c r="J76" s="13">
        <f t="shared" si="17"/>
        <v>16.749890384483301</v>
      </c>
      <c r="K76" s="13">
        <f t="shared" si="18"/>
        <v>4.2066753429296E-2</v>
      </c>
      <c r="L76" s="13">
        <f t="shared" si="19"/>
        <v>0</v>
      </c>
      <c r="M76" s="13">
        <f t="shared" si="25"/>
        <v>1.146871091178046</v>
      </c>
      <c r="N76" s="13">
        <f t="shared" si="20"/>
        <v>0.7110600765303885</v>
      </c>
      <c r="O76" s="13">
        <f t="shared" si="21"/>
        <v>0.7110600765303885</v>
      </c>
      <c r="Q76" s="41">
        <v>21.68357646276452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10.157825343897001</v>
      </c>
      <c r="G77" s="18">
        <f t="shared" si="15"/>
        <v>0</v>
      </c>
      <c r="H77" s="18">
        <f t="shared" si="16"/>
        <v>10.157825343897001</v>
      </c>
      <c r="I77" s="17">
        <f t="shared" si="24"/>
        <v>10.199892097326297</v>
      </c>
      <c r="J77" s="18">
        <f t="shared" si="17"/>
        <v>10.194046954657837</v>
      </c>
      <c r="K77" s="18">
        <f t="shared" si="18"/>
        <v>5.8451426684591468E-3</v>
      </c>
      <c r="L77" s="18">
        <f t="shared" si="19"/>
        <v>0</v>
      </c>
      <c r="M77" s="18">
        <f t="shared" si="25"/>
        <v>0.43581101464765748</v>
      </c>
      <c r="N77" s="18">
        <f t="shared" si="20"/>
        <v>0.27020282908154764</v>
      </c>
      <c r="O77" s="18">
        <f t="shared" si="21"/>
        <v>0.27020282908154764</v>
      </c>
      <c r="Q77" s="42">
        <v>25.11015487096774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34.655431077374352</v>
      </c>
      <c r="G78" s="13">
        <f t="shared" si="15"/>
        <v>0</v>
      </c>
      <c r="H78" s="13">
        <f t="shared" si="16"/>
        <v>34.655431077374352</v>
      </c>
      <c r="I78" s="16">
        <f t="shared" si="24"/>
        <v>34.661276220042808</v>
      </c>
      <c r="J78" s="13">
        <f t="shared" si="17"/>
        <v>34.299079867091898</v>
      </c>
      <c r="K78" s="13">
        <f t="shared" si="18"/>
        <v>0.36219635295091024</v>
      </c>
      <c r="L78" s="13">
        <f t="shared" si="19"/>
        <v>0</v>
      </c>
      <c r="M78" s="13">
        <f t="shared" si="25"/>
        <v>0.16560818556610984</v>
      </c>
      <c r="N78" s="13">
        <f t="shared" si="20"/>
        <v>0.10267707505098811</v>
      </c>
      <c r="O78" s="13">
        <f t="shared" si="21"/>
        <v>0.10267707505098811</v>
      </c>
      <c r="Q78" s="41">
        <v>21.748912965908541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136.16236014770351</v>
      </c>
      <c r="G79" s="13">
        <f t="shared" si="15"/>
        <v>16.152566655835795</v>
      </c>
      <c r="H79" s="13">
        <f t="shared" si="16"/>
        <v>120.00979349186771</v>
      </c>
      <c r="I79" s="16">
        <f t="shared" si="24"/>
        <v>120.37198984481861</v>
      </c>
      <c r="J79" s="13">
        <f t="shared" si="17"/>
        <v>97.156299654589588</v>
      </c>
      <c r="K79" s="13">
        <f t="shared" si="18"/>
        <v>23.215690190229026</v>
      </c>
      <c r="L79" s="13">
        <f t="shared" si="19"/>
        <v>3.7305105408487242</v>
      </c>
      <c r="M79" s="13">
        <f t="shared" si="25"/>
        <v>3.793441651363846</v>
      </c>
      <c r="N79" s="13">
        <f t="shared" si="20"/>
        <v>2.3519338238455845</v>
      </c>
      <c r="O79" s="13">
        <f t="shared" si="21"/>
        <v>18.504500479681379</v>
      </c>
      <c r="Q79" s="41">
        <v>16.537220962636969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20.632595163146728</v>
      </c>
      <c r="G80" s="13">
        <f t="shared" si="15"/>
        <v>0</v>
      </c>
      <c r="H80" s="13">
        <f t="shared" si="16"/>
        <v>20.632595163146728</v>
      </c>
      <c r="I80" s="16">
        <f t="shared" si="24"/>
        <v>40.117774812527031</v>
      </c>
      <c r="J80" s="13">
        <f t="shared" si="17"/>
        <v>38.69749027732157</v>
      </c>
      <c r="K80" s="13">
        <f t="shared" si="18"/>
        <v>1.4202845352054609</v>
      </c>
      <c r="L80" s="13">
        <f t="shared" si="19"/>
        <v>0</v>
      </c>
      <c r="M80" s="13">
        <f t="shared" si="25"/>
        <v>1.4415078275182616</v>
      </c>
      <c r="N80" s="13">
        <f t="shared" si="20"/>
        <v>0.89373485306132217</v>
      </c>
      <c r="O80" s="13">
        <f t="shared" si="21"/>
        <v>0.89373485306132217</v>
      </c>
      <c r="Q80" s="41">
        <v>14.897114453454311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0.1253639828046294</v>
      </c>
      <c r="G81" s="13">
        <f t="shared" si="15"/>
        <v>0</v>
      </c>
      <c r="H81" s="13">
        <f t="shared" si="16"/>
        <v>0.1253639828046294</v>
      </c>
      <c r="I81" s="16">
        <f t="shared" si="24"/>
        <v>1.5456485180100903</v>
      </c>
      <c r="J81" s="13">
        <f t="shared" si="17"/>
        <v>1.5455186223993915</v>
      </c>
      <c r="K81" s="13">
        <f t="shared" si="18"/>
        <v>1.2989561069876032E-4</v>
      </c>
      <c r="L81" s="13">
        <f t="shared" si="19"/>
        <v>0</v>
      </c>
      <c r="M81" s="13">
        <f t="shared" si="25"/>
        <v>0.5477729744569394</v>
      </c>
      <c r="N81" s="13">
        <f t="shared" si="20"/>
        <v>0.33961924416330241</v>
      </c>
      <c r="O81" s="13">
        <f t="shared" si="21"/>
        <v>0.33961924416330241</v>
      </c>
      <c r="Q81" s="41">
        <v>11.87532297438432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62.56694691550414</v>
      </c>
      <c r="G82" s="13">
        <f t="shared" si="15"/>
        <v>3.8351450330837089</v>
      </c>
      <c r="H82" s="13">
        <f t="shared" si="16"/>
        <v>58.731801882420427</v>
      </c>
      <c r="I82" s="16">
        <f t="shared" si="24"/>
        <v>58.731931778031125</v>
      </c>
      <c r="J82" s="13">
        <f t="shared" si="17"/>
        <v>51.790630939785515</v>
      </c>
      <c r="K82" s="13">
        <f t="shared" si="18"/>
        <v>6.9413008382456098</v>
      </c>
      <c r="L82" s="13">
        <f t="shared" si="19"/>
        <v>0</v>
      </c>
      <c r="M82" s="13">
        <f t="shared" si="25"/>
        <v>0.20815373029363698</v>
      </c>
      <c r="N82" s="13">
        <f t="shared" si="20"/>
        <v>0.12905531278205493</v>
      </c>
      <c r="O82" s="13">
        <f t="shared" si="21"/>
        <v>3.964200345865764</v>
      </c>
      <c r="Q82" s="41">
        <v>10.658007651612911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19.596662090514201</v>
      </c>
      <c r="G83" s="13">
        <f t="shared" si="15"/>
        <v>0</v>
      </c>
      <c r="H83" s="13">
        <f t="shared" si="16"/>
        <v>19.596662090514201</v>
      </c>
      <c r="I83" s="16">
        <f t="shared" si="24"/>
        <v>26.537962928759811</v>
      </c>
      <c r="J83" s="13">
        <f t="shared" si="17"/>
        <v>25.950193436737138</v>
      </c>
      <c r="K83" s="13">
        <f t="shared" si="18"/>
        <v>0.58776949202267303</v>
      </c>
      <c r="L83" s="13">
        <f t="shared" si="19"/>
        <v>0</v>
      </c>
      <c r="M83" s="13">
        <f t="shared" si="25"/>
        <v>7.9098417511582059E-2</v>
      </c>
      <c r="N83" s="13">
        <f t="shared" si="20"/>
        <v>4.9041018857180874E-2</v>
      </c>
      <c r="O83" s="13">
        <f t="shared" si="21"/>
        <v>4.9041018857180874E-2</v>
      </c>
      <c r="Q83" s="41">
        <v>12.4526251379441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126.4080834465417</v>
      </c>
      <c r="G84" s="13">
        <f t="shared" si="15"/>
        <v>14.520025530288713</v>
      </c>
      <c r="H84" s="13">
        <f t="shared" si="16"/>
        <v>111.88805791625299</v>
      </c>
      <c r="I84" s="16">
        <f t="shared" si="24"/>
        <v>112.47582740827566</v>
      </c>
      <c r="J84" s="13">
        <f t="shared" si="17"/>
        <v>84.797131237179613</v>
      </c>
      <c r="K84" s="13">
        <f t="shared" si="18"/>
        <v>27.67869617109605</v>
      </c>
      <c r="L84" s="13">
        <f t="shared" si="19"/>
        <v>6.4485625047950901</v>
      </c>
      <c r="M84" s="13">
        <f t="shared" si="25"/>
        <v>6.4786199034494913</v>
      </c>
      <c r="N84" s="13">
        <f t="shared" si="20"/>
        <v>4.0167443401386844</v>
      </c>
      <c r="O84" s="13">
        <f t="shared" si="21"/>
        <v>18.536769870427399</v>
      </c>
      <c r="Q84" s="41">
        <v>13.04072123523027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53.092859793493012</v>
      </c>
      <c r="G85" s="13">
        <f t="shared" si="15"/>
        <v>2.2494983134394997</v>
      </c>
      <c r="H85" s="13">
        <f t="shared" si="16"/>
        <v>50.84336148005351</v>
      </c>
      <c r="I85" s="16">
        <f t="shared" si="24"/>
        <v>72.073495146354475</v>
      </c>
      <c r="J85" s="13">
        <f t="shared" si="17"/>
        <v>63.595097534874263</v>
      </c>
      <c r="K85" s="13">
        <f t="shared" si="18"/>
        <v>8.4783976114802115</v>
      </c>
      <c r="L85" s="13">
        <f t="shared" si="19"/>
        <v>0</v>
      </c>
      <c r="M85" s="13">
        <f t="shared" si="25"/>
        <v>2.4618755633108069</v>
      </c>
      <c r="N85" s="13">
        <f t="shared" si="20"/>
        <v>1.5263628492527004</v>
      </c>
      <c r="O85" s="13">
        <f t="shared" si="21"/>
        <v>3.7758611626922001</v>
      </c>
      <c r="Q85" s="41">
        <v>13.70958855888672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108.0440649098767</v>
      </c>
      <c r="G86" s="13">
        <f t="shared" si="15"/>
        <v>11.446500305415432</v>
      </c>
      <c r="H86" s="13">
        <f t="shared" si="16"/>
        <v>96.597564604461269</v>
      </c>
      <c r="I86" s="16">
        <f t="shared" si="24"/>
        <v>105.07596221594147</v>
      </c>
      <c r="J86" s="13">
        <f t="shared" si="17"/>
        <v>91.585237599539056</v>
      </c>
      <c r="K86" s="13">
        <f t="shared" si="18"/>
        <v>13.490724616402417</v>
      </c>
      <c r="L86" s="13">
        <f t="shared" si="19"/>
        <v>0</v>
      </c>
      <c r="M86" s="13">
        <f t="shared" si="25"/>
        <v>0.93551271405810654</v>
      </c>
      <c r="N86" s="13">
        <f t="shared" si="20"/>
        <v>0.58001788271602606</v>
      </c>
      <c r="O86" s="13">
        <f t="shared" si="21"/>
        <v>12.026518188131458</v>
      </c>
      <c r="Q86" s="41">
        <v>18.33640345573474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29.477951024110691</v>
      </c>
      <c r="G87" s="13">
        <f t="shared" si="15"/>
        <v>0</v>
      </c>
      <c r="H87" s="13">
        <f t="shared" si="16"/>
        <v>29.477951024110691</v>
      </c>
      <c r="I87" s="16">
        <f t="shared" si="24"/>
        <v>42.968675640513112</v>
      </c>
      <c r="J87" s="13">
        <f t="shared" si="17"/>
        <v>42.192097755018516</v>
      </c>
      <c r="K87" s="13">
        <f t="shared" si="18"/>
        <v>0.77657788549459639</v>
      </c>
      <c r="L87" s="13">
        <f t="shared" si="19"/>
        <v>0</v>
      </c>
      <c r="M87" s="13">
        <f t="shared" si="25"/>
        <v>0.35549483134208049</v>
      </c>
      <c r="N87" s="13">
        <f t="shared" si="20"/>
        <v>0.22040679543208991</v>
      </c>
      <c r="O87" s="13">
        <f t="shared" si="21"/>
        <v>0.22040679543208991</v>
      </c>
      <c r="Q87" s="41">
        <v>20.831310641289111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23.001869849993099</v>
      </c>
      <c r="G88" s="13">
        <f t="shared" si="15"/>
        <v>0</v>
      </c>
      <c r="H88" s="13">
        <f t="shared" si="16"/>
        <v>23.001869849993099</v>
      </c>
      <c r="I88" s="16">
        <f t="shared" si="24"/>
        <v>23.778447735487696</v>
      </c>
      <c r="J88" s="13">
        <f t="shared" si="17"/>
        <v>23.683453411027337</v>
      </c>
      <c r="K88" s="13">
        <f t="shared" si="18"/>
        <v>9.4994324460358825E-2</v>
      </c>
      <c r="L88" s="13">
        <f t="shared" si="19"/>
        <v>0</v>
      </c>
      <c r="M88" s="13">
        <f t="shared" si="25"/>
        <v>0.13508803590999058</v>
      </c>
      <c r="N88" s="13">
        <f t="shared" si="20"/>
        <v>8.3754582264194161E-2</v>
      </c>
      <c r="O88" s="13">
        <f t="shared" si="21"/>
        <v>8.3754582264194161E-2</v>
      </c>
      <c r="Q88" s="41">
        <v>23.29281887096775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54.738152959656588</v>
      </c>
      <c r="G89" s="18">
        <f t="shared" si="15"/>
        <v>2.5248656051038507</v>
      </c>
      <c r="H89" s="18">
        <f t="shared" si="16"/>
        <v>52.21328735455274</v>
      </c>
      <c r="I89" s="17">
        <f t="shared" si="24"/>
        <v>52.308281679013099</v>
      </c>
      <c r="J89" s="18">
        <f t="shared" si="17"/>
        <v>51.18257766737716</v>
      </c>
      <c r="K89" s="18">
        <f t="shared" si="18"/>
        <v>1.1257040116359391</v>
      </c>
      <c r="L89" s="18">
        <f t="shared" si="19"/>
        <v>0</v>
      </c>
      <c r="M89" s="18">
        <f t="shared" si="25"/>
        <v>5.1333453645796417E-2</v>
      </c>
      <c r="N89" s="18">
        <f t="shared" si="20"/>
        <v>3.1826741260393782E-2</v>
      </c>
      <c r="O89" s="18">
        <f t="shared" si="21"/>
        <v>2.5566923463642444</v>
      </c>
      <c r="Q89" s="42">
        <v>22.341734389111899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17.035643929638269</v>
      </c>
      <c r="G90" s="13">
        <f t="shared" si="15"/>
        <v>0</v>
      </c>
      <c r="H90" s="13">
        <f t="shared" si="16"/>
        <v>17.035643929638269</v>
      </c>
      <c r="I90" s="16">
        <f t="shared" si="24"/>
        <v>18.161347941274208</v>
      </c>
      <c r="J90" s="13">
        <f t="shared" si="17"/>
        <v>18.098907270501776</v>
      </c>
      <c r="K90" s="13">
        <f t="shared" si="18"/>
        <v>6.2440670772431872E-2</v>
      </c>
      <c r="L90" s="13">
        <f t="shared" si="19"/>
        <v>0</v>
      </c>
      <c r="M90" s="13">
        <f t="shared" si="25"/>
        <v>1.9506712385402636E-2</v>
      </c>
      <c r="N90" s="13">
        <f t="shared" si="20"/>
        <v>1.2094161678949633E-2</v>
      </c>
      <c r="O90" s="13">
        <f t="shared" si="21"/>
        <v>1.2094161678949633E-2</v>
      </c>
      <c r="Q90" s="41">
        <v>20.54446649075344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63.914479259797808</v>
      </c>
      <c r="G91" s="13">
        <f t="shared" si="15"/>
        <v>4.0606770778946029</v>
      </c>
      <c r="H91" s="13">
        <f t="shared" si="16"/>
        <v>59.853802181903205</v>
      </c>
      <c r="I91" s="16">
        <f t="shared" si="24"/>
        <v>59.916242852675637</v>
      </c>
      <c r="J91" s="13">
        <f t="shared" si="17"/>
        <v>55.612773537487357</v>
      </c>
      <c r="K91" s="13">
        <f t="shared" si="18"/>
        <v>4.3034693151882806</v>
      </c>
      <c r="L91" s="13">
        <f t="shared" si="19"/>
        <v>0</v>
      </c>
      <c r="M91" s="13">
        <f t="shared" si="25"/>
        <v>7.4125507064530024E-3</v>
      </c>
      <c r="N91" s="13">
        <f t="shared" si="20"/>
        <v>4.5957814380008614E-3</v>
      </c>
      <c r="O91" s="13">
        <f t="shared" si="21"/>
        <v>4.0652728593326035</v>
      </c>
      <c r="Q91" s="41">
        <v>15.159547468034839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112.70736239482051</v>
      </c>
      <c r="G92" s="13">
        <f t="shared" si="15"/>
        <v>12.226981027673832</v>
      </c>
      <c r="H92" s="13">
        <f t="shared" si="16"/>
        <v>100.48038136714668</v>
      </c>
      <c r="I92" s="16">
        <f t="shared" si="24"/>
        <v>104.78385068233496</v>
      </c>
      <c r="J92" s="13">
        <f t="shared" si="17"/>
        <v>85.03454648254322</v>
      </c>
      <c r="K92" s="13">
        <f t="shared" si="18"/>
        <v>19.749304199791737</v>
      </c>
      <c r="L92" s="13">
        <f t="shared" si="19"/>
        <v>1.6194183107473714</v>
      </c>
      <c r="M92" s="13">
        <f t="shared" si="25"/>
        <v>1.6222350800158236</v>
      </c>
      <c r="N92" s="13">
        <f t="shared" si="20"/>
        <v>1.0057857496098106</v>
      </c>
      <c r="O92" s="13">
        <f t="shared" si="21"/>
        <v>13.232766777283642</v>
      </c>
      <c r="Q92" s="41">
        <v>14.77852248462913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43.443912914472342</v>
      </c>
      <c r="G93" s="13">
        <f t="shared" si="15"/>
        <v>0.63458589288614498</v>
      </c>
      <c r="H93" s="13">
        <f t="shared" si="16"/>
        <v>42.809327021586199</v>
      </c>
      <c r="I93" s="16">
        <f t="shared" si="24"/>
        <v>60.939212910630566</v>
      </c>
      <c r="J93" s="13">
        <f t="shared" si="17"/>
        <v>54.881779192233132</v>
      </c>
      <c r="K93" s="13">
        <f t="shared" si="18"/>
        <v>6.0574337183974336</v>
      </c>
      <c r="L93" s="13">
        <f t="shared" si="19"/>
        <v>0</v>
      </c>
      <c r="M93" s="13">
        <f t="shared" si="25"/>
        <v>0.61644933040601302</v>
      </c>
      <c r="N93" s="13">
        <f t="shared" si="20"/>
        <v>0.38219858485172808</v>
      </c>
      <c r="O93" s="13">
        <f t="shared" si="21"/>
        <v>1.0167844777378732</v>
      </c>
      <c r="Q93" s="41">
        <v>12.719549515001409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42.651842454168538</v>
      </c>
      <c r="G94" s="13">
        <f t="shared" si="15"/>
        <v>0.50201967189479746</v>
      </c>
      <c r="H94" s="13">
        <f t="shared" si="16"/>
        <v>42.149822782273738</v>
      </c>
      <c r="I94" s="16">
        <f t="shared" si="24"/>
        <v>48.207256500671171</v>
      </c>
      <c r="J94" s="13">
        <f t="shared" si="17"/>
        <v>44.195265902779482</v>
      </c>
      <c r="K94" s="13">
        <f t="shared" si="18"/>
        <v>4.011990597891689</v>
      </c>
      <c r="L94" s="13">
        <f t="shared" si="19"/>
        <v>0</v>
      </c>
      <c r="M94" s="13">
        <f t="shared" si="25"/>
        <v>0.23425074555428493</v>
      </c>
      <c r="N94" s="13">
        <f t="shared" si="20"/>
        <v>0.14523546224365666</v>
      </c>
      <c r="O94" s="13">
        <f t="shared" si="21"/>
        <v>0.64725513413845415</v>
      </c>
      <c r="Q94" s="41">
        <v>10.770821251612899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81.735302813355347</v>
      </c>
      <c r="G95" s="13">
        <f t="shared" si="15"/>
        <v>7.0432895496974117</v>
      </c>
      <c r="H95" s="13">
        <f t="shared" si="16"/>
        <v>74.692013263657941</v>
      </c>
      <c r="I95" s="16">
        <f t="shared" si="24"/>
        <v>78.704003861549637</v>
      </c>
      <c r="J95" s="13">
        <f t="shared" si="17"/>
        <v>64.902121789228261</v>
      </c>
      <c r="K95" s="13">
        <f t="shared" si="18"/>
        <v>13.801882072321376</v>
      </c>
      <c r="L95" s="13">
        <f t="shared" si="19"/>
        <v>0</v>
      </c>
      <c r="M95" s="13">
        <f t="shared" si="25"/>
        <v>8.9015283310628274E-2</v>
      </c>
      <c r="N95" s="13">
        <f t="shared" si="20"/>
        <v>5.5189475652589533E-2</v>
      </c>
      <c r="O95" s="13">
        <f t="shared" si="21"/>
        <v>7.0984790253500014</v>
      </c>
      <c r="Q95" s="41">
        <v>11.309258657281539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157.72221888684061</v>
      </c>
      <c r="G96" s="13">
        <f t="shared" si="15"/>
        <v>19.760969116720947</v>
      </c>
      <c r="H96" s="13">
        <f t="shared" si="16"/>
        <v>137.96124977011965</v>
      </c>
      <c r="I96" s="16">
        <f t="shared" si="24"/>
        <v>151.76313184244103</v>
      </c>
      <c r="J96" s="13">
        <f t="shared" si="17"/>
        <v>100.49665038098968</v>
      </c>
      <c r="K96" s="13">
        <f t="shared" si="18"/>
        <v>51.266481461451349</v>
      </c>
      <c r="L96" s="13">
        <f t="shared" si="19"/>
        <v>20.813953545821725</v>
      </c>
      <c r="M96" s="13">
        <f t="shared" si="25"/>
        <v>20.847779353479766</v>
      </c>
      <c r="N96" s="13">
        <f t="shared" si="20"/>
        <v>12.925623199157455</v>
      </c>
      <c r="O96" s="13">
        <f t="shared" si="21"/>
        <v>32.6865923158784</v>
      </c>
      <c r="Q96" s="41">
        <v>13.59846394380912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83.487411497654094</v>
      </c>
      <c r="G97" s="13">
        <f t="shared" si="15"/>
        <v>7.3365342023947457</v>
      </c>
      <c r="H97" s="13">
        <f t="shared" si="16"/>
        <v>76.150877295259349</v>
      </c>
      <c r="I97" s="16">
        <f t="shared" si="24"/>
        <v>106.60340521088898</v>
      </c>
      <c r="J97" s="13">
        <f t="shared" si="17"/>
        <v>87.511744331709593</v>
      </c>
      <c r="K97" s="13">
        <f t="shared" si="18"/>
        <v>19.091660879179386</v>
      </c>
      <c r="L97" s="13">
        <f t="shared" si="19"/>
        <v>1.2189015454036347</v>
      </c>
      <c r="M97" s="13">
        <f t="shared" si="25"/>
        <v>9.1410576997259465</v>
      </c>
      <c r="N97" s="13">
        <f t="shared" si="20"/>
        <v>5.6674557738300866</v>
      </c>
      <c r="O97" s="13">
        <f t="shared" si="21"/>
        <v>13.003989976224833</v>
      </c>
      <c r="Q97" s="41">
        <v>15.51988982660073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39.254706354886387</v>
      </c>
      <c r="G98" s="13">
        <f t="shared" si="15"/>
        <v>0</v>
      </c>
      <c r="H98" s="13">
        <f t="shared" si="16"/>
        <v>39.254706354886387</v>
      </c>
      <c r="I98" s="16">
        <f t="shared" si="24"/>
        <v>57.127465688662141</v>
      </c>
      <c r="J98" s="13">
        <f t="shared" si="17"/>
        <v>54.786360417495636</v>
      </c>
      <c r="K98" s="13">
        <f t="shared" si="18"/>
        <v>2.341105271166505</v>
      </c>
      <c r="L98" s="13">
        <f t="shared" si="19"/>
        <v>0</v>
      </c>
      <c r="M98" s="13">
        <f t="shared" si="25"/>
        <v>3.4736019258958599</v>
      </c>
      <c r="N98" s="13">
        <f t="shared" si="20"/>
        <v>2.1536331940554332</v>
      </c>
      <c r="O98" s="13">
        <f t="shared" si="21"/>
        <v>2.1536331940554332</v>
      </c>
      <c r="Q98" s="41">
        <v>18.821740701731621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34.097871388582831</v>
      </c>
      <c r="G99" s="13">
        <f t="shared" si="15"/>
        <v>0</v>
      </c>
      <c r="H99" s="13">
        <f t="shared" si="16"/>
        <v>34.097871388582831</v>
      </c>
      <c r="I99" s="16">
        <f t="shared" si="24"/>
        <v>36.438976659749336</v>
      </c>
      <c r="J99" s="13">
        <f t="shared" si="17"/>
        <v>36.049138770664761</v>
      </c>
      <c r="K99" s="13">
        <f t="shared" si="18"/>
        <v>0.38983788908457484</v>
      </c>
      <c r="L99" s="13">
        <f t="shared" si="19"/>
        <v>0</v>
      </c>
      <c r="M99" s="13">
        <f t="shared" si="25"/>
        <v>1.3199687318404267</v>
      </c>
      <c r="N99" s="13">
        <f t="shared" si="20"/>
        <v>0.81838061374106452</v>
      </c>
      <c r="O99" s="13">
        <f t="shared" si="21"/>
        <v>0.81838061374106452</v>
      </c>
      <c r="Q99" s="41">
        <v>22.288068145104091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47.498625920595472</v>
      </c>
      <c r="G100" s="13">
        <f t="shared" si="15"/>
        <v>1.3132098378064501</v>
      </c>
      <c r="H100" s="13">
        <f t="shared" si="16"/>
        <v>46.185416082789025</v>
      </c>
      <c r="I100" s="16">
        <f t="shared" si="24"/>
        <v>46.5752539718736</v>
      </c>
      <c r="J100" s="13">
        <f t="shared" si="17"/>
        <v>45.70735176813178</v>
      </c>
      <c r="K100" s="13">
        <f t="shared" si="18"/>
        <v>0.8679022037418207</v>
      </c>
      <c r="L100" s="13">
        <f t="shared" si="19"/>
        <v>0</v>
      </c>
      <c r="M100" s="13">
        <f t="shared" si="25"/>
        <v>0.50158811809936221</v>
      </c>
      <c r="N100" s="13">
        <f t="shared" si="20"/>
        <v>0.31098463322160458</v>
      </c>
      <c r="O100" s="13">
        <f t="shared" si="21"/>
        <v>1.6241944710280547</v>
      </c>
      <c r="Q100" s="41">
        <v>21.748611065685001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36.922945993457873</v>
      </c>
      <c r="G101" s="18">
        <f t="shared" si="15"/>
        <v>0</v>
      </c>
      <c r="H101" s="18">
        <f t="shared" si="16"/>
        <v>36.922945993457873</v>
      </c>
      <c r="I101" s="17">
        <f t="shared" si="24"/>
        <v>37.790848197199693</v>
      </c>
      <c r="J101" s="18">
        <f t="shared" si="17"/>
        <v>37.428975040878534</v>
      </c>
      <c r="K101" s="18">
        <f t="shared" si="18"/>
        <v>0.36187315632115968</v>
      </c>
      <c r="L101" s="18">
        <f t="shared" si="19"/>
        <v>0</v>
      </c>
      <c r="M101" s="18">
        <f t="shared" si="25"/>
        <v>0.19060348487775763</v>
      </c>
      <c r="N101" s="18">
        <f t="shared" si="20"/>
        <v>0.11817416062420973</v>
      </c>
      <c r="O101" s="18">
        <f t="shared" si="21"/>
        <v>0.11817416062420973</v>
      </c>
      <c r="P101" s="3"/>
      <c r="Q101" s="42">
        <v>23.605811870967749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7.0047661439642672</v>
      </c>
      <c r="G102" s="13">
        <f t="shared" si="15"/>
        <v>0</v>
      </c>
      <c r="H102" s="13">
        <f t="shared" si="16"/>
        <v>7.0047661439642672</v>
      </c>
      <c r="I102" s="16">
        <f t="shared" si="24"/>
        <v>7.3666393002854269</v>
      </c>
      <c r="J102" s="13">
        <f t="shared" si="17"/>
        <v>7.3632588621440984</v>
      </c>
      <c r="K102" s="13">
        <f t="shared" si="18"/>
        <v>3.3804381413284901E-3</v>
      </c>
      <c r="L102" s="13">
        <f t="shared" si="19"/>
        <v>0</v>
      </c>
      <c r="M102" s="13">
        <f t="shared" si="25"/>
        <v>7.2429324253547908E-2</v>
      </c>
      <c r="N102" s="13">
        <f t="shared" si="20"/>
        <v>4.4906181037199705E-2</v>
      </c>
      <c r="O102" s="13">
        <f t="shared" si="21"/>
        <v>4.4906181037199705E-2</v>
      </c>
      <c r="Q102" s="41">
        <v>22.0553260623435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17.191730448228409</v>
      </c>
      <c r="G103" s="13">
        <f t="shared" si="15"/>
        <v>0</v>
      </c>
      <c r="H103" s="13">
        <f t="shared" si="16"/>
        <v>17.191730448228409</v>
      </c>
      <c r="I103" s="16">
        <f t="shared" si="24"/>
        <v>17.195110886369736</v>
      </c>
      <c r="J103" s="13">
        <f t="shared" si="17"/>
        <v>17.112313370128433</v>
      </c>
      <c r="K103" s="13">
        <f t="shared" si="18"/>
        <v>8.2797516241303271E-2</v>
      </c>
      <c r="L103" s="13">
        <f t="shared" si="19"/>
        <v>0</v>
      </c>
      <c r="M103" s="13">
        <f t="shared" si="25"/>
        <v>2.7523143216348203E-2</v>
      </c>
      <c r="N103" s="13">
        <f t="shared" si="20"/>
        <v>1.7064348794135886E-2</v>
      </c>
      <c r="O103" s="13">
        <f t="shared" si="21"/>
        <v>1.7064348794135886E-2</v>
      </c>
      <c r="Q103" s="41">
        <v>17.37658312860788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139.02155914176899</v>
      </c>
      <c r="G104" s="13">
        <f t="shared" si="15"/>
        <v>16.631101362912414</v>
      </c>
      <c r="H104" s="13">
        <f t="shared" si="16"/>
        <v>122.39045777885657</v>
      </c>
      <c r="I104" s="16">
        <f t="shared" si="24"/>
        <v>122.47325529509787</v>
      </c>
      <c r="J104" s="13">
        <f t="shared" si="17"/>
        <v>91.061057303105059</v>
      </c>
      <c r="K104" s="13">
        <f t="shared" si="18"/>
        <v>31.412197991992812</v>
      </c>
      <c r="L104" s="13">
        <f t="shared" si="19"/>
        <v>8.7223331428336177</v>
      </c>
      <c r="M104" s="13">
        <f t="shared" si="25"/>
        <v>8.7327919372558291</v>
      </c>
      <c r="N104" s="13">
        <f t="shared" si="20"/>
        <v>5.4143310010986143</v>
      </c>
      <c r="O104" s="13">
        <f t="shared" si="21"/>
        <v>22.045432364011027</v>
      </c>
      <c r="Q104" s="41">
        <v>13.81936552795157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34.61066776523667</v>
      </c>
      <c r="G105" s="13">
        <f t="shared" si="15"/>
        <v>0</v>
      </c>
      <c r="H105" s="13">
        <f t="shared" si="16"/>
        <v>34.61066776523667</v>
      </c>
      <c r="I105" s="16">
        <f t="shared" si="24"/>
        <v>57.300532614395863</v>
      </c>
      <c r="J105" s="13">
        <f t="shared" si="17"/>
        <v>51.181490806618505</v>
      </c>
      <c r="K105" s="13">
        <f t="shared" si="18"/>
        <v>6.1190418077773572</v>
      </c>
      <c r="L105" s="13">
        <f t="shared" si="19"/>
        <v>0</v>
      </c>
      <c r="M105" s="13">
        <f t="shared" si="25"/>
        <v>3.3184609361572148</v>
      </c>
      <c r="N105" s="13">
        <f t="shared" si="20"/>
        <v>2.0574457804174733</v>
      </c>
      <c r="O105" s="13">
        <f t="shared" si="21"/>
        <v>2.0574457804174733</v>
      </c>
      <c r="Q105" s="41">
        <v>11.19145415976914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141.4661095429218</v>
      </c>
      <c r="G106" s="13">
        <f t="shared" si="15"/>
        <v>17.040237702347941</v>
      </c>
      <c r="H106" s="13">
        <f t="shared" si="16"/>
        <v>124.42587184057386</v>
      </c>
      <c r="I106" s="16">
        <f t="shared" si="24"/>
        <v>130.54491364835121</v>
      </c>
      <c r="J106" s="13">
        <f t="shared" si="17"/>
        <v>77.87977734104301</v>
      </c>
      <c r="K106" s="13">
        <f t="shared" si="18"/>
        <v>52.665136307308202</v>
      </c>
      <c r="L106" s="13">
        <f t="shared" si="19"/>
        <v>21.665759832204021</v>
      </c>
      <c r="M106" s="13">
        <f t="shared" si="25"/>
        <v>22.926774987943762</v>
      </c>
      <c r="N106" s="13">
        <f t="shared" si="20"/>
        <v>14.214600492525133</v>
      </c>
      <c r="O106" s="13">
        <f t="shared" si="21"/>
        <v>31.254838194873074</v>
      </c>
      <c r="Q106" s="41">
        <v>8.7985329516129056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7.852478624368711</v>
      </c>
      <c r="G107" s="13">
        <f t="shared" si="15"/>
        <v>0</v>
      </c>
      <c r="H107" s="13">
        <f t="shared" si="16"/>
        <v>7.852478624368711</v>
      </c>
      <c r="I107" s="16">
        <f t="shared" si="24"/>
        <v>38.8518550994729</v>
      </c>
      <c r="J107" s="13">
        <f t="shared" si="17"/>
        <v>37.353053271672742</v>
      </c>
      <c r="K107" s="13">
        <f t="shared" si="18"/>
        <v>1.4988018278001576</v>
      </c>
      <c r="L107" s="13">
        <f t="shared" si="19"/>
        <v>0</v>
      </c>
      <c r="M107" s="13">
        <f t="shared" si="25"/>
        <v>8.7121744954186298</v>
      </c>
      <c r="N107" s="13">
        <f t="shared" si="20"/>
        <v>5.4015481871595501</v>
      </c>
      <c r="O107" s="13">
        <f t="shared" si="21"/>
        <v>5.4015481871595501</v>
      </c>
      <c r="Q107" s="41">
        <v>13.77875975081626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12.795936959657309</v>
      </c>
      <c r="G108" s="13">
        <f t="shared" si="15"/>
        <v>0</v>
      </c>
      <c r="H108" s="13">
        <f t="shared" si="16"/>
        <v>12.795936959657309</v>
      </c>
      <c r="I108" s="16">
        <f t="shared" si="24"/>
        <v>14.294738787457467</v>
      </c>
      <c r="J108" s="13">
        <f t="shared" si="17"/>
        <v>14.251878765652535</v>
      </c>
      <c r="K108" s="13">
        <f t="shared" si="18"/>
        <v>4.2860021804932202E-2</v>
      </c>
      <c r="L108" s="13">
        <f t="shared" si="19"/>
        <v>0</v>
      </c>
      <c r="M108" s="13">
        <f t="shared" si="25"/>
        <v>3.3106263082590797</v>
      </c>
      <c r="N108" s="13">
        <f t="shared" si="20"/>
        <v>2.0525883111206293</v>
      </c>
      <c r="O108" s="13">
        <f t="shared" si="21"/>
        <v>2.0525883111206293</v>
      </c>
      <c r="Q108" s="41">
        <v>18.13425689012432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70.533361286100941</v>
      </c>
      <c r="G109" s="13">
        <f t="shared" si="15"/>
        <v>5.1684575360599156</v>
      </c>
      <c r="H109" s="13">
        <f t="shared" si="16"/>
        <v>65.364903750041023</v>
      </c>
      <c r="I109" s="16">
        <f t="shared" si="24"/>
        <v>65.40776377184595</v>
      </c>
      <c r="J109" s="13">
        <f t="shared" si="17"/>
        <v>60.41278695815096</v>
      </c>
      <c r="K109" s="13">
        <f t="shared" si="18"/>
        <v>4.9949768136949899</v>
      </c>
      <c r="L109" s="13">
        <f t="shared" si="19"/>
        <v>0</v>
      </c>
      <c r="M109" s="13">
        <f t="shared" si="25"/>
        <v>1.2580379971384503</v>
      </c>
      <c r="N109" s="13">
        <f t="shared" si="20"/>
        <v>0.7799835582258392</v>
      </c>
      <c r="O109" s="13">
        <f t="shared" si="21"/>
        <v>5.9484410942857551</v>
      </c>
      <c r="Q109" s="41">
        <v>15.922429218229871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34.429024456364871</v>
      </c>
      <c r="G110" s="13">
        <f t="shared" si="15"/>
        <v>0</v>
      </c>
      <c r="H110" s="13">
        <f t="shared" si="16"/>
        <v>34.429024456364871</v>
      </c>
      <c r="I110" s="16">
        <f t="shared" si="24"/>
        <v>39.424001270059861</v>
      </c>
      <c r="J110" s="13">
        <f t="shared" si="17"/>
        <v>38.874594155109598</v>
      </c>
      <c r="K110" s="13">
        <f t="shared" si="18"/>
        <v>0.54940711495026306</v>
      </c>
      <c r="L110" s="13">
        <f t="shared" si="19"/>
        <v>0</v>
      </c>
      <c r="M110" s="13">
        <f t="shared" si="25"/>
        <v>0.47805443891261112</v>
      </c>
      <c r="N110" s="13">
        <f t="shared" si="20"/>
        <v>0.29639375212581892</v>
      </c>
      <c r="O110" s="13">
        <f t="shared" si="21"/>
        <v>0.29639375212581892</v>
      </c>
      <c r="Q110" s="41">
        <v>21.49632585089595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25.53221988936178</v>
      </c>
      <c r="G111" s="13">
        <f t="shared" si="15"/>
        <v>0</v>
      </c>
      <c r="H111" s="13">
        <f t="shared" si="16"/>
        <v>25.53221988936178</v>
      </c>
      <c r="I111" s="16">
        <f t="shared" si="24"/>
        <v>26.081627004312043</v>
      </c>
      <c r="J111" s="13">
        <f t="shared" si="17"/>
        <v>25.920154981678305</v>
      </c>
      <c r="K111" s="13">
        <f t="shared" si="18"/>
        <v>0.16147202263373828</v>
      </c>
      <c r="L111" s="13">
        <f t="shared" si="19"/>
        <v>0</v>
      </c>
      <c r="M111" s="13">
        <f t="shared" si="25"/>
        <v>0.1816606867867922</v>
      </c>
      <c r="N111" s="13">
        <f t="shared" si="20"/>
        <v>0.11262962580781116</v>
      </c>
      <c r="O111" s="13">
        <f t="shared" si="21"/>
        <v>0.11262962580781116</v>
      </c>
      <c r="Q111" s="41">
        <v>21.473920611721329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2.8000239023331641</v>
      </c>
      <c r="G112" s="13">
        <f t="shared" si="15"/>
        <v>0</v>
      </c>
      <c r="H112" s="13">
        <f t="shared" si="16"/>
        <v>2.8000239023331641</v>
      </c>
      <c r="I112" s="16">
        <f t="shared" si="24"/>
        <v>2.9614959249669024</v>
      </c>
      <c r="J112" s="13">
        <f t="shared" si="17"/>
        <v>2.9612836287042867</v>
      </c>
      <c r="K112" s="13">
        <f t="shared" si="18"/>
        <v>2.1229626261565215E-4</v>
      </c>
      <c r="L112" s="13">
        <f t="shared" si="19"/>
        <v>0</v>
      </c>
      <c r="M112" s="13">
        <f t="shared" si="25"/>
        <v>6.903106097898104E-2</v>
      </c>
      <c r="N112" s="13">
        <f t="shared" si="20"/>
        <v>4.2799257806968243E-2</v>
      </c>
      <c r="O112" s="13">
        <f t="shared" si="21"/>
        <v>4.2799257806968243E-2</v>
      </c>
      <c r="Q112" s="41">
        <v>22.300197005020021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4.8543336846485499</v>
      </c>
      <c r="G113" s="18">
        <f t="shared" si="15"/>
        <v>0</v>
      </c>
      <c r="H113" s="18">
        <f t="shared" si="16"/>
        <v>4.8543336846485499</v>
      </c>
      <c r="I113" s="17">
        <f t="shared" si="24"/>
        <v>4.8545459809111655</v>
      </c>
      <c r="J113" s="18">
        <f t="shared" si="17"/>
        <v>4.8537536336262361</v>
      </c>
      <c r="K113" s="18">
        <f t="shared" si="18"/>
        <v>7.9234728492938444E-4</v>
      </c>
      <c r="L113" s="18">
        <f t="shared" si="19"/>
        <v>0</v>
      </c>
      <c r="M113" s="18">
        <f t="shared" si="25"/>
        <v>2.6231803172012798E-2</v>
      </c>
      <c r="N113" s="18">
        <f t="shared" si="20"/>
        <v>1.6263717966647936E-2</v>
      </c>
      <c r="O113" s="18">
        <f t="shared" si="21"/>
        <v>1.6263717966647936E-2</v>
      </c>
      <c r="P113" s="3"/>
      <c r="Q113" s="42">
        <v>23.476096870967741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13.114609256853541</v>
      </c>
      <c r="G114" s="13">
        <f t="shared" si="15"/>
        <v>0</v>
      </c>
      <c r="H114" s="13">
        <f t="shared" si="16"/>
        <v>13.114609256853541</v>
      </c>
      <c r="I114" s="16">
        <f t="shared" si="24"/>
        <v>13.115401604138469</v>
      </c>
      <c r="J114" s="13">
        <f t="shared" si="17"/>
        <v>13.096508855619795</v>
      </c>
      <c r="K114" s="13">
        <f t="shared" si="18"/>
        <v>1.8892748518673841E-2</v>
      </c>
      <c r="L114" s="13">
        <f t="shared" si="19"/>
        <v>0</v>
      </c>
      <c r="M114" s="13">
        <f t="shared" si="25"/>
        <v>9.9680852053648621E-3</v>
      </c>
      <c r="N114" s="13">
        <f t="shared" si="20"/>
        <v>6.1802128273262145E-3</v>
      </c>
      <c r="O114" s="13">
        <f t="shared" si="21"/>
        <v>6.1802128273262145E-3</v>
      </c>
      <c r="Q114" s="41">
        <v>22.113625513384331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34.43034054806823</v>
      </c>
      <c r="G115" s="13">
        <f t="shared" si="15"/>
        <v>0</v>
      </c>
      <c r="H115" s="13">
        <f t="shared" si="16"/>
        <v>34.43034054806823</v>
      </c>
      <c r="I115" s="16">
        <f t="shared" si="24"/>
        <v>34.449233296586904</v>
      </c>
      <c r="J115" s="13">
        <f t="shared" si="17"/>
        <v>33.945672166418376</v>
      </c>
      <c r="K115" s="13">
        <f t="shared" si="18"/>
        <v>0.50356113016852788</v>
      </c>
      <c r="L115" s="13">
        <f t="shared" si="19"/>
        <v>0</v>
      </c>
      <c r="M115" s="13">
        <f t="shared" si="25"/>
        <v>3.7878723780386475E-3</v>
      </c>
      <c r="N115" s="13">
        <f t="shared" si="20"/>
        <v>2.3484808743839615E-3</v>
      </c>
      <c r="O115" s="13">
        <f t="shared" si="21"/>
        <v>2.3484808743839615E-3</v>
      </c>
      <c r="Q115" s="41">
        <v>19.24650547312207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82.674470173443879</v>
      </c>
      <c r="G116" s="13">
        <f t="shared" si="15"/>
        <v>7.2004748937356213</v>
      </c>
      <c r="H116" s="13">
        <f t="shared" si="16"/>
        <v>75.473995279708262</v>
      </c>
      <c r="I116" s="16">
        <f t="shared" si="24"/>
        <v>75.977556409876797</v>
      </c>
      <c r="J116" s="13">
        <f t="shared" si="17"/>
        <v>67.104110122197781</v>
      </c>
      <c r="K116" s="13">
        <f t="shared" si="18"/>
        <v>8.8734462876790161</v>
      </c>
      <c r="L116" s="13">
        <f t="shared" si="19"/>
        <v>0</v>
      </c>
      <c r="M116" s="13">
        <f t="shared" si="25"/>
        <v>1.439391503654686E-3</v>
      </c>
      <c r="N116" s="13">
        <f t="shared" si="20"/>
        <v>8.9242273226590538E-4</v>
      </c>
      <c r="O116" s="13">
        <f t="shared" si="21"/>
        <v>7.2013673164678869</v>
      </c>
      <c r="Q116" s="41">
        <v>14.53491733359788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19.701082248768021</v>
      </c>
      <c r="G117" s="13">
        <f t="shared" si="15"/>
        <v>0</v>
      </c>
      <c r="H117" s="13">
        <f t="shared" si="16"/>
        <v>19.701082248768021</v>
      </c>
      <c r="I117" s="16">
        <f t="shared" si="24"/>
        <v>28.574528536447037</v>
      </c>
      <c r="J117" s="13">
        <f t="shared" si="17"/>
        <v>27.715136953931363</v>
      </c>
      <c r="K117" s="13">
        <f t="shared" si="18"/>
        <v>0.85939158251567349</v>
      </c>
      <c r="L117" s="13">
        <f t="shared" si="19"/>
        <v>0</v>
      </c>
      <c r="M117" s="13">
        <f t="shared" si="25"/>
        <v>5.4696877138878065E-4</v>
      </c>
      <c r="N117" s="13">
        <f t="shared" si="20"/>
        <v>3.39120638261044E-4</v>
      </c>
      <c r="O117" s="13">
        <f t="shared" si="21"/>
        <v>3.39120638261044E-4</v>
      </c>
      <c r="Q117" s="41">
        <v>11.19607537268106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71.000215405630257</v>
      </c>
      <c r="G118" s="13">
        <f t="shared" si="15"/>
        <v>5.2465933705366945</v>
      </c>
      <c r="H118" s="13">
        <f t="shared" si="16"/>
        <v>65.753622035093557</v>
      </c>
      <c r="I118" s="16">
        <f t="shared" si="24"/>
        <v>66.613013617609226</v>
      </c>
      <c r="J118" s="13">
        <f t="shared" si="17"/>
        <v>54.059301486537393</v>
      </c>
      <c r="K118" s="13">
        <f t="shared" si="18"/>
        <v>12.553712131071833</v>
      </c>
      <c r="L118" s="13">
        <f t="shared" si="19"/>
        <v>0</v>
      </c>
      <c r="M118" s="13">
        <f t="shared" si="25"/>
        <v>2.0784813312773665E-4</v>
      </c>
      <c r="N118" s="13">
        <f t="shared" si="20"/>
        <v>1.2886584253919673E-4</v>
      </c>
      <c r="O118" s="13">
        <f t="shared" si="21"/>
        <v>5.2467222363792336</v>
      </c>
      <c r="Q118" s="41">
        <v>8.0755818516129061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7.8402272043406587</v>
      </c>
      <c r="G119" s="13">
        <f t="shared" si="15"/>
        <v>0</v>
      </c>
      <c r="H119" s="13">
        <f t="shared" si="16"/>
        <v>7.8402272043406587</v>
      </c>
      <c r="I119" s="16">
        <f t="shared" si="24"/>
        <v>20.39393933541249</v>
      </c>
      <c r="J119" s="13">
        <f t="shared" si="17"/>
        <v>20.128092662562537</v>
      </c>
      <c r="K119" s="13">
        <f t="shared" si="18"/>
        <v>0.26584667284995334</v>
      </c>
      <c r="L119" s="13">
        <f t="shared" si="19"/>
        <v>0</v>
      </c>
      <c r="M119" s="13">
        <f t="shared" si="25"/>
        <v>7.8982290588539922E-5</v>
      </c>
      <c r="N119" s="13">
        <f t="shared" si="20"/>
        <v>4.8969020164894749E-5</v>
      </c>
      <c r="O119" s="13">
        <f t="shared" si="21"/>
        <v>4.8969020164894749E-5</v>
      </c>
      <c r="Q119" s="41">
        <v>12.579827159255141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143.6661484548047</v>
      </c>
      <c r="G120" s="13">
        <f t="shared" si="15"/>
        <v>17.408450960131052</v>
      </c>
      <c r="H120" s="13">
        <f t="shared" si="16"/>
        <v>126.25769749467365</v>
      </c>
      <c r="I120" s="16">
        <f t="shared" si="24"/>
        <v>126.5235441675236</v>
      </c>
      <c r="J120" s="13">
        <f t="shared" si="17"/>
        <v>93.511758383416733</v>
      </c>
      <c r="K120" s="13">
        <f t="shared" si="18"/>
        <v>33.011785784106863</v>
      </c>
      <c r="L120" s="13">
        <f t="shared" si="19"/>
        <v>9.6965112547382741</v>
      </c>
      <c r="M120" s="13">
        <f t="shared" si="25"/>
        <v>9.6965412680086978</v>
      </c>
      <c r="N120" s="13">
        <f t="shared" si="20"/>
        <v>6.0118555861653924</v>
      </c>
      <c r="O120" s="13">
        <f t="shared" si="21"/>
        <v>23.420306546296445</v>
      </c>
      <c r="Q120" s="41">
        <v>14.0982104440867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83.559405487612679</v>
      </c>
      <c r="G121" s="13">
        <f t="shared" si="15"/>
        <v>7.3485835990850834</v>
      </c>
      <c r="H121" s="13">
        <f t="shared" si="16"/>
        <v>76.21082188852759</v>
      </c>
      <c r="I121" s="16">
        <f t="shared" si="24"/>
        <v>99.526096417896184</v>
      </c>
      <c r="J121" s="13">
        <f t="shared" si="17"/>
        <v>86.54653604325263</v>
      </c>
      <c r="K121" s="13">
        <f t="shared" si="18"/>
        <v>12.979560374643555</v>
      </c>
      <c r="L121" s="13">
        <f t="shared" si="19"/>
        <v>0</v>
      </c>
      <c r="M121" s="13">
        <f t="shared" si="25"/>
        <v>3.6846856818433054</v>
      </c>
      <c r="N121" s="13">
        <f t="shared" si="20"/>
        <v>2.2845051227428494</v>
      </c>
      <c r="O121" s="13">
        <f t="shared" si="21"/>
        <v>9.6330887218279333</v>
      </c>
      <c r="Q121" s="41">
        <v>17.432228959676561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34.110266586949052</v>
      </c>
      <c r="G122" s="13">
        <f t="shared" si="15"/>
        <v>0</v>
      </c>
      <c r="H122" s="13">
        <f t="shared" si="16"/>
        <v>34.110266586949052</v>
      </c>
      <c r="I122" s="16">
        <f t="shared" si="24"/>
        <v>47.089826961592607</v>
      </c>
      <c r="J122" s="13">
        <f t="shared" si="17"/>
        <v>45.532766028723898</v>
      </c>
      <c r="K122" s="13">
        <f t="shared" si="18"/>
        <v>1.5570609328687084</v>
      </c>
      <c r="L122" s="13">
        <f t="shared" si="19"/>
        <v>0</v>
      </c>
      <c r="M122" s="13">
        <f t="shared" si="25"/>
        <v>1.4001805591004559</v>
      </c>
      <c r="N122" s="13">
        <f t="shared" si="20"/>
        <v>0.86811194664228264</v>
      </c>
      <c r="O122" s="13">
        <f t="shared" si="21"/>
        <v>0.86811194664228264</v>
      </c>
      <c r="Q122" s="41">
        <v>17.694066153528279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22.11365509886009</v>
      </c>
      <c r="G123" s="13">
        <f t="shared" si="15"/>
        <v>0</v>
      </c>
      <c r="H123" s="13">
        <f t="shared" si="16"/>
        <v>22.11365509886009</v>
      </c>
      <c r="I123" s="16">
        <f t="shared" si="24"/>
        <v>23.670716031728798</v>
      </c>
      <c r="J123" s="13">
        <f t="shared" si="17"/>
        <v>23.562908007560377</v>
      </c>
      <c r="K123" s="13">
        <f t="shared" si="18"/>
        <v>0.1078080241684205</v>
      </c>
      <c r="L123" s="13">
        <f t="shared" si="19"/>
        <v>0</v>
      </c>
      <c r="M123" s="13">
        <f t="shared" si="25"/>
        <v>0.53206861245817327</v>
      </c>
      <c r="N123" s="13">
        <f t="shared" si="20"/>
        <v>0.32988253972406745</v>
      </c>
      <c r="O123" s="13">
        <f t="shared" si="21"/>
        <v>0.32988253972406745</v>
      </c>
      <c r="Q123" s="41">
        <v>22.29144570535189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5.8646281284845516</v>
      </c>
      <c r="G124" s="13">
        <f t="shared" si="15"/>
        <v>0</v>
      </c>
      <c r="H124" s="13">
        <f t="shared" si="16"/>
        <v>5.8646281284845516</v>
      </c>
      <c r="I124" s="16">
        <f t="shared" si="24"/>
        <v>5.9724361526529721</v>
      </c>
      <c r="J124" s="13">
        <f t="shared" si="17"/>
        <v>5.9713397510166137</v>
      </c>
      <c r="K124" s="13">
        <f t="shared" si="18"/>
        <v>1.0964016363583795E-3</v>
      </c>
      <c r="L124" s="13">
        <f t="shared" si="19"/>
        <v>0</v>
      </c>
      <c r="M124" s="13">
        <f t="shared" si="25"/>
        <v>0.20218607273410583</v>
      </c>
      <c r="N124" s="13">
        <f t="shared" si="20"/>
        <v>0.12535536509514561</v>
      </c>
      <c r="O124" s="13">
        <f t="shared" si="21"/>
        <v>0.12535536509514561</v>
      </c>
      <c r="Q124" s="41">
        <v>25.603406870967749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4.4187656455086506</v>
      </c>
      <c r="G125" s="18">
        <f t="shared" si="15"/>
        <v>0</v>
      </c>
      <c r="H125" s="18">
        <f t="shared" si="16"/>
        <v>4.4187656455086506</v>
      </c>
      <c r="I125" s="17">
        <f t="shared" si="24"/>
        <v>4.419862047145009</v>
      </c>
      <c r="J125" s="18">
        <f t="shared" si="17"/>
        <v>4.4193360169002549</v>
      </c>
      <c r="K125" s="18">
        <f t="shared" si="18"/>
        <v>5.2603024475406102E-4</v>
      </c>
      <c r="L125" s="18">
        <f t="shared" si="19"/>
        <v>0</v>
      </c>
      <c r="M125" s="18">
        <f t="shared" si="25"/>
        <v>7.6830707638960216E-2</v>
      </c>
      <c r="N125" s="18">
        <f t="shared" si="20"/>
        <v>4.7635038736155336E-2</v>
      </c>
      <c r="O125" s="18">
        <f t="shared" si="21"/>
        <v>4.7635038736155336E-2</v>
      </c>
      <c r="P125" s="3"/>
      <c r="Q125" s="42">
        <v>24.39200661977522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25.144487460408989</v>
      </c>
      <c r="G126" s="13">
        <f t="shared" si="15"/>
        <v>0</v>
      </c>
      <c r="H126" s="13">
        <f t="shared" si="16"/>
        <v>25.144487460408989</v>
      </c>
      <c r="I126" s="16">
        <f t="shared" si="24"/>
        <v>25.145013490653742</v>
      </c>
      <c r="J126" s="13">
        <f t="shared" si="17"/>
        <v>24.987980265125891</v>
      </c>
      <c r="K126" s="13">
        <f t="shared" si="18"/>
        <v>0.15703322552785082</v>
      </c>
      <c r="L126" s="13">
        <f t="shared" si="19"/>
        <v>0</v>
      </c>
      <c r="M126" s="13">
        <f t="shared" si="25"/>
        <v>2.919566890280488E-2</v>
      </c>
      <c r="N126" s="13">
        <f t="shared" si="20"/>
        <v>1.8101314719739026E-2</v>
      </c>
      <c r="O126" s="13">
        <f t="shared" si="21"/>
        <v>1.8101314719739026E-2</v>
      </c>
      <c r="Q126" s="41">
        <v>20.894897734853519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3.8621964539935361</v>
      </c>
      <c r="G127" s="13">
        <f t="shared" si="15"/>
        <v>0</v>
      </c>
      <c r="H127" s="13">
        <f t="shared" si="16"/>
        <v>3.8621964539935361</v>
      </c>
      <c r="I127" s="16">
        <f t="shared" si="24"/>
        <v>4.0192296795213869</v>
      </c>
      <c r="J127" s="13">
        <f t="shared" si="17"/>
        <v>4.0185123104425671</v>
      </c>
      <c r="K127" s="13">
        <f t="shared" si="18"/>
        <v>7.1736907881980727E-4</v>
      </c>
      <c r="L127" s="13">
        <f t="shared" si="19"/>
        <v>0</v>
      </c>
      <c r="M127" s="13">
        <f t="shared" si="25"/>
        <v>1.1094354183065855E-2</v>
      </c>
      <c r="N127" s="13">
        <f t="shared" si="20"/>
        <v>6.8784995935008298E-3</v>
      </c>
      <c r="O127" s="13">
        <f t="shared" si="21"/>
        <v>6.8784995935008298E-3</v>
      </c>
      <c r="Q127" s="41">
        <v>20.167917021231268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1.0017222922209821</v>
      </c>
      <c r="G128" s="13">
        <f t="shared" si="15"/>
        <v>0</v>
      </c>
      <c r="H128" s="13">
        <f t="shared" si="16"/>
        <v>1.0017222922209821</v>
      </c>
      <c r="I128" s="16">
        <f t="shared" si="24"/>
        <v>1.0024396612998019</v>
      </c>
      <c r="J128" s="13">
        <f t="shared" si="17"/>
        <v>1.0024155630466762</v>
      </c>
      <c r="K128" s="13">
        <f t="shared" si="18"/>
        <v>2.4098253125659497E-5</v>
      </c>
      <c r="L128" s="13">
        <f t="shared" si="19"/>
        <v>0</v>
      </c>
      <c r="M128" s="13">
        <f t="shared" si="25"/>
        <v>4.2158545895650251E-3</v>
      </c>
      <c r="N128" s="13">
        <f t="shared" si="20"/>
        <v>2.6138298455303157E-3</v>
      </c>
      <c r="O128" s="13">
        <f t="shared" si="21"/>
        <v>2.6138298455303157E-3</v>
      </c>
      <c r="Q128" s="41">
        <v>14.683334238084569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22.596051476325751</v>
      </c>
      <c r="G129" s="13">
        <f t="shared" si="15"/>
        <v>0</v>
      </c>
      <c r="H129" s="13">
        <f t="shared" si="16"/>
        <v>22.596051476325751</v>
      </c>
      <c r="I129" s="16">
        <f t="shared" si="24"/>
        <v>22.596075574578876</v>
      </c>
      <c r="J129" s="13">
        <f t="shared" si="17"/>
        <v>22.216636180026562</v>
      </c>
      <c r="K129" s="13">
        <f t="shared" si="18"/>
        <v>0.37943939455231401</v>
      </c>
      <c r="L129" s="13">
        <f t="shared" si="19"/>
        <v>0</v>
      </c>
      <c r="M129" s="13">
        <f t="shared" si="25"/>
        <v>1.6020247440347093E-3</v>
      </c>
      <c r="N129" s="13">
        <f t="shared" si="20"/>
        <v>9.9325534130151978E-4</v>
      </c>
      <c r="O129" s="13">
        <f t="shared" si="21"/>
        <v>9.9325534130151978E-4</v>
      </c>
      <c r="Q129" s="41">
        <v>12.184314986926809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53.085727821714983</v>
      </c>
      <c r="G130" s="13">
        <f t="shared" si="15"/>
        <v>2.2483046588415645</v>
      </c>
      <c r="H130" s="13">
        <f t="shared" si="16"/>
        <v>50.837423162873421</v>
      </c>
      <c r="I130" s="16">
        <f t="shared" si="24"/>
        <v>51.216862557425735</v>
      </c>
      <c r="J130" s="13">
        <f t="shared" si="17"/>
        <v>46.657435222938737</v>
      </c>
      <c r="K130" s="13">
        <f t="shared" si="18"/>
        <v>4.5594273344869976</v>
      </c>
      <c r="L130" s="13">
        <f t="shared" si="19"/>
        <v>0</v>
      </c>
      <c r="M130" s="13">
        <f t="shared" si="25"/>
        <v>6.0876940273318957E-4</v>
      </c>
      <c r="N130" s="13">
        <f t="shared" si="20"/>
        <v>3.7743702969457752E-4</v>
      </c>
      <c r="O130" s="13">
        <f t="shared" si="21"/>
        <v>2.248682095871259</v>
      </c>
      <c r="Q130" s="41">
        <v>11.098917848181379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130.92482615252331</v>
      </c>
      <c r="G131" s="13">
        <f t="shared" si="15"/>
        <v>15.275977862474607</v>
      </c>
      <c r="H131" s="13">
        <f t="shared" si="16"/>
        <v>115.6488482900487</v>
      </c>
      <c r="I131" s="16">
        <f t="shared" si="24"/>
        <v>120.2082756245357</v>
      </c>
      <c r="J131" s="13">
        <f t="shared" si="17"/>
        <v>77.452116986376197</v>
      </c>
      <c r="K131" s="13">
        <f t="shared" si="18"/>
        <v>42.756158638159505</v>
      </c>
      <c r="L131" s="13">
        <f t="shared" si="19"/>
        <v>15.631011877620722</v>
      </c>
      <c r="M131" s="13">
        <f t="shared" si="25"/>
        <v>15.631243209993761</v>
      </c>
      <c r="N131" s="13">
        <f t="shared" si="20"/>
        <v>9.6913707901961317</v>
      </c>
      <c r="O131" s="13">
        <f t="shared" si="21"/>
        <v>24.967348652670736</v>
      </c>
      <c r="Q131" s="41">
        <v>9.4438592516129063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113.398092016484</v>
      </c>
      <c r="G132" s="13">
        <f t="shared" si="15"/>
        <v>12.342586166685821</v>
      </c>
      <c r="H132" s="13">
        <f t="shared" si="16"/>
        <v>101.05550584979818</v>
      </c>
      <c r="I132" s="16">
        <f t="shared" si="24"/>
        <v>128.18065261033695</v>
      </c>
      <c r="J132" s="13">
        <f t="shared" si="17"/>
        <v>88.984073998509942</v>
      </c>
      <c r="K132" s="13">
        <f t="shared" si="18"/>
        <v>39.196578611827007</v>
      </c>
      <c r="L132" s="13">
        <f t="shared" si="19"/>
        <v>13.463162781546304</v>
      </c>
      <c r="M132" s="13">
        <f t="shared" si="25"/>
        <v>19.403035201343933</v>
      </c>
      <c r="N132" s="13">
        <f t="shared" si="20"/>
        <v>12.029881824833238</v>
      </c>
      <c r="O132" s="13">
        <f t="shared" si="21"/>
        <v>24.372467991519059</v>
      </c>
      <c r="Q132" s="41">
        <v>12.410130861944261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266.39032259999999</v>
      </c>
      <c r="G133" s="13">
        <f t="shared" si="15"/>
        <v>37.948391288763489</v>
      </c>
      <c r="H133" s="13">
        <f t="shared" si="16"/>
        <v>228.44193131123649</v>
      </c>
      <c r="I133" s="16">
        <f t="shared" si="24"/>
        <v>254.17534714151719</v>
      </c>
      <c r="J133" s="13">
        <f t="shared" si="17"/>
        <v>108.79139653950638</v>
      </c>
      <c r="K133" s="13">
        <f t="shared" si="18"/>
        <v>145.38395060201083</v>
      </c>
      <c r="L133" s="13">
        <f t="shared" si="19"/>
        <v>78.133207191424503</v>
      </c>
      <c r="M133" s="13">
        <f t="shared" si="25"/>
        <v>85.506360567935189</v>
      </c>
      <c r="N133" s="13">
        <f t="shared" si="20"/>
        <v>53.013943552119819</v>
      </c>
      <c r="O133" s="13">
        <f t="shared" si="21"/>
        <v>90.962334840883301</v>
      </c>
      <c r="Q133" s="41">
        <v>12.018175417868999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32.248868489021199</v>
      </c>
      <c r="G134" s="13">
        <f t="shared" ref="G134:G197" si="28">IF((F134-$J$2)&gt;0,$I$2*(F134-$J$2),0)</f>
        <v>0</v>
      </c>
      <c r="H134" s="13">
        <f t="shared" ref="H134:H197" si="29">F134-G134</f>
        <v>32.248868489021199</v>
      </c>
      <c r="I134" s="16">
        <f t="shared" si="24"/>
        <v>99.499611899607515</v>
      </c>
      <c r="J134" s="13">
        <f t="shared" ref="J134:J197" si="30">I134/SQRT(1+(I134/($K$2*(300+(25*Q134)+0.05*(Q134)^3)))^2)</f>
        <v>90.920178679036823</v>
      </c>
      <c r="K134" s="13">
        <f t="shared" ref="K134:K197" si="31">I134-J134</f>
        <v>8.5794332205706922</v>
      </c>
      <c r="L134" s="13">
        <f t="shared" ref="L134:L197" si="32">IF(K134&gt;$N$2,(K134-$N$2)/$L$2,0)</f>
        <v>0</v>
      </c>
      <c r="M134" s="13">
        <f t="shared" si="25"/>
        <v>32.49241701581537</v>
      </c>
      <c r="N134" s="13">
        <f t="shared" ref="N134:N197" si="33">$M$2*M134</f>
        <v>20.145298549805528</v>
      </c>
      <c r="O134" s="13">
        <f t="shared" ref="O134:O197" si="34">N134+G134</f>
        <v>20.145298549805528</v>
      </c>
      <c r="Q134" s="41">
        <v>20.887444378048158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40.481314211401028</v>
      </c>
      <c r="G135" s="13">
        <f t="shared" si="28"/>
        <v>0.13874551748647049</v>
      </c>
      <c r="H135" s="13">
        <f t="shared" si="29"/>
        <v>40.342568693914558</v>
      </c>
      <c r="I135" s="16">
        <f t="shared" ref="I135:I198" si="36">H135+K134-L134</f>
        <v>48.92200191448525</v>
      </c>
      <c r="J135" s="13">
        <f t="shared" si="30"/>
        <v>47.532124869393421</v>
      </c>
      <c r="K135" s="13">
        <f t="shared" si="31"/>
        <v>1.3898770450918292</v>
      </c>
      <c r="L135" s="13">
        <f t="shared" si="32"/>
        <v>0</v>
      </c>
      <c r="M135" s="13">
        <f t="shared" ref="M135:M198" si="37">L135+M134-N134</f>
        <v>12.347118466009842</v>
      </c>
      <c r="N135" s="13">
        <f t="shared" si="33"/>
        <v>7.6552134489261023</v>
      </c>
      <c r="O135" s="13">
        <f t="shared" si="34"/>
        <v>7.793958966412573</v>
      </c>
      <c r="Q135" s="41">
        <v>19.357597734355021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2.8238216941854262</v>
      </c>
      <c r="G136" s="13">
        <f t="shared" si="28"/>
        <v>0</v>
      </c>
      <c r="H136" s="13">
        <f t="shared" si="29"/>
        <v>2.8238216941854262</v>
      </c>
      <c r="I136" s="16">
        <f t="shared" si="36"/>
        <v>4.2136987392772554</v>
      </c>
      <c r="J136" s="13">
        <f t="shared" si="30"/>
        <v>4.2132805561326387</v>
      </c>
      <c r="K136" s="13">
        <f t="shared" si="31"/>
        <v>4.1818314461661288E-4</v>
      </c>
      <c r="L136" s="13">
        <f t="shared" si="32"/>
        <v>0</v>
      </c>
      <c r="M136" s="13">
        <f t="shared" si="37"/>
        <v>4.69190501708374</v>
      </c>
      <c r="N136" s="13">
        <f t="shared" si="33"/>
        <v>2.9089811105919186</v>
      </c>
      <c r="O136" s="13">
        <f t="shared" si="34"/>
        <v>2.9089811105919186</v>
      </c>
      <c r="Q136" s="41">
        <v>25.009887870967749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12.02137288430141</v>
      </c>
      <c r="G137" s="18">
        <f t="shared" si="28"/>
        <v>0</v>
      </c>
      <c r="H137" s="18">
        <f t="shared" si="29"/>
        <v>12.02137288430141</v>
      </c>
      <c r="I137" s="17">
        <f t="shared" si="36"/>
        <v>12.021791067446028</v>
      </c>
      <c r="J137" s="18">
        <f t="shared" si="30"/>
        <v>12.009567448105221</v>
      </c>
      <c r="K137" s="18">
        <f t="shared" si="31"/>
        <v>1.2223619340806735E-2</v>
      </c>
      <c r="L137" s="18">
        <f t="shared" si="32"/>
        <v>0</v>
      </c>
      <c r="M137" s="18">
        <f t="shared" si="37"/>
        <v>1.7829239064918214</v>
      </c>
      <c r="N137" s="18">
        <f t="shared" si="33"/>
        <v>1.1054128220249293</v>
      </c>
      <c r="O137" s="18">
        <f t="shared" si="34"/>
        <v>1.1054128220249293</v>
      </c>
      <c r="P137" s="3"/>
      <c r="Q137" s="42">
        <v>23.355108947662309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39.468001572654792</v>
      </c>
      <c r="G138" s="13">
        <f t="shared" si="28"/>
        <v>0</v>
      </c>
      <c r="H138" s="13">
        <f t="shared" si="29"/>
        <v>39.468001572654792</v>
      </c>
      <c r="I138" s="16">
        <f t="shared" si="36"/>
        <v>39.480225191995601</v>
      </c>
      <c r="J138" s="13">
        <f t="shared" si="30"/>
        <v>38.705967513162811</v>
      </c>
      <c r="K138" s="13">
        <f t="shared" si="31"/>
        <v>0.77425767883278951</v>
      </c>
      <c r="L138" s="13">
        <f t="shared" si="32"/>
        <v>0</v>
      </c>
      <c r="M138" s="13">
        <f t="shared" si="37"/>
        <v>0.67751108446689212</v>
      </c>
      <c r="N138" s="13">
        <f t="shared" si="33"/>
        <v>0.42005687236947309</v>
      </c>
      <c r="O138" s="13">
        <f t="shared" si="34"/>
        <v>0.42005687236947309</v>
      </c>
      <c r="Q138" s="41">
        <v>19.0424170778203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19.9619594200555</v>
      </c>
      <c r="G139" s="13">
        <f t="shared" si="28"/>
        <v>0</v>
      </c>
      <c r="H139" s="13">
        <f t="shared" si="29"/>
        <v>19.9619594200555</v>
      </c>
      <c r="I139" s="16">
        <f t="shared" si="36"/>
        <v>20.736217098888289</v>
      </c>
      <c r="J139" s="13">
        <f t="shared" si="30"/>
        <v>20.598301278300593</v>
      </c>
      <c r="K139" s="13">
        <f t="shared" si="31"/>
        <v>0.13791582058769691</v>
      </c>
      <c r="L139" s="13">
        <f t="shared" si="32"/>
        <v>0</v>
      </c>
      <c r="M139" s="13">
        <f t="shared" si="37"/>
        <v>0.25745421209741903</v>
      </c>
      <c r="N139" s="13">
        <f t="shared" si="33"/>
        <v>0.1596216115003998</v>
      </c>
      <c r="O139" s="13">
        <f t="shared" si="34"/>
        <v>0.1596216115003998</v>
      </c>
      <c r="Q139" s="41">
        <v>17.722036168401591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66.046151392737542</v>
      </c>
      <c r="G140" s="13">
        <f t="shared" si="28"/>
        <v>4.4174480133338525</v>
      </c>
      <c r="H140" s="13">
        <f t="shared" si="29"/>
        <v>61.628703379403689</v>
      </c>
      <c r="I140" s="16">
        <f t="shared" si="36"/>
        <v>61.766619199991382</v>
      </c>
      <c r="J140" s="13">
        <f t="shared" si="30"/>
        <v>56.41716632725138</v>
      </c>
      <c r="K140" s="13">
        <f t="shared" si="31"/>
        <v>5.3494528727400024</v>
      </c>
      <c r="L140" s="13">
        <f t="shared" si="32"/>
        <v>0</v>
      </c>
      <c r="M140" s="13">
        <f t="shared" si="37"/>
        <v>9.7832600597019231E-2</v>
      </c>
      <c r="N140" s="13">
        <f t="shared" si="33"/>
        <v>6.0656212370151924E-2</v>
      </c>
      <c r="O140" s="13">
        <f t="shared" si="34"/>
        <v>4.478104225704004</v>
      </c>
      <c r="Q140" s="41">
        <v>14.07405664904369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22.317171306266509</v>
      </c>
      <c r="G141" s="13">
        <f t="shared" si="28"/>
        <v>0</v>
      </c>
      <c r="H141" s="13">
        <f t="shared" si="29"/>
        <v>22.317171306266509</v>
      </c>
      <c r="I141" s="16">
        <f t="shared" si="36"/>
        <v>27.666624179006511</v>
      </c>
      <c r="J141" s="13">
        <f t="shared" si="30"/>
        <v>27.017723176562196</v>
      </c>
      <c r="K141" s="13">
        <f t="shared" si="31"/>
        <v>0.64890100244431537</v>
      </c>
      <c r="L141" s="13">
        <f t="shared" si="32"/>
        <v>0</v>
      </c>
      <c r="M141" s="13">
        <f t="shared" si="37"/>
        <v>3.7176388226867307E-2</v>
      </c>
      <c r="N141" s="13">
        <f t="shared" si="33"/>
        <v>2.3049360700657731E-2</v>
      </c>
      <c r="O141" s="13">
        <f t="shared" si="34"/>
        <v>2.3049360700657731E-2</v>
      </c>
      <c r="Q141" s="41">
        <v>12.628449256866929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12.016475864661301</v>
      </c>
      <c r="G142" s="13">
        <f t="shared" si="28"/>
        <v>0</v>
      </c>
      <c r="H142" s="13">
        <f t="shared" si="29"/>
        <v>12.016475864661301</v>
      </c>
      <c r="I142" s="16">
        <f t="shared" si="36"/>
        <v>12.665376867105616</v>
      </c>
      <c r="J142" s="13">
        <f t="shared" si="30"/>
        <v>12.595287789527415</v>
      </c>
      <c r="K142" s="13">
        <f t="shared" si="31"/>
        <v>7.0089077578201042E-2</v>
      </c>
      <c r="L142" s="13">
        <f t="shared" si="32"/>
        <v>0</v>
      </c>
      <c r="M142" s="13">
        <f t="shared" si="37"/>
        <v>1.4127027526209576E-2</v>
      </c>
      <c r="N142" s="13">
        <f t="shared" si="33"/>
        <v>8.7587570662499368E-3</v>
      </c>
      <c r="O142" s="13">
        <f t="shared" si="34"/>
        <v>8.7587570662499368E-3</v>
      </c>
      <c r="Q142" s="41">
        <v>11.95855534361505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173.41846655867531</v>
      </c>
      <c r="G143" s="13">
        <f t="shared" si="28"/>
        <v>22.387998329249918</v>
      </c>
      <c r="H143" s="13">
        <f t="shared" si="29"/>
        <v>151.0304682294254</v>
      </c>
      <c r="I143" s="16">
        <f t="shared" si="36"/>
        <v>151.10055730700358</v>
      </c>
      <c r="J143" s="13">
        <f t="shared" si="30"/>
        <v>77.474170822727572</v>
      </c>
      <c r="K143" s="13">
        <f t="shared" si="31"/>
        <v>73.626386484276011</v>
      </c>
      <c r="L143" s="13">
        <f t="shared" si="32"/>
        <v>34.43154313039495</v>
      </c>
      <c r="M143" s="13">
        <f t="shared" si="37"/>
        <v>34.43691140085491</v>
      </c>
      <c r="N143" s="13">
        <f t="shared" si="33"/>
        <v>21.350885068530044</v>
      </c>
      <c r="O143" s="13">
        <f t="shared" si="34"/>
        <v>43.738883397779958</v>
      </c>
      <c r="Q143" s="41">
        <v>7.6960242516129052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60.121342842862958</v>
      </c>
      <c r="G144" s="13">
        <f t="shared" si="28"/>
        <v>3.4258323441257854</v>
      </c>
      <c r="H144" s="13">
        <f t="shared" si="29"/>
        <v>56.695510498737171</v>
      </c>
      <c r="I144" s="16">
        <f t="shared" si="36"/>
        <v>95.890353852618233</v>
      </c>
      <c r="J144" s="13">
        <f t="shared" si="30"/>
        <v>73.260984730845337</v>
      </c>
      <c r="K144" s="13">
        <f t="shared" si="31"/>
        <v>22.629369121772896</v>
      </c>
      <c r="L144" s="13">
        <f t="shared" si="32"/>
        <v>3.3734303266495225</v>
      </c>
      <c r="M144" s="13">
        <f t="shared" si="37"/>
        <v>16.459456658974393</v>
      </c>
      <c r="N144" s="13">
        <f t="shared" si="33"/>
        <v>10.204863128564124</v>
      </c>
      <c r="O144" s="13">
        <f t="shared" si="34"/>
        <v>13.63069547268991</v>
      </c>
      <c r="Q144" s="41">
        <v>11.154633562775141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153.47450153979119</v>
      </c>
      <c r="G145" s="13">
        <f t="shared" si="28"/>
        <v>19.050042671715346</v>
      </c>
      <c r="H145" s="13">
        <f t="shared" si="29"/>
        <v>134.42445886807585</v>
      </c>
      <c r="I145" s="16">
        <f t="shared" si="36"/>
        <v>153.68039766319922</v>
      </c>
      <c r="J145" s="13">
        <f t="shared" si="30"/>
        <v>100.35352655121477</v>
      </c>
      <c r="K145" s="13">
        <f t="shared" si="31"/>
        <v>53.326871111984445</v>
      </c>
      <c r="L145" s="13">
        <f t="shared" si="32"/>
        <v>22.068768385894668</v>
      </c>
      <c r="M145" s="13">
        <f t="shared" si="37"/>
        <v>28.323361916304936</v>
      </c>
      <c r="N145" s="13">
        <f t="shared" si="33"/>
        <v>17.56048438810906</v>
      </c>
      <c r="O145" s="13">
        <f t="shared" si="34"/>
        <v>36.610527059824406</v>
      </c>
      <c r="Q145" s="41">
        <v>13.422990958201369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55.681186556893273</v>
      </c>
      <c r="G146" s="13">
        <f t="shared" si="28"/>
        <v>2.6826980285041544</v>
      </c>
      <c r="H146" s="13">
        <f t="shared" si="29"/>
        <v>52.998488528389117</v>
      </c>
      <c r="I146" s="16">
        <f t="shared" si="36"/>
        <v>84.256591254478892</v>
      </c>
      <c r="J146" s="13">
        <f t="shared" si="30"/>
        <v>74.310424464475005</v>
      </c>
      <c r="K146" s="13">
        <f t="shared" si="31"/>
        <v>9.9461667900038861</v>
      </c>
      <c r="L146" s="13">
        <f t="shared" si="32"/>
        <v>0</v>
      </c>
      <c r="M146" s="13">
        <f t="shared" si="37"/>
        <v>10.762877528195876</v>
      </c>
      <c r="N146" s="13">
        <f t="shared" si="33"/>
        <v>6.6729840674814431</v>
      </c>
      <c r="O146" s="13">
        <f t="shared" si="34"/>
        <v>9.355682095985598</v>
      </c>
      <c r="Q146" s="41">
        <v>15.92583799042839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1.23395728175223</v>
      </c>
      <c r="G147" s="13">
        <f t="shared" si="28"/>
        <v>0</v>
      </c>
      <c r="H147" s="13">
        <f t="shared" si="29"/>
        <v>1.23395728175223</v>
      </c>
      <c r="I147" s="16">
        <f t="shared" si="36"/>
        <v>11.180124071756117</v>
      </c>
      <c r="J147" s="13">
        <f t="shared" si="30"/>
        <v>11.164998376366436</v>
      </c>
      <c r="K147" s="13">
        <f t="shared" si="31"/>
        <v>1.5125695389681226E-2</v>
      </c>
      <c r="L147" s="13">
        <f t="shared" si="32"/>
        <v>0</v>
      </c>
      <c r="M147" s="13">
        <f t="shared" si="37"/>
        <v>4.0898934607144328</v>
      </c>
      <c r="N147" s="13">
        <f t="shared" si="33"/>
        <v>2.5357339456429484</v>
      </c>
      <c r="O147" s="13">
        <f t="shared" si="34"/>
        <v>2.5357339456429484</v>
      </c>
      <c r="Q147" s="41">
        <v>20.300769309311701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3.4848187315499128</v>
      </c>
      <c r="G148" s="13">
        <f t="shared" si="28"/>
        <v>0</v>
      </c>
      <c r="H148" s="13">
        <f t="shared" si="29"/>
        <v>3.4848187315499128</v>
      </c>
      <c r="I148" s="16">
        <f t="shared" si="36"/>
        <v>3.4999444269395941</v>
      </c>
      <c r="J148" s="13">
        <f t="shared" si="30"/>
        <v>3.4997321154807524</v>
      </c>
      <c r="K148" s="13">
        <f t="shared" si="31"/>
        <v>2.1231145884170743E-4</v>
      </c>
      <c r="L148" s="13">
        <f t="shared" si="32"/>
        <v>0</v>
      </c>
      <c r="M148" s="13">
        <f t="shared" si="37"/>
        <v>1.5541595150714844</v>
      </c>
      <c r="N148" s="13">
        <f t="shared" si="33"/>
        <v>0.96357889934432028</v>
      </c>
      <c r="O148" s="13">
        <f t="shared" si="34"/>
        <v>0.96357889934432028</v>
      </c>
      <c r="Q148" s="41">
        <v>25.882813870967741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8.6371047746888685</v>
      </c>
      <c r="G149" s="18">
        <f t="shared" si="28"/>
        <v>0</v>
      </c>
      <c r="H149" s="18">
        <f t="shared" si="29"/>
        <v>8.6371047746888685</v>
      </c>
      <c r="I149" s="17">
        <f t="shared" si="36"/>
        <v>8.6373170861477107</v>
      </c>
      <c r="J149" s="18">
        <f t="shared" si="30"/>
        <v>8.6336834004312344</v>
      </c>
      <c r="K149" s="18">
        <f t="shared" si="31"/>
        <v>3.6336857164762648E-3</v>
      </c>
      <c r="L149" s="18">
        <f t="shared" si="32"/>
        <v>0</v>
      </c>
      <c r="M149" s="18">
        <f t="shared" si="37"/>
        <v>0.59058061572716414</v>
      </c>
      <c r="N149" s="18">
        <f t="shared" si="33"/>
        <v>0.36615998175084175</v>
      </c>
      <c r="O149" s="18">
        <f t="shared" si="34"/>
        <v>0.36615998175084175</v>
      </c>
      <c r="P149" s="3"/>
      <c r="Q149" s="42">
        <v>24.94299836707512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12.48064516</v>
      </c>
      <c r="G150" s="13">
        <f t="shared" si="28"/>
        <v>0</v>
      </c>
      <c r="H150" s="13">
        <f t="shared" si="29"/>
        <v>12.48064516</v>
      </c>
      <c r="I150" s="16">
        <f t="shared" si="36"/>
        <v>12.484278845716476</v>
      </c>
      <c r="J150" s="13">
        <f t="shared" si="30"/>
        <v>12.47030896915485</v>
      </c>
      <c r="K150" s="13">
        <f t="shared" si="31"/>
        <v>1.3969876561626293E-2</v>
      </c>
      <c r="L150" s="13">
        <f t="shared" si="32"/>
        <v>0</v>
      </c>
      <c r="M150" s="13">
        <f t="shared" si="37"/>
        <v>0.22442063397632239</v>
      </c>
      <c r="N150" s="13">
        <f t="shared" si="33"/>
        <v>0.13914079306531987</v>
      </c>
      <c r="O150" s="13">
        <f t="shared" si="34"/>
        <v>0.13914079306531987</v>
      </c>
      <c r="Q150" s="41">
        <v>23.209656555534501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136.3051329905953</v>
      </c>
      <c r="G151" s="13">
        <f t="shared" si="28"/>
        <v>16.176462075739597</v>
      </c>
      <c r="H151" s="13">
        <f t="shared" si="29"/>
        <v>120.1286709148557</v>
      </c>
      <c r="I151" s="16">
        <f t="shared" si="36"/>
        <v>120.14264079141734</v>
      </c>
      <c r="J151" s="13">
        <f t="shared" si="30"/>
        <v>96.824692159218273</v>
      </c>
      <c r="K151" s="13">
        <f t="shared" si="31"/>
        <v>23.317948632199062</v>
      </c>
      <c r="L151" s="13">
        <f t="shared" si="32"/>
        <v>3.7927877952862721</v>
      </c>
      <c r="M151" s="13">
        <f t="shared" si="37"/>
        <v>3.8780676361972746</v>
      </c>
      <c r="N151" s="13">
        <f t="shared" si="33"/>
        <v>2.4044019344423102</v>
      </c>
      <c r="O151" s="13">
        <f t="shared" si="34"/>
        <v>18.580864010181905</v>
      </c>
      <c r="Q151" s="41">
        <v>16.448505414661071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19.719394134534291</v>
      </c>
      <c r="G152" s="13">
        <f t="shared" si="28"/>
        <v>0</v>
      </c>
      <c r="H152" s="13">
        <f t="shared" si="29"/>
        <v>19.719394134534291</v>
      </c>
      <c r="I152" s="16">
        <f t="shared" si="36"/>
        <v>39.24455497144708</v>
      </c>
      <c r="J152" s="13">
        <f t="shared" si="30"/>
        <v>37.695953724467458</v>
      </c>
      <c r="K152" s="13">
        <f t="shared" si="31"/>
        <v>1.5486012469796222</v>
      </c>
      <c r="L152" s="13">
        <f t="shared" si="32"/>
        <v>0</v>
      </c>
      <c r="M152" s="13">
        <f t="shared" si="37"/>
        <v>1.4736657017549644</v>
      </c>
      <c r="N152" s="13">
        <f t="shared" si="33"/>
        <v>0.91367273508807789</v>
      </c>
      <c r="O152" s="13">
        <f t="shared" si="34"/>
        <v>0.91367273508807789</v>
      </c>
      <c r="Q152" s="41">
        <v>13.75046750196398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64.02461032908495</v>
      </c>
      <c r="G153" s="13">
        <f t="shared" si="28"/>
        <v>4.0791093517904535</v>
      </c>
      <c r="H153" s="13">
        <f t="shared" si="29"/>
        <v>59.9455009772945</v>
      </c>
      <c r="I153" s="16">
        <f t="shared" si="36"/>
        <v>61.494102224274123</v>
      </c>
      <c r="J153" s="13">
        <f t="shared" si="30"/>
        <v>55.80569027860772</v>
      </c>
      <c r="K153" s="13">
        <f t="shared" si="31"/>
        <v>5.6884119456664024</v>
      </c>
      <c r="L153" s="13">
        <f t="shared" si="32"/>
        <v>0</v>
      </c>
      <c r="M153" s="13">
        <f t="shared" si="37"/>
        <v>0.55999296666688647</v>
      </c>
      <c r="N153" s="13">
        <f t="shared" si="33"/>
        <v>0.34719563933346959</v>
      </c>
      <c r="O153" s="13">
        <f t="shared" si="34"/>
        <v>4.4263049911239234</v>
      </c>
      <c r="Q153" s="41">
        <v>13.461006025176189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164.84493585637429</v>
      </c>
      <c r="G154" s="13">
        <f t="shared" si="28"/>
        <v>20.953074767877105</v>
      </c>
      <c r="H154" s="13">
        <f t="shared" si="29"/>
        <v>143.89186108849719</v>
      </c>
      <c r="I154" s="16">
        <f t="shared" si="36"/>
        <v>149.58027303416361</v>
      </c>
      <c r="J154" s="13">
        <f t="shared" si="30"/>
        <v>88.360704164618241</v>
      </c>
      <c r="K154" s="13">
        <f t="shared" si="31"/>
        <v>61.21956886954537</v>
      </c>
      <c r="L154" s="13">
        <f t="shared" si="32"/>
        <v>26.875565135157807</v>
      </c>
      <c r="M154" s="13">
        <f t="shared" si="37"/>
        <v>27.088362462491222</v>
      </c>
      <c r="N154" s="13">
        <f t="shared" si="33"/>
        <v>16.794784726744556</v>
      </c>
      <c r="O154" s="13">
        <f t="shared" si="34"/>
        <v>37.747859494621665</v>
      </c>
      <c r="Q154" s="41">
        <v>10.6159022516129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2.8797472225053609</v>
      </c>
      <c r="G155" s="13">
        <f t="shared" si="28"/>
        <v>0</v>
      </c>
      <c r="H155" s="13">
        <f t="shared" si="29"/>
        <v>2.8797472225053609</v>
      </c>
      <c r="I155" s="16">
        <f t="shared" si="36"/>
        <v>37.223750956892921</v>
      </c>
      <c r="J155" s="13">
        <f t="shared" si="30"/>
        <v>35.952122912039414</v>
      </c>
      <c r="K155" s="13">
        <f t="shared" si="31"/>
        <v>1.2716280448535073</v>
      </c>
      <c r="L155" s="13">
        <f t="shared" si="32"/>
        <v>0</v>
      </c>
      <c r="M155" s="13">
        <f t="shared" si="37"/>
        <v>10.293577735746666</v>
      </c>
      <c r="N155" s="13">
        <f t="shared" si="33"/>
        <v>6.3820181961629334</v>
      </c>
      <c r="O155" s="13">
        <f t="shared" si="34"/>
        <v>6.3820181961629334</v>
      </c>
      <c r="Q155" s="41">
        <v>14.089013978195061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107.943080981764</v>
      </c>
      <c r="G156" s="13">
        <f t="shared" si="28"/>
        <v>11.429598958374125</v>
      </c>
      <c r="H156" s="13">
        <f t="shared" si="29"/>
        <v>96.513482023389869</v>
      </c>
      <c r="I156" s="16">
        <f t="shared" si="36"/>
        <v>97.78511006824337</v>
      </c>
      <c r="J156" s="13">
        <f t="shared" si="30"/>
        <v>78.057323257766114</v>
      </c>
      <c r="K156" s="13">
        <f t="shared" si="31"/>
        <v>19.727786810477255</v>
      </c>
      <c r="L156" s="13">
        <f t="shared" si="32"/>
        <v>1.6063138285808776</v>
      </c>
      <c r="M156" s="13">
        <f t="shared" si="37"/>
        <v>5.5178733681646097</v>
      </c>
      <c r="N156" s="13">
        <f t="shared" si="33"/>
        <v>3.4210814882620579</v>
      </c>
      <c r="O156" s="13">
        <f t="shared" si="34"/>
        <v>14.850680446636183</v>
      </c>
      <c r="Q156" s="41">
        <v>13.09954826360342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25.388146018249369</v>
      </c>
      <c r="G157" s="13">
        <f t="shared" si="28"/>
        <v>0</v>
      </c>
      <c r="H157" s="13">
        <f t="shared" si="29"/>
        <v>25.388146018249369</v>
      </c>
      <c r="I157" s="16">
        <f t="shared" si="36"/>
        <v>43.509619000145747</v>
      </c>
      <c r="J157" s="13">
        <f t="shared" si="30"/>
        <v>42.27381803508861</v>
      </c>
      <c r="K157" s="13">
        <f t="shared" si="31"/>
        <v>1.2358009650571375</v>
      </c>
      <c r="L157" s="13">
        <f t="shared" si="32"/>
        <v>0</v>
      </c>
      <c r="M157" s="13">
        <f t="shared" si="37"/>
        <v>2.0967918799025518</v>
      </c>
      <c r="N157" s="13">
        <f t="shared" si="33"/>
        <v>1.3000109655395822</v>
      </c>
      <c r="O157" s="13">
        <f t="shared" si="34"/>
        <v>1.3000109655395822</v>
      </c>
      <c r="Q157" s="41">
        <v>17.701923580783891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85.404554981125671</v>
      </c>
      <c r="G158" s="13">
        <f t="shared" si="28"/>
        <v>7.6574001852071012</v>
      </c>
      <c r="H158" s="13">
        <f t="shared" si="29"/>
        <v>77.747154795918576</v>
      </c>
      <c r="I158" s="16">
        <f t="shared" si="36"/>
        <v>78.982955760975713</v>
      </c>
      <c r="J158" s="13">
        <f t="shared" si="30"/>
        <v>71.376561665643308</v>
      </c>
      <c r="K158" s="13">
        <f t="shared" si="31"/>
        <v>7.606394095332405</v>
      </c>
      <c r="L158" s="13">
        <f t="shared" si="32"/>
        <v>0</v>
      </c>
      <c r="M158" s="13">
        <f t="shared" si="37"/>
        <v>0.79678091436296961</v>
      </c>
      <c r="N158" s="13">
        <f t="shared" si="33"/>
        <v>0.49400416690504118</v>
      </c>
      <c r="O158" s="13">
        <f t="shared" si="34"/>
        <v>8.1514043521121415</v>
      </c>
      <c r="Q158" s="41">
        <v>16.720196787088319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23.825737466359421</v>
      </c>
      <c r="G159" s="13">
        <f t="shared" si="28"/>
        <v>0</v>
      </c>
      <c r="H159" s="13">
        <f t="shared" si="29"/>
        <v>23.825737466359421</v>
      </c>
      <c r="I159" s="16">
        <f t="shared" si="36"/>
        <v>31.432131561691826</v>
      </c>
      <c r="J159" s="13">
        <f t="shared" si="30"/>
        <v>31.145038685146289</v>
      </c>
      <c r="K159" s="13">
        <f t="shared" si="31"/>
        <v>0.28709287654553606</v>
      </c>
      <c r="L159" s="13">
        <f t="shared" si="32"/>
        <v>0</v>
      </c>
      <c r="M159" s="13">
        <f t="shared" si="37"/>
        <v>0.30277674745792843</v>
      </c>
      <c r="N159" s="13">
        <f t="shared" si="33"/>
        <v>0.18772158342391562</v>
      </c>
      <c r="O159" s="13">
        <f t="shared" si="34"/>
        <v>0.18772158342391562</v>
      </c>
      <c r="Q159" s="41">
        <v>21.331587095891209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11.34850477706979</v>
      </c>
      <c r="G160" s="13">
        <f t="shared" si="28"/>
        <v>0</v>
      </c>
      <c r="H160" s="13">
        <f t="shared" si="29"/>
        <v>11.34850477706979</v>
      </c>
      <c r="I160" s="16">
        <f t="shared" si="36"/>
        <v>11.635597653615326</v>
      </c>
      <c r="J160" s="13">
        <f t="shared" si="30"/>
        <v>11.624982030778218</v>
      </c>
      <c r="K160" s="13">
        <f t="shared" si="31"/>
        <v>1.0615622837107708E-2</v>
      </c>
      <c r="L160" s="13">
        <f t="shared" si="32"/>
        <v>0</v>
      </c>
      <c r="M160" s="13">
        <f t="shared" si="37"/>
        <v>0.11505516403401281</v>
      </c>
      <c r="N160" s="13">
        <f t="shared" si="33"/>
        <v>7.1334201701087938E-2</v>
      </c>
      <c r="O160" s="13">
        <f t="shared" si="34"/>
        <v>7.1334201701087938E-2</v>
      </c>
      <c r="Q160" s="41">
        <v>23.66318542062475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35.958064520000001</v>
      </c>
      <c r="G161" s="18">
        <f t="shared" si="28"/>
        <v>0</v>
      </c>
      <c r="H161" s="18">
        <f t="shared" si="29"/>
        <v>35.958064520000001</v>
      </c>
      <c r="I161" s="17">
        <f t="shared" si="36"/>
        <v>35.968680142837108</v>
      </c>
      <c r="J161" s="18">
        <f t="shared" si="30"/>
        <v>35.67521659181083</v>
      </c>
      <c r="K161" s="18">
        <f t="shared" si="31"/>
        <v>0.29346355102627797</v>
      </c>
      <c r="L161" s="18">
        <f t="shared" si="32"/>
        <v>0</v>
      </c>
      <c r="M161" s="18">
        <f t="shared" si="37"/>
        <v>4.372096233292487E-2</v>
      </c>
      <c r="N161" s="18">
        <f t="shared" si="33"/>
        <v>2.7106996646413421E-2</v>
      </c>
      <c r="O161" s="18">
        <f t="shared" si="34"/>
        <v>2.7106996646413421E-2</v>
      </c>
      <c r="P161" s="3"/>
      <c r="Q161" s="42">
        <v>24.058438870967741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35.958064520000001</v>
      </c>
      <c r="G162" s="13">
        <f t="shared" si="28"/>
        <v>0</v>
      </c>
      <c r="H162" s="13">
        <f t="shared" si="29"/>
        <v>35.958064520000001</v>
      </c>
      <c r="I162" s="16">
        <f t="shared" si="36"/>
        <v>36.251528071026279</v>
      </c>
      <c r="J162" s="13">
        <f t="shared" si="30"/>
        <v>35.697867705737451</v>
      </c>
      <c r="K162" s="13">
        <f t="shared" si="31"/>
        <v>0.55366036528882745</v>
      </c>
      <c r="L162" s="13">
        <f t="shared" si="32"/>
        <v>0</v>
      </c>
      <c r="M162" s="13">
        <f t="shared" si="37"/>
        <v>1.661396568651145E-2</v>
      </c>
      <c r="N162" s="13">
        <f t="shared" si="33"/>
        <v>1.0300658725637098E-2</v>
      </c>
      <c r="O162" s="13">
        <f t="shared" si="34"/>
        <v>1.0300658725637098E-2</v>
      </c>
      <c r="Q162" s="41">
        <v>19.649868977951559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34.905188751871968</v>
      </c>
      <c r="G163" s="13">
        <f t="shared" si="28"/>
        <v>0</v>
      </c>
      <c r="H163" s="13">
        <f t="shared" si="29"/>
        <v>34.905188751871968</v>
      </c>
      <c r="I163" s="16">
        <f t="shared" si="36"/>
        <v>35.458849117160796</v>
      </c>
      <c r="J163" s="13">
        <f t="shared" si="30"/>
        <v>34.844135047901062</v>
      </c>
      <c r="K163" s="13">
        <f t="shared" si="31"/>
        <v>0.61471406925973326</v>
      </c>
      <c r="L163" s="13">
        <f t="shared" si="32"/>
        <v>0</v>
      </c>
      <c r="M163" s="13">
        <f t="shared" si="37"/>
        <v>6.3133069608743517E-3</v>
      </c>
      <c r="N163" s="13">
        <f t="shared" si="33"/>
        <v>3.9142503157420985E-3</v>
      </c>
      <c r="O163" s="13">
        <f t="shared" si="34"/>
        <v>3.9142503157420985E-3</v>
      </c>
      <c r="Q163" s="41">
        <v>18.42036706893078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35.958064520000001</v>
      </c>
      <c r="G164" s="13">
        <f t="shared" si="28"/>
        <v>0</v>
      </c>
      <c r="H164" s="13">
        <f t="shared" si="29"/>
        <v>35.958064520000001</v>
      </c>
      <c r="I164" s="16">
        <f t="shared" si="36"/>
        <v>36.572778589259734</v>
      </c>
      <c r="J164" s="13">
        <f t="shared" si="30"/>
        <v>35.413870221258065</v>
      </c>
      <c r="K164" s="13">
        <f t="shared" si="31"/>
        <v>1.1589083680016685</v>
      </c>
      <c r="L164" s="13">
        <f t="shared" si="32"/>
        <v>0</v>
      </c>
      <c r="M164" s="13">
        <f t="shared" si="37"/>
        <v>2.3990566451322533E-3</v>
      </c>
      <c r="N164" s="13">
        <f t="shared" si="33"/>
        <v>1.487415119981997E-3</v>
      </c>
      <c r="O164" s="13">
        <f t="shared" si="34"/>
        <v>1.487415119981997E-3</v>
      </c>
      <c r="Q164" s="41">
        <v>14.404935472303601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168.53819861194319</v>
      </c>
      <c r="G165" s="13">
        <f t="shared" si="28"/>
        <v>21.571203976288775</v>
      </c>
      <c r="H165" s="13">
        <f t="shared" si="29"/>
        <v>146.9669946356544</v>
      </c>
      <c r="I165" s="16">
        <f t="shared" si="36"/>
        <v>148.12590300365608</v>
      </c>
      <c r="J165" s="13">
        <f t="shared" si="30"/>
        <v>87.885601474838154</v>
      </c>
      <c r="K165" s="13">
        <f t="shared" si="31"/>
        <v>60.240301528817923</v>
      </c>
      <c r="L165" s="13">
        <f t="shared" si="32"/>
        <v>26.279173481168652</v>
      </c>
      <c r="M165" s="13">
        <f t="shared" si="37"/>
        <v>26.280085122693801</v>
      </c>
      <c r="N165" s="13">
        <f t="shared" si="33"/>
        <v>16.293652776070157</v>
      </c>
      <c r="O165" s="13">
        <f t="shared" si="34"/>
        <v>37.864856752358932</v>
      </c>
      <c r="Q165" s="41">
        <v>10.57071165161291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12.792039921835091</v>
      </c>
      <c r="G166" s="13">
        <f t="shared" si="28"/>
        <v>0</v>
      </c>
      <c r="H166" s="13">
        <f t="shared" si="29"/>
        <v>12.792039921835091</v>
      </c>
      <c r="I166" s="16">
        <f t="shared" si="36"/>
        <v>46.753167969484352</v>
      </c>
      <c r="J166" s="13">
        <f t="shared" si="30"/>
        <v>42.860819860268165</v>
      </c>
      <c r="K166" s="13">
        <f t="shared" si="31"/>
        <v>3.8923481092161865</v>
      </c>
      <c r="L166" s="13">
        <f t="shared" si="32"/>
        <v>0</v>
      </c>
      <c r="M166" s="13">
        <f t="shared" si="37"/>
        <v>9.9864323466236442</v>
      </c>
      <c r="N166" s="13">
        <f t="shared" si="33"/>
        <v>6.1915880549066591</v>
      </c>
      <c r="O166" s="13">
        <f t="shared" si="34"/>
        <v>6.1915880549066591</v>
      </c>
      <c r="Q166" s="41">
        <v>10.31055847353959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25.115538571722599</v>
      </c>
      <c r="G167" s="13">
        <f t="shared" si="28"/>
        <v>0</v>
      </c>
      <c r="H167" s="13">
        <f t="shared" si="29"/>
        <v>25.115538571722599</v>
      </c>
      <c r="I167" s="16">
        <f t="shared" si="36"/>
        <v>29.007886680938785</v>
      </c>
      <c r="J167" s="13">
        <f t="shared" si="30"/>
        <v>28.217997441319902</v>
      </c>
      <c r="K167" s="13">
        <f t="shared" si="31"/>
        <v>0.78988923961888347</v>
      </c>
      <c r="L167" s="13">
        <f t="shared" si="32"/>
        <v>0</v>
      </c>
      <c r="M167" s="13">
        <f t="shared" si="37"/>
        <v>3.7948442917169851</v>
      </c>
      <c r="N167" s="13">
        <f t="shared" si="33"/>
        <v>2.3528034608645307</v>
      </c>
      <c r="O167" s="13">
        <f t="shared" si="34"/>
        <v>2.3528034608645307</v>
      </c>
      <c r="Q167" s="41">
        <v>12.18510813146476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54.714237929173358</v>
      </c>
      <c r="G168" s="13">
        <f t="shared" si="28"/>
        <v>2.5208630253146249</v>
      </c>
      <c r="H168" s="13">
        <f t="shared" si="29"/>
        <v>52.193374903858732</v>
      </c>
      <c r="I168" s="16">
        <f t="shared" si="36"/>
        <v>52.983264143477612</v>
      </c>
      <c r="J168" s="13">
        <f t="shared" si="30"/>
        <v>50.209115307112576</v>
      </c>
      <c r="K168" s="13">
        <f t="shared" si="31"/>
        <v>2.7741488363650362</v>
      </c>
      <c r="L168" s="13">
        <f t="shared" si="32"/>
        <v>0</v>
      </c>
      <c r="M168" s="13">
        <f t="shared" si="37"/>
        <v>1.4420408308524544</v>
      </c>
      <c r="N168" s="13">
        <f t="shared" si="33"/>
        <v>0.89406531512852172</v>
      </c>
      <c r="O168" s="13">
        <f t="shared" si="34"/>
        <v>3.4149283404431467</v>
      </c>
      <c r="Q168" s="41">
        <v>15.886819689244231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70.497754905078892</v>
      </c>
      <c r="G169" s="13">
        <f t="shared" si="28"/>
        <v>5.1624982134846737</v>
      </c>
      <c r="H169" s="13">
        <f t="shared" si="29"/>
        <v>65.335256691594225</v>
      </c>
      <c r="I169" s="16">
        <f t="shared" si="36"/>
        <v>68.109405527959268</v>
      </c>
      <c r="J169" s="13">
        <f t="shared" si="30"/>
        <v>61.871155565389834</v>
      </c>
      <c r="K169" s="13">
        <f t="shared" si="31"/>
        <v>6.2382499625694336</v>
      </c>
      <c r="L169" s="13">
        <f t="shared" si="32"/>
        <v>0</v>
      </c>
      <c r="M169" s="13">
        <f t="shared" si="37"/>
        <v>0.54797551572393266</v>
      </c>
      <c r="N169" s="13">
        <f t="shared" si="33"/>
        <v>0.33974481974883824</v>
      </c>
      <c r="O169" s="13">
        <f t="shared" si="34"/>
        <v>5.5022430332335119</v>
      </c>
      <c r="Q169" s="41">
        <v>15.019437569432281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35.958064520000001</v>
      </c>
      <c r="G170" s="13">
        <f t="shared" si="28"/>
        <v>0</v>
      </c>
      <c r="H170" s="13">
        <f t="shared" si="29"/>
        <v>35.958064520000001</v>
      </c>
      <c r="I170" s="16">
        <f t="shared" si="36"/>
        <v>42.196314482569434</v>
      </c>
      <c r="J170" s="13">
        <f t="shared" si="30"/>
        <v>41.025971714707921</v>
      </c>
      <c r="K170" s="13">
        <f t="shared" si="31"/>
        <v>1.1703427678615128</v>
      </c>
      <c r="L170" s="13">
        <f t="shared" si="32"/>
        <v>0</v>
      </c>
      <c r="M170" s="13">
        <f t="shared" si="37"/>
        <v>0.20823069597509442</v>
      </c>
      <c r="N170" s="13">
        <f t="shared" si="33"/>
        <v>0.12910303150455854</v>
      </c>
      <c r="O170" s="13">
        <f t="shared" si="34"/>
        <v>0.12910303150455854</v>
      </c>
      <c r="Q170" s="41">
        <v>17.443380768109289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47.052256311417693</v>
      </c>
      <c r="G171" s="13">
        <f t="shared" si="28"/>
        <v>1.238502428277017</v>
      </c>
      <c r="H171" s="13">
        <f t="shared" si="29"/>
        <v>45.813753883140677</v>
      </c>
      <c r="I171" s="16">
        <f t="shared" si="36"/>
        <v>46.98409665100219</v>
      </c>
      <c r="J171" s="13">
        <f t="shared" si="30"/>
        <v>46.013711948596615</v>
      </c>
      <c r="K171" s="13">
        <f t="shared" si="31"/>
        <v>0.97038470240557473</v>
      </c>
      <c r="L171" s="13">
        <f t="shared" si="32"/>
        <v>0</v>
      </c>
      <c r="M171" s="13">
        <f t="shared" si="37"/>
        <v>7.9127664470535874E-2</v>
      </c>
      <c r="N171" s="13">
        <f t="shared" si="33"/>
        <v>4.9059151971732239E-2</v>
      </c>
      <c r="O171" s="13">
        <f t="shared" si="34"/>
        <v>1.2875615802487492</v>
      </c>
      <c r="Q171" s="41">
        <v>21.122811079239089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11.159994350831941</v>
      </c>
      <c r="G172" s="13">
        <f t="shared" si="28"/>
        <v>0</v>
      </c>
      <c r="H172" s="13">
        <f t="shared" si="29"/>
        <v>11.159994350831941</v>
      </c>
      <c r="I172" s="16">
        <f t="shared" si="36"/>
        <v>12.130379053237515</v>
      </c>
      <c r="J172" s="13">
        <f t="shared" si="30"/>
        <v>12.119727202676787</v>
      </c>
      <c r="K172" s="13">
        <f t="shared" si="31"/>
        <v>1.0651850560728704E-2</v>
      </c>
      <c r="L172" s="13">
        <f t="shared" si="32"/>
        <v>0</v>
      </c>
      <c r="M172" s="13">
        <f t="shared" si="37"/>
        <v>3.0068512498803636E-2</v>
      </c>
      <c r="N172" s="13">
        <f t="shared" si="33"/>
        <v>1.8642477749258254E-2</v>
      </c>
      <c r="O172" s="13">
        <f t="shared" si="34"/>
        <v>1.8642477749258254E-2</v>
      </c>
      <c r="Q172" s="41">
        <v>24.531949839965819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5.8605146657146907</v>
      </c>
      <c r="G173" s="18">
        <f t="shared" si="28"/>
        <v>0</v>
      </c>
      <c r="H173" s="18">
        <f t="shared" si="29"/>
        <v>5.8605146657146907</v>
      </c>
      <c r="I173" s="17">
        <f t="shared" si="36"/>
        <v>5.8711665162754194</v>
      </c>
      <c r="J173" s="18">
        <f t="shared" si="30"/>
        <v>5.8700691940100675</v>
      </c>
      <c r="K173" s="18">
        <f t="shared" si="31"/>
        <v>1.0973222653518633E-3</v>
      </c>
      <c r="L173" s="18">
        <f t="shared" si="32"/>
        <v>0</v>
      </c>
      <c r="M173" s="18">
        <f t="shared" si="37"/>
        <v>1.1426034749545382E-2</v>
      </c>
      <c r="N173" s="18">
        <f t="shared" si="33"/>
        <v>7.0841415447181373E-3</v>
      </c>
      <c r="O173" s="18">
        <f t="shared" si="34"/>
        <v>7.0841415447181373E-3</v>
      </c>
      <c r="P173" s="3"/>
      <c r="Q173" s="42">
        <v>25.227718870967749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7.8996126109814258</v>
      </c>
      <c r="G174" s="13">
        <f t="shared" si="28"/>
        <v>0</v>
      </c>
      <c r="H174" s="13">
        <f t="shared" si="29"/>
        <v>7.8996126109814258</v>
      </c>
      <c r="I174" s="16">
        <f t="shared" si="36"/>
        <v>7.9007099332467776</v>
      </c>
      <c r="J174" s="13">
        <f t="shared" si="30"/>
        <v>7.8954907566014869</v>
      </c>
      <c r="K174" s="13">
        <f t="shared" si="31"/>
        <v>5.2191766452907018E-3</v>
      </c>
      <c r="L174" s="13">
        <f t="shared" si="32"/>
        <v>0</v>
      </c>
      <c r="M174" s="13">
        <f t="shared" si="37"/>
        <v>4.3418932048272449E-3</v>
      </c>
      <c r="N174" s="13">
        <f t="shared" si="33"/>
        <v>2.6919737869928917E-3</v>
      </c>
      <c r="O174" s="13">
        <f t="shared" si="34"/>
        <v>2.6919737869928917E-3</v>
      </c>
      <c r="Q174" s="41">
        <v>20.466968658116699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27.938719328531789</v>
      </c>
      <c r="G175" s="13">
        <f t="shared" si="28"/>
        <v>0</v>
      </c>
      <c r="H175" s="13">
        <f t="shared" si="29"/>
        <v>27.938719328531789</v>
      </c>
      <c r="I175" s="16">
        <f t="shared" si="36"/>
        <v>27.94393850517708</v>
      </c>
      <c r="J175" s="13">
        <f t="shared" si="30"/>
        <v>27.515866198696756</v>
      </c>
      <c r="K175" s="13">
        <f t="shared" si="31"/>
        <v>0.42807230648032402</v>
      </c>
      <c r="L175" s="13">
        <f t="shared" si="32"/>
        <v>0</v>
      </c>
      <c r="M175" s="13">
        <f t="shared" si="37"/>
        <v>1.6499194178343532E-3</v>
      </c>
      <c r="N175" s="13">
        <f t="shared" si="33"/>
        <v>1.022950039057299E-3</v>
      </c>
      <c r="O175" s="13">
        <f t="shared" si="34"/>
        <v>1.022950039057299E-3</v>
      </c>
      <c r="Q175" s="41">
        <v>15.93911032347027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32.22359539437717</v>
      </c>
      <c r="G176" s="13">
        <f t="shared" si="28"/>
        <v>0</v>
      </c>
      <c r="H176" s="13">
        <f t="shared" si="29"/>
        <v>32.22359539437717</v>
      </c>
      <c r="I176" s="16">
        <f t="shared" si="36"/>
        <v>32.651667700857494</v>
      </c>
      <c r="J176" s="13">
        <f t="shared" si="30"/>
        <v>31.665762408039342</v>
      </c>
      <c r="K176" s="13">
        <f t="shared" si="31"/>
        <v>0.98590529281815265</v>
      </c>
      <c r="L176" s="13">
        <f t="shared" si="32"/>
        <v>0</v>
      </c>
      <c r="M176" s="13">
        <f t="shared" si="37"/>
        <v>6.2696937877705422E-4</v>
      </c>
      <c r="N176" s="13">
        <f t="shared" si="33"/>
        <v>3.8872101484177361E-4</v>
      </c>
      <c r="O176" s="13">
        <f t="shared" si="34"/>
        <v>3.8872101484177361E-4</v>
      </c>
      <c r="Q176" s="41">
        <v>13.127346437576859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111.606856592529</v>
      </c>
      <c r="G177" s="13">
        <f t="shared" si="28"/>
        <v>12.042793000597454</v>
      </c>
      <c r="H177" s="13">
        <f t="shared" si="29"/>
        <v>99.564063591931543</v>
      </c>
      <c r="I177" s="16">
        <f t="shared" si="36"/>
        <v>100.54996888474969</v>
      </c>
      <c r="J177" s="13">
        <f t="shared" si="30"/>
        <v>69.027184374647589</v>
      </c>
      <c r="K177" s="13">
        <f t="shared" si="31"/>
        <v>31.522784510102099</v>
      </c>
      <c r="L177" s="13">
        <f t="shared" si="32"/>
        <v>8.7896823473880215</v>
      </c>
      <c r="M177" s="13">
        <f t="shared" si="37"/>
        <v>8.7899205957519566</v>
      </c>
      <c r="N177" s="13">
        <f t="shared" si="33"/>
        <v>5.4497507693662133</v>
      </c>
      <c r="O177" s="13">
        <f t="shared" si="34"/>
        <v>17.492543769963667</v>
      </c>
      <c r="Q177" s="41">
        <v>8.4657332516129049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149.32291119295061</v>
      </c>
      <c r="G178" s="13">
        <f t="shared" si="28"/>
        <v>18.355204685744102</v>
      </c>
      <c r="H178" s="13">
        <f t="shared" si="29"/>
        <v>130.96770650720651</v>
      </c>
      <c r="I178" s="16">
        <f t="shared" si="36"/>
        <v>153.7008086699206</v>
      </c>
      <c r="J178" s="13">
        <f t="shared" si="30"/>
        <v>89.464065939625428</v>
      </c>
      <c r="K178" s="13">
        <f t="shared" si="31"/>
        <v>64.236742730295177</v>
      </c>
      <c r="L178" s="13">
        <f t="shared" si="32"/>
        <v>28.713078993067871</v>
      </c>
      <c r="M178" s="13">
        <f t="shared" si="37"/>
        <v>32.053248819453614</v>
      </c>
      <c r="N178" s="13">
        <f t="shared" si="33"/>
        <v>19.87301426806124</v>
      </c>
      <c r="O178" s="13">
        <f t="shared" si="34"/>
        <v>38.228218953805339</v>
      </c>
      <c r="Q178" s="41">
        <v>10.685581460435539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99.465040681417776</v>
      </c>
      <c r="G179" s="13">
        <f t="shared" si="28"/>
        <v>10.010657310685147</v>
      </c>
      <c r="H179" s="13">
        <f t="shared" si="29"/>
        <v>89.454383370732629</v>
      </c>
      <c r="I179" s="16">
        <f t="shared" si="36"/>
        <v>124.97804710795994</v>
      </c>
      <c r="J179" s="13">
        <f t="shared" si="30"/>
        <v>88.982854880779115</v>
      </c>
      <c r="K179" s="13">
        <f t="shared" si="31"/>
        <v>35.995192227180823</v>
      </c>
      <c r="L179" s="13">
        <f t="shared" si="32"/>
        <v>11.513460139998806</v>
      </c>
      <c r="M179" s="13">
        <f t="shared" si="37"/>
        <v>23.69369469139118</v>
      </c>
      <c r="N179" s="13">
        <f t="shared" si="33"/>
        <v>14.690090708662531</v>
      </c>
      <c r="O179" s="13">
        <f t="shared" si="34"/>
        <v>24.700748019347678</v>
      </c>
      <c r="Q179" s="41">
        <v>12.772214975848719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134.30506100788119</v>
      </c>
      <c r="G180" s="13">
        <f t="shared" si="28"/>
        <v>15.841716623475939</v>
      </c>
      <c r="H180" s="13">
        <f t="shared" si="29"/>
        <v>118.46334438440525</v>
      </c>
      <c r="I180" s="16">
        <f t="shared" si="36"/>
        <v>142.94507647158724</v>
      </c>
      <c r="J180" s="13">
        <f t="shared" si="30"/>
        <v>87.207894261225448</v>
      </c>
      <c r="K180" s="13">
        <f t="shared" si="31"/>
        <v>55.737182210361794</v>
      </c>
      <c r="L180" s="13">
        <f t="shared" si="32"/>
        <v>23.536691763714913</v>
      </c>
      <c r="M180" s="13">
        <f t="shared" si="37"/>
        <v>32.540295746443562</v>
      </c>
      <c r="N180" s="13">
        <f t="shared" si="33"/>
        <v>20.174983362795007</v>
      </c>
      <c r="O180" s="13">
        <f t="shared" si="34"/>
        <v>36.01669998627095</v>
      </c>
      <c r="Q180" s="41">
        <v>10.691129392865189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135.50922094890609</v>
      </c>
      <c r="G181" s="13">
        <f t="shared" si="28"/>
        <v>16.043252901939862</v>
      </c>
      <c r="H181" s="13">
        <f t="shared" si="29"/>
        <v>119.46596804696622</v>
      </c>
      <c r="I181" s="16">
        <f t="shared" si="36"/>
        <v>151.66645849361311</v>
      </c>
      <c r="J181" s="13">
        <f t="shared" si="30"/>
        <v>97.692055274553923</v>
      </c>
      <c r="K181" s="13">
        <f t="shared" si="31"/>
        <v>53.974403219059184</v>
      </c>
      <c r="L181" s="13">
        <f t="shared" si="32"/>
        <v>22.463127237954936</v>
      </c>
      <c r="M181" s="13">
        <f t="shared" si="37"/>
        <v>34.828439621603493</v>
      </c>
      <c r="N181" s="13">
        <f t="shared" si="33"/>
        <v>21.593632565394167</v>
      </c>
      <c r="O181" s="13">
        <f t="shared" si="34"/>
        <v>37.636885467334025</v>
      </c>
      <c r="Q181" s="41">
        <v>12.886386471152861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24.304193042942011</v>
      </c>
      <c r="G182" s="13">
        <f t="shared" si="28"/>
        <v>0</v>
      </c>
      <c r="H182" s="13">
        <f t="shared" si="29"/>
        <v>24.304193042942011</v>
      </c>
      <c r="I182" s="16">
        <f t="shared" si="36"/>
        <v>55.815469024046266</v>
      </c>
      <c r="J182" s="13">
        <f t="shared" si="30"/>
        <v>52.827852338941881</v>
      </c>
      <c r="K182" s="13">
        <f t="shared" si="31"/>
        <v>2.9876166851043848</v>
      </c>
      <c r="L182" s="13">
        <f t="shared" si="32"/>
        <v>0</v>
      </c>
      <c r="M182" s="13">
        <f t="shared" si="37"/>
        <v>13.234807056209327</v>
      </c>
      <c r="N182" s="13">
        <f t="shared" si="33"/>
        <v>8.2055803748497826</v>
      </c>
      <c r="O182" s="13">
        <f t="shared" si="34"/>
        <v>8.2055803748497826</v>
      </c>
      <c r="Q182" s="41">
        <v>16.458753815778209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12.39390747000424</v>
      </c>
      <c r="G183" s="13">
        <f t="shared" si="28"/>
        <v>0</v>
      </c>
      <c r="H183" s="13">
        <f t="shared" si="29"/>
        <v>12.39390747000424</v>
      </c>
      <c r="I183" s="16">
        <f t="shared" si="36"/>
        <v>15.381524155108625</v>
      </c>
      <c r="J183" s="13">
        <f t="shared" si="30"/>
        <v>15.351698720619593</v>
      </c>
      <c r="K183" s="13">
        <f t="shared" si="31"/>
        <v>2.9825434489032077E-2</v>
      </c>
      <c r="L183" s="13">
        <f t="shared" si="32"/>
        <v>0</v>
      </c>
      <c r="M183" s="13">
        <f t="shared" si="37"/>
        <v>5.0292266813595443</v>
      </c>
      <c r="N183" s="13">
        <f t="shared" si="33"/>
        <v>3.1181205424429175</v>
      </c>
      <c r="O183" s="13">
        <f t="shared" si="34"/>
        <v>3.1181205424429175</v>
      </c>
      <c r="Q183" s="41">
        <v>22.261064476049121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12.239959434389039</v>
      </c>
      <c r="G184" s="13">
        <f t="shared" si="28"/>
        <v>0</v>
      </c>
      <c r="H184" s="13">
        <f t="shared" si="29"/>
        <v>12.239959434389039</v>
      </c>
      <c r="I184" s="16">
        <f t="shared" si="36"/>
        <v>12.269784868878071</v>
      </c>
      <c r="J184" s="13">
        <f t="shared" si="30"/>
        <v>12.25543607669219</v>
      </c>
      <c r="K184" s="13">
        <f t="shared" si="31"/>
        <v>1.4348792185881365E-2</v>
      </c>
      <c r="L184" s="13">
        <f t="shared" si="32"/>
        <v>0</v>
      </c>
      <c r="M184" s="13">
        <f t="shared" si="37"/>
        <v>1.9111061389166268</v>
      </c>
      <c r="N184" s="13">
        <f t="shared" si="33"/>
        <v>1.1848858061283087</v>
      </c>
      <c r="O184" s="13">
        <f t="shared" si="34"/>
        <v>1.1848858061283087</v>
      </c>
      <c r="Q184" s="41">
        <v>22.649526503592671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19.692789021334381</v>
      </c>
      <c r="G185" s="18">
        <f t="shared" si="28"/>
        <v>0</v>
      </c>
      <c r="H185" s="18">
        <f t="shared" si="29"/>
        <v>19.692789021334381</v>
      </c>
      <c r="I185" s="17">
        <f t="shared" si="36"/>
        <v>19.707137813520262</v>
      </c>
      <c r="J185" s="18">
        <f t="shared" si="30"/>
        <v>19.661486590111085</v>
      </c>
      <c r="K185" s="18">
        <f t="shared" si="31"/>
        <v>4.5651223409176822E-2</v>
      </c>
      <c r="L185" s="18">
        <f t="shared" si="32"/>
        <v>0</v>
      </c>
      <c r="M185" s="18">
        <f t="shared" si="37"/>
        <v>0.7262203327883181</v>
      </c>
      <c r="N185" s="18">
        <f t="shared" si="33"/>
        <v>0.45025660632875725</v>
      </c>
      <c r="O185" s="18">
        <f t="shared" si="34"/>
        <v>0.45025660632875725</v>
      </c>
      <c r="P185" s="3"/>
      <c r="Q185" s="42">
        <v>24.520097870967749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12.021998022287651</v>
      </c>
      <c r="G186" s="13">
        <f t="shared" si="28"/>
        <v>0</v>
      </c>
      <c r="H186" s="13">
        <f t="shared" si="29"/>
        <v>12.021998022287651</v>
      </c>
      <c r="I186" s="16">
        <f t="shared" si="36"/>
        <v>12.067649245696828</v>
      </c>
      <c r="J186" s="13">
        <f t="shared" si="30"/>
        <v>12.050431319680099</v>
      </c>
      <c r="K186" s="13">
        <f t="shared" si="31"/>
        <v>1.7217926016728669E-2</v>
      </c>
      <c r="L186" s="13">
        <f t="shared" si="32"/>
        <v>0</v>
      </c>
      <c r="M186" s="13">
        <f t="shared" si="37"/>
        <v>0.27596372645956085</v>
      </c>
      <c r="N186" s="13">
        <f t="shared" si="33"/>
        <v>0.17109751040492774</v>
      </c>
      <c r="O186" s="13">
        <f t="shared" si="34"/>
        <v>0.17109751040492774</v>
      </c>
      <c r="Q186" s="41">
        <v>21.003502572485761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16.58632909962185</v>
      </c>
      <c r="G187" s="13">
        <f t="shared" si="28"/>
        <v>0</v>
      </c>
      <c r="H187" s="13">
        <f t="shared" si="29"/>
        <v>16.58632909962185</v>
      </c>
      <c r="I187" s="16">
        <f t="shared" si="36"/>
        <v>16.603547025638576</v>
      </c>
      <c r="J187" s="13">
        <f t="shared" si="30"/>
        <v>16.552974457273532</v>
      </c>
      <c r="K187" s="13">
        <f t="shared" si="31"/>
        <v>5.0572568365044646E-2</v>
      </c>
      <c r="L187" s="13">
        <f t="shared" si="32"/>
        <v>0</v>
      </c>
      <c r="M187" s="13">
        <f t="shared" si="37"/>
        <v>0.10486621605463312</v>
      </c>
      <c r="N187" s="13">
        <f t="shared" si="33"/>
        <v>6.5017053953872528E-2</v>
      </c>
      <c r="O187" s="13">
        <f t="shared" si="34"/>
        <v>6.5017053953872528E-2</v>
      </c>
      <c r="Q187" s="41">
        <v>20.137526613051701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75.436518521159414</v>
      </c>
      <c r="G188" s="13">
        <f t="shared" si="28"/>
        <v>5.9890827937279978</v>
      </c>
      <c r="H188" s="13">
        <f t="shared" si="29"/>
        <v>69.447435727431412</v>
      </c>
      <c r="I188" s="16">
        <f t="shared" si="36"/>
        <v>69.498008295796453</v>
      </c>
      <c r="J188" s="13">
        <f t="shared" si="30"/>
        <v>62.475370072420773</v>
      </c>
      <c r="K188" s="13">
        <f t="shared" si="31"/>
        <v>7.0226382233756794</v>
      </c>
      <c r="L188" s="13">
        <f t="shared" si="32"/>
        <v>0</v>
      </c>
      <c r="M188" s="13">
        <f t="shared" si="37"/>
        <v>3.9849162100760588E-2</v>
      </c>
      <c r="N188" s="13">
        <f t="shared" si="33"/>
        <v>2.4706480502471564E-2</v>
      </c>
      <c r="O188" s="13">
        <f t="shared" si="34"/>
        <v>6.0137892742304695</v>
      </c>
      <c r="Q188" s="41">
        <v>14.488177219261919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39.069649963777437</v>
      </c>
      <c r="G189" s="13">
        <f t="shared" si="28"/>
        <v>0</v>
      </c>
      <c r="H189" s="13">
        <f t="shared" si="29"/>
        <v>39.069649963777437</v>
      </c>
      <c r="I189" s="16">
        <f t="shared" si="36"/>
        <v>46.092288187153116</v>
      </c>
      <c r="J189" s="13">
        <f t="shared" si="30"/>
        <v>42.806850493675142</v>
      </c>
      <c r="K189" s="13">
        <f t="shared" si="31"/>
        <v>3.2854376934779737</v>
      </c>
      <c r="L189" s="13">
        <f t="shared" si="32"/>
        <v>0</v>
      </c>
      <c r="M189" s="13">
        <f t="shared" si="37"/>
        <v>1.5142681598289024E-2</v>
      </c>
      <c r="N189" s="13">
        <f t="shared" si="33"/>
        <v>9.3884625909391953E-3</v>
      </c>
      <c r="O189" s="13">
        <f t="shared" si="34"/>
        <v>9.3884625909391953E-3</v>
      </c>
      <c r="Q189" s="41">
        <v>11.40125338261625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27.777977451426771</v>
      </c>
      <c r="G190" s="13">
        <f t="shared" si="28"/>
        <v>0</v>
      </c>
      <c r="H190" s="13">
        <f t="shared" si="29"/>
        <v>27.777977451426771</v>
      </c>
      <c r="I190" s="16">
        <f t="shared" si="36"/>
        <v>31.063415144904745</v>
      </c>
      <c r="J190" s="13">
        <f t="shared" si="30"/>
        <v>29.907365902162795</v>
      </c>
      <c r="K190" s="13">
        <f t="shared" si="31"/>
        <v>1.1560492427419504</v>
      </c>
      <c r="L190" s="13">
        <f t="shared" si="32"/>
        <v>0</v>
      </c>
      <c r="M190" s="13">
        <f t="shared" si="37"/>
        <v>5.7542190073498287E-3</v>
      </c>
      <c r="N190" s="13">
        <f t="shared" si="33"/>
        <v>3.567615784556894E-3</v>
      </c>
      <c r="O190" s="13">
        <f t="shared" si="34"/>
        <v>3.567615784556894E-3</v>
      </c>
      <c r="Q190" s="41">
        <v>10.771233551612911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108.3470166942147</v>
      </c>
      <c r="G191" s="13">
        <f t="shared" si="28"/>
        <v>11.497204346539338</v>
      </c>
      <c r="H191" s="13">
        <f t="shared" si="29"/>
        <v>96.849812347675368</v>
      </c>
      <c r="I191" s="16">
        <f t="shared" si="36"/>
        <v>98.005861590417311</v>
      </c>
      <c r="J191" s="13">
        <f t="shared" si="30"/>
        <v>73.916187704667266</v>
      </c>
      <c r="K191" s="13">
        <f t="shared" si="31"/>
        <v>24.089673885750045</v>
      </c>
      <c r="L191" s="13">
        <f t="shared" si="32"/>
        <v>4.2627825365063501</v>
      </c>
      <c r="M191" s="13">
        <f t="shared" si="37"/>
        <v>4.2649691397291427</v>
      </c>
      <c r="N191" s="13">
        <f t="shared" si="33"/>
        <v>2.6442808666320685</v>
      </c>
      <c r="O191" s="13">
        <f t="shared" si="34"/>
        <v>14.141485213171407</v>
      </c>
      <c r="Q191" s="41">
        <v>11.025903514497161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63.983735325069567</v>
      </c>
      <c r="G192" s="13">
        <f t="shared" si="28"/>
        <v>4.0722682371587489</v>
      </c>
      <c r="H192" s="13">
        <f t="shared" si="29"/>
        <v>59.911467087910822</v>
      </c>
      <c r="I192" s="16">
        <f t="shared" si="36"/>
        <v>79.738358437154517</v>
      </c>
      <c r="J192" s="13">
        <f t="shared" si="30"/>
        <v>67.147930710642527</v>
      </c>
      <c r="K192" s="13">
        <f t="shared" si="31"/>
        <v>12.59042772651199</v>
      </c>
      <c r="L192" s="13">
        <f t="shared" si="32"/>
        <v>0</v>
      </c>
      <c r="M192" s="13">
        <f t="shared" si="37"/>
        <v>1.6206882730970742</v>
      </c>
      <c r="N192" s="13">
        <f t="shared" si="33"/>
        <v>1.004826729320186</v>
      </c>
      <c r="O192" s="13">
        <f t="shared" si="34"/>
        <v>5.0770949664789349</v>
      </c>
      <c r="Q192" s="41">
        <v>12.513908604879941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104.5640855457855</v>
      </c>
      <c r="G193" s="13">
        <f t="shared" si="28"/>
        <v>10.864067634907185</v>
      </c>
      <c r="H193" s="13">
        <f t="shared" si="29"/>
        <v>93.700017910878316</v>
      </c>
      <c r="I193" s="16">
        <f t="shared" si="36"/>
        <v>106.29044563739031</v>
      </c>
      <c r="J193" s="13">
        <f t="shared" si="30"/>
        <v>83.661838083545689</v>
      </c>
      <c r="K193" s="13">
        <f t="shared" si="31"/>
        <v>22.628607553844617</v>
      </c>
      <c r="L193" s="13">
        <f t="shared" si="32"/>
        <v>3.3729665179044725</v>
      </c>
      <c r="M193" s="13">
        <f t="shared" si="37"/>
        <v>3.9888280616813603</v>
      </c>
      <c r="N193" s="13">
        <f t="shared" si="33"/>
        <v>2.4730733982424433</v>
      </c>
      <c r="O193" s="13">
        <f t="shared" si="34"/>
        <v>13.337141033149628</v>
      </c>
      <c r="Q193" s="41">
        <v>13.761940463081199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68.215895110169527</v>
      </c>
      <c r="G194" s="13">
        <f t="shared" si="28"/>
        <v>4.7805908643238419</v>
      </c>
      <c r="H194" s="13">
        <f t="shared" si="29"/>
        <v>63.435304245845686</v>
      </c>
      <c r="I194" s="16">
        <f t="shared" si="36"/>
        <v>82.690945281785829</v>
      </c>
      <c r="J194" s="13">
        <f t="shared" si="30"/>
        <v>74.705347896365467</v>
      </c>
      <c r="K194" s="13">
        <f t="shared" si="31"/>
        <v>7.9855973854203626</v>
      </c>
      <c r="L194" s="13">
        <f t="shared" si="32"/>
        <v>0</v>
      </c>
      <c r="M194" s="13">
        <f t="shared" si="37"/>
        <v>1.515754663438917</v>
      </c>
      <c r="N194" s="13">
        <f t="shared" si="33"/>
        <v>0.93976789133212846</v>
      </c>
      <c r="O194" s="13">
        <f t="shared" si="34"/>
        <v>5.7203587556559707</v>
      </c>
      <c r="Q194" s="41">
        <v>17.34875311461823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45.735497644639331</v>
      </c>
      <c r="G195" s="13">
        <f t="shared" si="28"/>
        <v>1.0181208723918758</v>
      </c>
      <c r="H195" s="13">
        <f t="shared" si="29"/>
        <v>44.717376772247455</v>
      </c>
      <c r="I195" s="16">
        <f t="shared" si="36"/>
        <v>52.702974157667818</v>
      </c>
      <c r="J195" s="13">
        <f t="shared" si="30"/>
        <v>51.079426946142981</v>
      </c>
      <c r="K195" s="13">
        <f t="shared" si="31"/>
        <v>1.6235472115248371</v>
      </c>
      <c r="L195" s="13">
        <f t="shared" si="32"/>
        <v>0</v>
      </c>
      <c r="M195" s="13">
        <f t="shared" si="37"/>
        <v>0.5759867721067885</v>
      </c>
      <c r="N195" s="13">
        <f t="shared" si="33"/>
        <v>0.35711179870620885</v>
      </c>
      <c r="O195" s="13">
        <f t="shared" si="34"/>
        <v>1.3752326710980847</v>
      </c>
      <c r="Q195" s="41">
        <v>19.8108915767104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12.020804839430291</v>
      </c>
      <c r="G196" s="13">
        <f t="shared" si="28"/>
        <v>0</v>
      </c>
      <c r="H196" s="13">
        <f t="shared" si="29"/>
        <v>12.020804839430291</v>
      </c>
      <c r="I196" s="16">
        <f t="shared" si="36"/>
        <v>13.644352050955128</v>
      </c>
      <c r="J196" s="13">
        <f t="shared" si="30"/>
        <v>13.628118941724876</v>
      </c>
      <c r="K196" s="13">
        <f t="shared" si="31"/>
        <v>1.623310923025123E-2</v>
      </c>
      <c r="L196" s="13">
        <f t="shared" si="32"/>
        <v>0</v>
      </c>
      <c r="M196" s="13">
        <f t="shared" si="37"/>
        <v>0.21887497340057965</v>
      </c>
      <c r="N196" s="13">
        <f t="shared" si="33"/>
        <v>0.13570248350835939</v>
      </c>
      <c r="O196" s="13">
        <f t="shared" si="34"/>
        <v>0.13570248350835939</v>
      </c>
      <c r="Q196" s="41">
        <v>24.038742699589569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1.125484932752967</v>
      </c>
      <c r="G197" s="18">
        <f t="shared" si="28"/>
        <v>0</v>
      </c>
      <c r="H197" s="18">
        <f t="shared" si="29"/>
        <v>1.125484932752967</v>
      </c>
      <c r="I197" s="17">
        <f t="shared" si="36"/>
        <v>1.1417180419832182</v>
      </c>
      <c r="J197" s="18">
        <f t="shared" si="30"/>
        <v>1.1417100994566292</v>
      </c>
      <c r="K197" s="18">
        <f t="shared" si="31"/>
        <v>7.942526589088672E-6</v>
      </c>
      <c r="L197" s="18">
        <f t="shared" si="32"/>
        <v>0</v>
      </c>
      <c r="M197" s="18">
        <f t="shared" si="37"/>
        <v>8.3172489892220258E-2</v>
      </c>
      <c r="N197" s="18">
        <f t="shared" si="33"/>
        <v>5.1566943733176558E-2</v>
      </c>
      <c r="O197" s="18">
        <f t="shared" si="34"/>
        <v>5.1566943733176558E-2</v>
      </c>
      <c r="P197" s="3"/>
      <c r="Q197" s="42">
        <v>25.34366887096774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42.190318294040367</v>
      </c>
      <c r="G198" s="13">
        <f t="shared" ref="G198:G261" si="39">IF((F198-$J$2)&gt;0,$I$2*(F198-$J$2),0)</f>
        <v>0.42477589514679176</v>
      </c>
      <c r="H198" s="13">
        <f t="shared" ref="H198:H261" si="40">F198-G198</f>
        <v>41.765542398893572</v>
      </c>
      <c r="I198" s="16">
        <f t="shared" si="36"/>
        <v>41.765550341420159</v>
      </c>
      <c r="J198" s="13">
        <f t="shared" ref="J198:J261" si="41">I198/SQRT(1+(I198/($K$2*(300+(25*Q198)+0.05*(Q198)^3)))^2)</f>
        <v>41.058007412939432</v>
      </c>
      <c r="K198" s="13">
        <f t="shared" ref="K198:K261" si="42">I198-J198</f>
        <v>0.70754292848072708</v>
      </c>
      <c r="L198" s="13">
        <f t="shared" ref="L198:L261" si="43">IF(K198&gt;$N$2,(K198-$N$2)/$L$2,0)</f>
        <v>0</v>
      </c>
      <c r="M198" s="13">
        <f t="shared" si="37"/>
        <v>3.16055461590437E-2</v>
      </c>
      <c r="N198" s="13">
        <f t="shared" ref="N198:N261" si="44">$M$2*M198</f>
        <v>1.9595438618607092E-2</v>
      </c>
      <c r="O198" s="13">
        <f t="shared" ref="O198:O261" si="45">N198+G198</f>
        <v>0.44437133376539883</v>
      </c>
      <c r="Q198" s="41">
        <v>20.89936471974266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27.916587409273902</v>
      </c>
      <c r="G199" s="13">
        <f t="shared" si="39"/>
        <v>0</v>
      </c>
      <c r="H199" s="13">
        <f t="shared" si="40"/>
        <v>27.916587409273902</v>
      </c>
      <c r="I199" s="16">
        <f t="shared" ref="I199:I262" si="47">H199+K198-L198</f>
        <v>28.624130337754629</v>
      </c>
      <c r="J199" s="13">
        <f t="shared" si="41"/>
        <v>28.290611878785601</v>
      </c>
      <c r="K199" s="13">
        <f t="shared" si="42"/>
        <v>0.33351845896902788</v>
      </c>
      <c r="L199" s="13">
        <f t="shared" si="43"/>
        <v>0</v>
      </c>
      <c r="M199" s="13">
        <f t="shared" ref="M199:M262" si="48">L199+M198-N198</f>
        <v>1.2010107540436608E-2</v>
      </c>
      <c r="N199" s="13">
        <f t="shared" si="44"/>
        <v>7.4462666750706964E-3</v>
      </c>
      <c r="O199" s="13">
        <f t="shared" si="45"/>
        <v>7.4462666750706964E-3</v>
      </c>
      <c r="Q199" s="41">
        <v>18.263152718686801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70.539107853609508</v>
      </c>
      <c r="G200" s="13">
        <f t="shared" si="39"/>
        <v>5.1694193201138114</v>
      </c>
      <c r="H200" s="13">
        <f t="shared" si="40"/>
        <v>65.36968853349569</v>
      </c>
      <c r="I200" s="16">
        <f t="shared" si="47"/>
        <v>65.703206992464715</v>
      </c>
      <c r="J200" s="13">
        <f t="shared" si="41"/>
        <v>60.274382963082004</v>
      </c>
      <c r="K200" s="13">
        <f t="shared" si="42"/>
        <v>5.4288240293827101</v>
      </c>
      <c r="L200" s="13">
        <f t="shared" si="43"/>
        <v>0</v>
      </c>
      <c r="M200" s="13">
        <f t="shared" si="48"/>
        <v>4.5638408653659113E-3</v>
      </c>
      <c r="N200" s="13">
        <f t="shared" si="44"/>
        <v>2.8295813365268648E-3</v>
      </c>
      <c r="O200" s="13">
        <f t="shared" si="45"/>
        <v>5.1722489014503381</v>
      </c>
      <c r="Q200" s="41">
        <v>15.349549804042709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59.520194497166031</v>
      </c>
      <c r="G201" s="13">
        <f t="shared" si="39"/>
        <v>3.325220127867051</v>
      </c>
      <c r="H201" s="13">
        <f t="shared" si="40"/>
        <v>56.194974369298983</v>
      </c>
      <c r="I201" s="16">
        <f t="shared" si="47"/>
        <v>61.623798398681693</v>
      </c>
      <c r="J201" s="13">
        <f t="shared" si="41"/>
        <v>53.931304938724679</v>
      </c>
      <c r="K201" s="13">
        <f t="shared" si="42"/>
        <v>7.6924934599570136</v>
      </c>
      <c r="L201" s="13">
        <f t="shared" si="43"/>
        <v>0</v>
      </c>
      <c r="M201" s="13">
        <f t="shared" si="48"/>
        <v>1.7342595288390465E-3</v>
      </c>
      <c r="N201" s="13">
        <f t="shared" si="44"/>
        <v>1.0752409078802088E-3</v>
      </c>
      <c r="O201" s="13">
        <f t="shared" si="45"/>
        <v>3.326295368774931</v>
      </c>
      <c r="Q201" s="41">
        <v>10.880374504815251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13.477227218530411</v>
      </c>
      <c r="G202" s="13">
        <f t="shared" si="39"/>
        <v>0</v>
      </c>
      <c r="H202" s="13">
        <f t="shared" si="40"/>
        <v>13.477227218530411</v>
      </c>
      <c r="I202" s="16">
        <f t="shared" si="47"/>
        <v>21.169720678487423</v>
      </c>
      <c r="J202" s="13">
        <f t="shared" si="41"/>
        <v>20.849978741506021</v>
      </c>
      <c r="K202" s="13">
        <f t="shared" si="42"/>
        <v>0.31974193698140141</v>
      </c>
      <c r="L202" s="13">
        <f t="shared" si="43"/>
        <v>0</v>
      </c>
      <c r="M202" s="13">
        <f t="shared" si="48"/>
        <v>6.5901862095883766E-4</v>
      </c>
      <c r="N202" s="13">
        <f t="shared" si="44"/>
        <v>4.0859154499447937E-4</v>
      </c>
      <c r="O202" s="13">
        <f t="shared" si="45"/>
        <v>4.0859154499447937E-4</v>
      </c>
      <c r="Q202" s="41">
        <v>12.023538090571691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112.9994180168984</v>
      </c>
      <c r="G203" s="13">
        <f t="shared" si="39"/>
        <v>12.275861414051697</v>
      </c>
      <c r="H203" s="13">
        <f t="shared" si="40"/>
        <v>100.72355660284671</v>
      </c>
      <c r="I203" s="16">
        <f t="shared" si="47"/>
        <v>101.04329853982811</v>
      </c>
      <c r="J203" s="13">
        <f t="shared" si="41"/>
        <v>74.893142132548704</v>
      </c>
      <c r="K203" s="13">
        <f t="shared" si="42"/>
        <v>26.150156407279411</v>
      </c>
      <c r="L203" s="13">
        <f t="shared" si="43"/>
        <v>5.5176539367082489</v>
      </c>
      <c r="M203" s="13">
        <f t="shared" si="48"/>
        <v>5.5179043637842131</v>
      </c>
      <c r="N203" s="13">
        <f t="shared" si="44"/>
        <v>3.4211007055462122</v>
      </c>
      <c r="O203" s="13">
        <f t="shared" si="45"/>
        <v>15.696962119597909</v>
      </c>
      <c r="Q203" s="41">
        <v>10.893166251612911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111.6710762200066</v>
      </c>
      <c r="G204" s="13">
        <f t="shared" si="39"/>
        <v>12.053541227876265</v>
      </c>
      <c r="H204" s="13">
        <f t="shared" si="40"/>
        <v>99.617534992130331</v>
      </c>
      <c r="I204" s="16">
        <f t="shared" si="47"/>
        <v>120.2500374627015</v>
      </c>
      <c r="J204" s="13">
        <f t="shared" si="41"/>
        <v>90.885876542017897</v>
      </c>
      <c r="K204" s="13">
        <f t="shared" si="42"/>
        <v>29.364160920683602</v>
      </c>
      <c r="L204" s="13">
        <f t="shared" si="43"/>
        <v>7.475041248587595</v>
      </c>
      <c r="M204" s="13">
        <f t="shared" si="48"/>
        <v>9.5718449068255964</v>
      </c>
      <c r="N204" s="13">
        <f t="shared" si="44"/>
        <v>5.9345438422318697</v>
      </c>
      <c r="O204" s="13">
        <f t="shared" si="45"/>
        <v>17.988085070108134</v>
      </c>
      <c r="Q204" s="41">
        <v>14.096042544240751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81.637738521043872</v>
      </c>
      <c r="G205" s="13">
        <f t="shared" si="39"/>
        <v>7.0269605358234859</v>
      </c>
      <c r="H205" s="13">
        <f t="shared" si="40"/>
        <v>74.610777985220381</v>
      </c>
      <c r="I205" s="16">
        <f t="shared" si="47"/>
        <v>96.499897657316382</v>
      </c>
      <c r="J205" s="13">
        <f t="shared" si="41"/>
        <v>81.034387742434816</v>
      </c>
      <c r="K205" s="13">
        <f t="shared" si="42"/>
        <v>15.465509914881565</v>
      </c>
      <c r="L205" s="13">
        <f t="shared" si="43"/>
        <v>0</v>
      </c>
      <c r="M205" s="13">
        <f t="shared" si="48"/>
        <v>3.6373010645937267</v>
      </c>
      <c r="N205" s="13">
        <f t="shared" si="44"/>
        <v>2.2551266600481106</v>
      </c>
      <c r="O205" s="13">
        <f t="shared" si="45"/>
        <v>9.2820871958715969</v>
      </c>
      <c r="Q205" s="41">
        <v>15.140014976611861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42.395037926344607</v>
      </c>
      <c r="G206" s="13">
        <f t="shared" si="39"/>
        <v>0.45903914491740178</v>
      </c>
      <c r="H206" s="13">
        <f t="shared" si="40"/>
        <v>41.935998781427202</v>
      </c>
      <c r="I206" s="16">
        <f t="shared" si="47"/>
        <v>57.401508696308767</v>
      </c>
      <c r="J206" s="13">
        <f t="shared" si="41"/>
        <v>55.310274871453039</v>
      </c>
      <c r="K206" s="13">
        <f t="shared" si="42"/>
        <v>2.0912338248557276</v>
      </c>
      <c r="L206" s="13">
        <f t="shared" si="43"/>
        <v>0</v>
      </c>
      <c r="M206" s="13">
        <f t="shared" si="48"/>
        <v>1.3821744045456161</v>
      </c>
      <c r="N206" s="13">
        <f t="shared" si="44"/>
        <v>0.85694813081828203</v>
      </c>
      <c r="O206" s="13">
        <f t="shared" si="45"/>
        <v>1.3159872757356839</v>
      </c>
      <c r="Q206" s="41">
        <v>19.77046471350544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22.248724825003411</v>
      </c>
      <c r="G207" s="13">
        <f t="shared" si="39"/>
        <v>0</v>
      </c>
      <c r="H207" s="13">
        <f t="shared" si="40"/>
        <v>22.248724825003411</v>
      </c>
      <c r="I207" s="16">
        <f t="shared" si="47"/>
        <v>24.339958649859138</v>
      </c>
      <c r="J207" s="13">
        <f t="shared" si="41"/>
        <v>24.216832287064694</v>
      </c>
      <c r="K207" s="13">
        <f t="shared" si="42"/>
        <v>0.12312636279444433</v>
      </c>
      <c r="L207" s="13">
        <f t="shared" si="43"/>
        <v>0</v>
      </c>
      <c r="M207" s="13">
        <f t="shared" si="48"/>
        <v>0.5252262737273341</v>
      </c>
      <c r="N207" s="13">
        <f t="shared" si="44"/>
        <v>0.32564028971094716</v>
      </c>
      <c r="O207" s="13">
        <f t="shared" si="45"/>
        <v>0.32564028971094716</v>
      </c>
      <c r="Q207" s="41">
        <v>21.937381596246599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3.50314370094494</v>
      </c>
      <c r="G208" s="13">
        <f t="shared" si="39"/>
        <v>0</v>
      </c>
      <c r="H208" s="13">
        <f t="shared" si="40"/>
        <v>3.50314370094494</v>
      </c>
      <c r="I208" s="16">
        <f t="shared" si="47"/>
        <v>3.6262700637393843</v>
      </c>
      <c r="J208" s="13">
        <f t="shared" si="41"/>
        <v>3.626020483301533</v>
      </c>
      <c r="K208" s="13">
        <f t="shared" si="42"/>
        <v>2.4958043785128226E-4</v>
      </c>
      <c r="L208" s="13">
        <f t="shared" si="43"/>
        <v>0</v>
      </c>
      <c r="M208" s="13">
        <f t="shared" si="48"/>
        <v>0.19958598401638694</v>
      </c>
      <c r="N208" s="13">
        <f t="shared" si="44"/>
        <v>0.1237433100901599</v>
      </c>
      <c r="O208" s="13">
        <f t="shared" si="45"/>
        <v>0.1237433100901599</v>
      </c>
      <c r="Q208" s="41">
        <v>25.483199870967741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23.011036055835511</v>
      </c>
      <c r="G209" s="18">
        <f t="shared" si="39"/>
        <v>0</v>
      </c>
      <c r="H209" s="18">
        <f t="shared" si="40"/>
        <v>23.011036055835511</v>
      </c>
      <c r="I209" s="17">
        <f t="shared" si="47"/>
        <v>23.011285636273364</v>
      </c>
      <c r="J209" s="18">
        <f t="shared" si="41"/>
        <v>22.905482787753488</v>
      </c>
      <c r="K209" s="18">
        <f t="shared" si="42"/>
        <v>0.10580284851987543</v>
      </c>
      <c r="L209" s="18">
        <f t="shared" si="43"/>
        <v>0</v>
      </c>
      <c r="M209" s="18">
        <f t="shared" si="48"/>
        <v>7.5842673926227039E-2</v>
      </c>
      <c r="N209" s="18">
        <f t="shared" si="44"/>
        <v>4.7022457834260761E-2</v>
      </c>
      <c r="O209" s="18">
        <f t="shared" si="45"/>
        <v>4.7022457834260761E-2</v>
      </c>
      <c r="P209" s="3"/>
      <c r="Q209" s="42">
        <v>21.823577747158019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23.066901205706088</v>
      </c>
      <c r="G210" s="13">
        <f t="shared" si="39"/>
        <v>0</v>
      </c>
      <c r="H210" s="13">
        <f t="shared" si="40"/>
        <v>23.066901205706088</v>
      </c>
      <c r="I210" s="16">
        <f t="shared" si="47"/>
        <v>23.172704054225964</v>
      </c>
      <c r="J210" s="13">
        <f t="shared" si="41"/>
        <v>23.063489072545789</v>
      </c>
      <c r="K210" s="13">
        <f t="shared" si="42"/>
        <v>0.10921498168017507</v>
      </c>
      <c r="L210" s="13">
        <f t="shared" si="43"/>
        <v>0</v>
      </c>
      <c r="M210" s="13">
        <f t="shared" si="48"/>
        <v>2.8820216091966278E-2</v>
      </c>
      <c r="N210" s="13">
        <f t="shared" si="44"/>
        <v>1.7868533977019093E-2</v>
      </c>
      <c r="O210" s="13">
        <f t="shared" si="45"/>
        <v>1.7868533977019093E-2</v>
      </c>
      <c r="Q210" s="41">
        <v>21.74612145664566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20.0102331488151</v>
      </c>
      <c r="G211" s="13">
        <f t="shared" si="39"/>
        <v>0</v>
      </c>
      <c r="H211" s="13">
        <f t="shared" si="40"/>
        <v>20.0102331488151</v>
      </c>
      <c r="I211" s="16">
        <f t="shared" si="47"/>
        <v>20.119448130495275</v>
      </c>
      <c r="J211" s="13">
        <f t="shared" si="41"/>
        <v>19.998254173943629</v>
      </c>
      <c r="K211" s="13">
        <f t="shared" si="42"/>
        <v>0.12119395655164666</v>
      </c>
      <c r="L211" s="13">
        <f t="shared" si="43"/>
        <v>0</v>
      </c>
      <c r="M211" s="13">
        <f t="shared" si="48"/>
        <v>1.0951682114947184E-2</v>
      </c>
      <c r="N211" s="13">
        <f t="shared" si="44"/>
        <v>6.790042911267254E-3</v>
      </c>
      <c r="O211" s="13">
        <f t="shared" si="45"/>
        <v>6.790042911267254E-3</v>
      </c>
      <c r="Q211" s="41">
        <v>18.002462073604729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2.6913584049489518</v>
      </c>
      <c r="G212" s="13">
        <f t="shared" si="39"/>
        <v>0</v>
      </c>
      <c r="H212" s="13">
        <f t="shared" si="40"/>
        <v>2.6913584049489518</v>
      </c>
      <c r="I212" s="16">
        <f t="shared" si="47"/>
        <v>2.8125523615005985</v>
      </c>
      <c r="J212" s="13">
        <f t="shared" si="41"/>
        <v>2.8120492762230107</v>
      </c>
      <c r="K212" s="13">
        <f t="shared" si="42"/>
        <v>5.0308527758780031E-4</v>
      </c>
      <c r="L212" s="13">
        <f t="shared" si="43"/>
        <v>0</v>
      </c>
      <c r="M212" s="13">
        <f t="shared" si="48"/>
        <v>4.1616392036799305E-3</v>
      </c>
      <c r="N212" s="13">
        <f t="shared" si="44"/>
        <v>2.5802163062815567E-3</v>
      </c>
      <c r="O212" s="13">
        <f t="shared" si="45"/>
        <v>2.5802163062815567E-3</v>
      </c>
      <c r="Q212" s="41">
        <v>15.086613392166891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164.01850774616179</v>
      </c>
      <c r="G213" s="13">
        <f t="shared" si="39"/>
        <v>20.81475822031911</v>
      </c>
      <c r="H213" s="13">
        <f t="shared" si="40"/>
        <v>143.20374952584268</v>
      </c>
      <c r="I213" s="16">
        <f t="shared" si="47"/>
        <v>143.20425261112027</v>
      </c>
      <c r="J213" s="13">
        <f t="shared" si="41"/>
        <v>85.478801974500215</v>
      </c>
      <c r="K213" s="13">
        <f t="shared" si="42"/>
        <v>57.725450636620053</v>
      </c>
      <c r="L213" s="13">
        <f t="shared" si="43"/>
        <v>24.747583464064807</v>
      </c>
      <c r="M213" s="13">
        <f t="shared" si="48"/>
        <v>24.749164886962205</v>
      </c>
      <c r="N213" s="13">
        <f t="shared" si="44"/>
        <v>15.344482229916567</v>
      </c>
      <c r="O213" s="13">
        <f t="shared" si="45"/>
        <v>36.159240450235679</v>
      </c>
      <c r="Q213" s="41">
        <v>10.204959851612911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63.585907261205342</v>
      </c>
      <c r="G214" s="13">
        <f t="shared" si="39"/>
        <v>4.0056850659967331</v>
      </c>
      <c r="H214" s="13">
        <f t="shared" si="40"/>
        <v>59.580222195208606</v>
      </c>
      <c r="I214" s="16">
        <f t="shared" si="47"/>
        <v>92.558089367763856</v>
      </c>
      <c r="J214" s="13">
        <f t="shared" si="41"/>
        <v>74.422745587641742</v>
      </c>
      <c r="K214" s="13">
        <f t="shared" si="42"/>
        <v>18.135343780122113</v>
      </c>
      <c r="L214" s="13">
        <f t="shared" si="43"/>
        <v>0.63648700677396786</v>
      </c>
      <c r="M214" s="13">
        <f t="shared" si="48"/>
        <v>10.041169663819607</v>
      </c>
      <c r="N214" s="13">
        <f t="shared" si="44"/>
        <v>6.2255251915681562</v>
      </c>
      <c r="O214" s="13">
        <f t="shared" si="45"/>
        <v>10.231210257564889</v>
      </c>
      <c r="Q214" s="41">
        <v>12.59269037739589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266.39032259999999</v>
      </c>
      <c r="G215" s="13">
        <f t="shared" si="39"/>
        <v>37.948391288763489</v>
      </c>
      <c r="H215" s="13">
        <f t="shared" si="40"/>
        <v>228.44193131123649</v>
      </c>
      <c r="I215" s="16">
        <f t="shared" si="47"/>
        <v>245.94078808458465</v>
      </c>
      <c r="J215" s="13">
        <f t="shared" si="41"/>
        <v>110.12647944782073</v>
      </c>
      <c r="K215" s="13">
        <f t="shared" si="42"/>
        <v>135.81430863676394</v>
      </c>
      <c r="L215" s="13">
        <f t="shared" si="43"/>
        <v>72.305120863641946</v>
      </c>
      <c r="M215" s="13">
        <f t="shared" si="48"/>
        <v>76.120765335893395</v>
      </c>
      <c r="N215" s="13">
        <f t="shared" si="44"/>
        <v>47.194874508253903</v>
      </c>
      <c r="O215" s="13">
        <f t="shared" si="45"/>
        <v>85.143265797017392</v>
      </c>
      <c r="Q215" s="41">
        <v>12.35495920104149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12.799606210096711</v>
      </c>
      <c r="G216" s="13">
        <f t="shared" si="39"/>
        <v>0</v>
      </c>
      <c r="H216" s="13">
        <f t="shared" si="40"/>
        <v>12.799606210096711</v>
      </c>
      <c r="I216" s="16">
        <f t="shared" si="47"/>
        <v>76.308793983218692</v>
      </c>
      <c r="J216" s="13">
        <f t="shared" si="41"/>
        <v>67.983155983518188</v>
      </c>
      <c r="K216" s="13">
        <f t="shared" si="42"/>
        <v>8.3256379997005041</v>
      </c>
      <c r="L216" s="13">
        <f t="shared" si="43"/>
        <v>0</v>
      </c>
      <c r="M216" s="13">
        <f t="shared" si="48"/>
        <v>28.925890827639492</v>
      </c>
      <c r="N216" s="13">
        <f t="shared" si="44"/>
        <v>17.934052313136483</v>
      </c>
      <c r="O216" s="13">
        <f t="shared" si="45"/>
        <v>17.934052313136483</v>
      </c>
      <c r="Q216" s="41">
        <v>15.18206967697496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60.94360725484534</v>
      </c>
      <c r="G217" s="13">
        <f t="shared" si="39"/>
        <v>3.5634520272413095</v>
      </c>
      <c r="H217" s="13">
        <f t="shared" si="40"/>
        <v>57.380155227604028</v>
      </c>
      <c r="I217" s="16">
        <f t="shared" si="47"/>
        <v>65.705793227304525</v>
      </c>
      <c r="J217" s="13">
        <f t="shared" si="41"/>
        <v>59.804191487476572</v>
      </c>
      <c r="K217" s="13">
        <f t="shared" si="42"/>
        <v>5.901601739827953</v>
      </c>
      <c r="L217" s="13">
        <f t="shared" si="43"/>
        <v>0</v>
      </c>
      <c r="M217" s="13">
        <f t="shared" si="48"/>
        <v>10.991838514503009</v>
      </c>
      <c r="N217" s="13">
        <f t="shared" si="44"/>
        <v>6.8149398789918649</v>
      </c>
      <c r="O217" s="13">
        <f t="shared" si="45"/>
        <v>10.378391906233174</v>
      </c>
      <c r="Q217" s="41">
        <v>14.664753903782209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19.29393568654525</v>
      </c>
      <c r="G218" s="13">
        <f t="shared" si="39"/>
        <v>0</v>
      </c>
      <c r="H218" s="13">
        <f t="shared" si="40"/>
        <v>19.29393568654525</v>
      </c>
      <c r="I218" s="16">
        <f t="shared" si="47"/>
        <v>25.195537426373203</v>
      </c>
      <c r="J218" s="13">
        <f t="shared" si="41"/>
        <v>24.980497692877027</v>
      </c>
      <c r="K218" s="13">
        <f t="shared" si="42"/>
        <v>0.21503973349617667</v>
      </c>
      <c r="L218" s="13">
        <f t="shared" si="43"/>
        <v>0</v>
      </c>
      <c r="M218" s="13">
        <f t="shared" si="48"/>
        <v>4.1768986355111437</v>
      </c>
      <c r="N218" s="13">
        <f t="shared" si="44"/>
        <v>2.589677154016909</v>
      </c>
      <c r="O218" s="13">
        <f t="shared" si="45"/>
        <v>2.589677154016909</v>
      </c>
      <c r="Q218" s="41">
        <v>18.693301256158222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5.9918123095662184</v>
      </c>
      <c r="G219" s="13">
        <f t="shared" si="39"/>
        <v>0</v>
      </c>
      <c r="H219" s="13">
        <f t="shared" si="40"/>
        <v>5.9918123095662184</v>
      </c>
      <c r="I219" s="16">
        <f t="shared" si="47"/>
        <v>6.206852043062395</v>
      </c>
      <c r="J219" s="13">
        <f t="shared" si="41"/>
        <v>6.2050380357073571</v>
      </c>
      <c r="K219" s="13">
        <f t="shared" si="42"/>
        <v>1.8140073550378943E-3</v>
      </c>
      <c r="L219" s="13">
        <f t="shared" si="43"/>
        <v>0</v>
      </c>
      <c r="M219" s="13">
        <f t="shared" si="48"/>
        <v>1.5872214814942347</v>
      </c>
      <c r="N219" s="13">
        <f t="shared" si="44"/>
        <v>0.98407731852642555</v>
      </c>
      <c r="O219" s="13">
        <f t="shared" si="45"/>
        <v>0.98407731852642555</v>
      </c>
      <c r="Q219" s="41">
        <v>22.826932141291131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5.272125966041612</v>
      </c>
      <c r="G220" s="13">
        <f t="shared" si="39"/>
        <v>0</v>
      </c>
      <c r="H220" s="13">
        <f t="shared" si="40"/>
        <v>5.272125966041612</v>
      </c>
      <c r="I220" s="16">
        <f t="shared" si="47"/>
        <v>5.2739399733966499</v>
      </c>
      <c r="J220" s="13">
        <f t="shared" si="41"/>
        <v>5.2730851862894985</v>
      </c>
      <c r="K220" s="13">
        <f t="shared" si="42"/>
        <v>8.5478710715136685E-4</v>
      </c>
      <c r="L220" s="13">
        <f t="shared" si="43"/>
        <v>0</v>
      </c>
      <c r="M220" s="13">
        <f t="shared" si="48"/>
        <v>0.60314416296780915</v>
      </c>
      <c r="N220" s="13">
        <f t="shared" si="44"/>
        <v>0.37394938104004166</v>
      </c>
      <c r="O220" s="13">
        <f t="shared" si="45"/>
        <v>0.37394938104004166</v>
      </c>
      <c r="Q220" s="41">
        <v>24.71045287096775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20.332515196976281</v>
      </c>
      <c r="G221" s="18">
        <f t="shared" si="39"/>
        <v>0</v>
      </c>
      <c r="H221" s="18">
        <f t="shared" si="40"/>
        <v>20.332515196976281</v>
      </c>
      <c r="I221" s="17">
        <f t="shared" si="47"/>
        <v>20.333369984083433</v>
      </c>
      <c r="J221" s="18">
        <f t="shared" si="41"/>
        <v>20.281222406013971</v>
      </c>
      <c r="K221" s="18">
        <f t="shared" si="42"/>
        <v>5.2147578069462242E-2</v>
      </c>
      <c r="L221" s="18">
        <f t="shared" si="43"/>
        <v>0</v>
      </c>
      <c r="M221" s="18">
        <f t="shared" si="48"/>
        <v>0.22919478192776749</v>
      </c>
      <c r="N221" s="18">
        <f t="shared" si="44"/>
        <v>0.14210076479521583</v>
      </c>
      <c r="O221" s="18">
        <f t="shared" si="45"/>
        <v>0.14210076479521583</v>
      </c>
      <c r="P221" s="3"/>
      <c r="Q221" s="42">
        <v>24.236873867610289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29.95087757376211</v>
      </c>
      <c r="G222" s="13">
        <f t="shared" si="39"/>
        <v>0</v>
      </c>
      <c r="H222" s="13">
        <f t="shared" si="40"/>
        <v>29.95087757376211</v>
      </c>
      <c r="I222" s="16">
        <f t="shared" si="47"/>
        <v>30.003025151831572</v>
      </c>
      <c r="J222" s="13">
        <f t="shared" si="41"/>
        <v>29.763877186475071</v>
      </c>
      <c r="K222" s="13">
        <f t="shared" si="42"/>
        <v>0.2391479653565014</v>
      </c>
      <c r="L222" s="13">
        <f t="shared" si="43"/>
        <v>0</v>
      </c>
      <c r="M222" s="13">
        <f t="shared" si="48"/>
        <v>8.709401713255166E-2</v>
      </c>
      <c r="N222" s="13">
        <f t="shared" si="44"/>
        <v>5.3998290622182026E-2</v>
      </c>
      <c r="O222" s="13">
        <f t="shared" si="45"/>
        <v>5.3998290622182026E-2</v>
      </c>
      <c r="Q222" s="41">
        <v>21.649055192777681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46.964433716395583</v>
      </c>
      <c r="G223" s="13">
        <f t="shared" si="39"/>
        <v>1.2238038501539681</v>
      </c>
      <c r="H223" s="13">
        <f t="shared" si="40"/>
        <v>45.740629866241612</v>
      </c>
      <c r="I223" s="16">
        <f t="shared" si="47"/>
        <v>45.979777831598113</v>
      </c>
      <c r="J223" s="13">
        <f t="shared" si="41"/>
        <v>44.967723141207593</v>
      </c>
      <c r="K223" s="13">
        <f t="shared" si="42"/>
        <v>1.0120546903905208</v>
      </c>
      <c r="L223" s="13">
        <f t="shared" si="43"/>
        <v>0</v>
      </c>
      <c r="M223" s="13">
        <f t="shared" si="48"/>
        <v>3.3095726510369634E-2</v>
      </c>
      <c r="N223" s="13">
        <f t="shared" si="44"/>
        <v>2.0519350436429173E-2</v>
      </c>
      <c r="O223" s="13">
        <f t="shared" si="45"/>
        <v>1.2443232005903972</v>
      </c>
      <c r="Q223" s="41">
        <v>20.353248774671339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35.958064520000001</v>
      </c>
      <c r="G224" s="13">
        <f t="shared" si="39"/>
        <v>0</v>
      </c>
      <c r="H224" s="13">
        <f t="shared" si="40"/>
        <v>35.958064520000001</v>
      </c>
      <c r="I224" s="16">
        <f t="shared" si="47"/>
        <v>36.970119210390521</v>
      </c>
      <c r="J224" s="13">
        <f t="shared" si="41"/>
        <v>35.723863214746487</v>
      </c>
      <c r="K224" s="13">
        <f t="shared" si="42"/>
        <v>1.2462559956440344</v>
      </c>
      <c r="L224" s="13">
        <f t="shared" si="43"/>
        <v>0</v>
      </c>
      <c r="M224" s="13">
        <f t="shared" si="48"/>
        <v>1.2576376073940462E-2</v>
      </c>
      <c r="N224" s="13">
        <f t="shared" si="44"/>
        <v>7.7973531658430857E-3</v>
      </c>
      <c r="O224" s="13">
        <f t="shared" si="45"/>
        <v>7.7973531658430857E-3</v>
      </c>
      <c r="Q224" s="41">
        <v>14.09153582592432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163.28278117242351</v>
      </c>
      <c r="G225" s="13">
        <f t="shared" si="39"/>
        <v>20.691622089821344</v>
      </c>
      <c r="H225" s="13">
        <f t="shared" si="40"/>
        <v>142.59115908260216</v>
      </c>
      <c r="I225" s="16">
        <f t="shared" si="47"/>
        <v>143.83741507824618</v>
      </c>
      <c r="J225" s="13">
        <f t="shared" si="41"/>
        <v>83.928539062080461</v>
      </c>
      <c r="K225" s="13">
        <f t="shared" si="42"/>
        <v>59.908876016165721</v>
      </c>
      <c r="L225" s="13">
        <f t="shared" si="43"/>
        <v>26.077329304972579</v>
      </c>
      <c r="M225" s="13">
        <f t="shared" si="48"/>
        <v>26.082108327880679</v>
      </c>
      <c r="N225" s="13">
        <f t="shared" si="44"/>
        <v>16.170907163286021</v>
      </c>
      <c r="O225" s="13">
        <f t="shared" si="45"/>
        <v>36.862529253107368</v>
      </c>
      <c r="Q225" s="41">
        <v>9.7481999516129054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25.131773402366591</v>
      </c>
      <c r="G226" s="13">
        <f t="shared" si="39"/>
        <v>0</v>
      </c>
      <c r="H226" s="13">
        <f t="shared" si="40"/>
        <v>25.131773402366591</v>
      </c>
      <c r="I226" s="16">
        <f t="shared" si="47"/>
        <v>58.963320113559732</v>
      </c>
      <c r="J226" s="13">
        <f t="shared" si="41"/>
        <v>51.267396329255789</v>
      </c>
      <c r="K226" s="13">
        <f t="shared" si="42"/>
        <v>7.6959237843039432</v>
      </c>
      <c r="L226" s="13">
        <f t="shared" si="43"/>
        <v>0</v>
      </c>
      <c r="M226" s="13">
        <f t="shared" si="48"/>
        <v>9.9112011645946581</v>
      </c>
      <c r="N226" s="13">
        <f t="shared" si="44"/>
        <v>6.1449447220486881</v>
      </c>
      <c r="O226" s="13">
        <f t="shared" si="45"/>
        <v>6.1449447220486881</v>
      </c>
      <c r="Q226" s="41">
        <v>9.8122100735409497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34.201070982793858</v>
      </c>
      <c r="G227" s="13">
        <f t="shared" si="39"/>
        <v>0</v>
      </c>
      <c r="H227" s="13">
        <f t="shared" si="40"/>
        <v>34.201070982793858</v>
      </c>
      <c r="I227" s="16">
        <f t="shared" si="47"/>
        <v>41.896994767097802</v>
      </c>
      <c r="J227" s="13">
        <f t="shared" si="41"/>
        <v>39.843865851853849</v>
      </c>
      <c r="K227" s="13">
        <f t="shared" si="42"/>
        <v>2.0531289152439527</v>
      </c>
      <c r="L227" s="13">
        <f t="shared" si="43"/>
        <v>0</v>
      </c>
      <c r="M227" s="13">
        <f t="shared" si="48"/>
        <v>3.7662564425459699</v>
      </c>
      <c r="N227" s="13">
        <f t="shared" si="44"/>
        <v>2.3350789943785015</v>
      </c>
      <c r="O227" s="13">
        <f t="shared" si="45"/>
        <v>2.3350789943785015</v>
      </c>
      <c r="Q227" s="41">
        <v>13.016627498309999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149.26648753593119</v>
      </c>
      <c r="G228" s="13">
        <f t="shared" si="39"/>
        <v>18.345761244332706</v>
      </c>
      <c r="H228" s="13">
        <f t="shared" si="40"/>
        <v>130.9207262915985</v>
      </c>
      <c r="I228" s="16">
        <f t="shared" si="47"/>
        <v>132.97385520684244</v>
      </c>
      <c r="J228" s="13">
        <f t="shared" si="41"/>
        <v>91.895893204002789</v>
      </c>
      <c r="K228" s="13">
        <f t="shared" si="42"/>
        <v>41.077962002839655</v>
      </c>
      <c r="L228" s="13">
        <f t="shared" si="43"/>
        <v>14.608959547851457</v>
      </c>
      <c r="M228" s="13">
        <f t="shared" si="48"/>
        <v>16.040136996018926</v>
      </c>
      <c r="N228" s="13">
        <f t="shared" si="44"/>
        <v>9.9448849375317341</v>
      </c>
      <c r="O228" s="13">
        <f t="shared" si="45"/>
        <v>28.290646181864439</v>
      </c>
      <c r="Q228" s="41">
        <v>12.820756468043919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142.13420710700581</v>
      </c>
      <c r="G229" s="13">
        <f t="shared" si="39"/>
        <v>17.152054988514845</v>
      </c>
      <c r="H229" s="13">
        <f t="shared" si="40"/>
        <v>124.98215211849096</v>
      </c>
      <c r="I229" s="16">
        <f t="shared" si="47"/>
        <v>151.45115457347916</v>
      </c>
      <c r="J229" s="13">
        <f t="shared" si="41"/>
        <v>98.200125485900728</v>
      </c>
      <c r="K229" s="13">
        <f t="shared" si="42"/>
        <v>53.251029087578431</v>
      </c>
      <c r="L229" s="13">
        <f t="shared" si="43"/>
        <v>22.022579211094058</v>
      </c>
      <c r="M229" s="13">
        <f t="shared" si="48"/>
        <v>28.117831269581252</v>
      </c>
      <c r="N229" s="13">
        <f t="shared" si="44"/>
        <v>17.433055387140378</v>
      </c>
      <c r="O229" s="13">
        <f t="shared" si="45"/>
        <v>34.585110375655219</v>
      </c>
      <c r="Q229" s="41">
        <v>13.031313506335721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52.058938039728879</v>
      </c>
      <c r="G230" s="13">
        <f t="shared" si="39"/>
        <v>2.0764542389960643</v>
      </c>
      <c r="H230" s="13">
        <f t="shared" si="40"/>
        <v>49.982483800732815</v>
      </c>
      <c r="I230" s="16">
        <f t="shared" si="47"/>
        <v>81.210933677217199</v>
      </c>
      <c r="J230" s="13">
        <f t="shared" si="41"/>
        <v>72.818627575849177</v>
      </c>
      <c r="K230" s="13">
        <f t="shared" si="42"/>
        <v>8.3923061013680211</v>
      </c>
      <c r="L230" s="13">
        <f t="shared" si="43"/>
        <v>0</v>
      </c>
      <c r="M230" s="13">
        <f t="shared" si="48"/>
        <v>10.684775882440874</v>
      </c>
      <c r="N230" s="13">
        <f t="shared" si="44"/>
        <v>6.6245610471133416</v>
      </c>
      <c r="O230" s="13">
        <f t="shared" si="45"/>
        <v>8.7010152861094063</v>
      </c>
      <c r="Q230" s="41">
        <v>16.529571506948852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19.414417017194062</v>
      </c>
      <c r="G231" s="13">
        <f t="shared" si="39"/>
        <v>0</v>
      </c>
      <c r="H231" s="13">
        <f t="shared" si="40"/>
        <v>19.414417017194062</v>
      </c>
      <c r="I231" s="16">
        <f t="shared" si="47"/>
        <v>27.806723118562083</v>
      </c>
      <c r="J231" s="13">
        <f t="shared" si="41"/>
        <v>27.61157475435266</v>
      </c>
      <c r="K231" s="13">
        <f t="shared" si="42"/>
        <v>0.19514836420942316</v>
      </c>
      <c r="L231" s="13">
        <f t="shared" si="43"/>
        <v>0</v>
      </c>
      <c r="M231" s="13">
        <f t="shared" si="48"/>
        <v>4.0602148353275327</v>
      </c>
      <c r="N231" s="13">
        <f t="shared" si="44"/>
        <v>2.5173331979030702</v>
      </c>
      <c r="O231" s="13">
        <f t="shared" si="45"/>
        <v>2.5173331979030702</v>
      </c>
      <c r="Q231" s="41">
        <v>21.484258677491098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3.8726999186377702</v>
      </c>
      <c r="G232" s="13">
        <f t="shared" si="39"/>
        <v>0</v>
      </c>
      <c r="H232" s="13">
        <f t="shared" si="40"/>
        <v>3.8726999186377702</v>
      </c>
      <c r="I232" s="16">
        <f t="shared" si="47"/>
        <v>4.0678482828471934</v>
      </c>
      <c r="J232" s="13">
        <f t="shared" si="41"/>
        <v>4.0674175649807962</v>
      </c>
      <c r="K232" s="13">
        <f t="shared" si="42"/>
        <v>4.307178663971456E-4</v>
      </c>
      <c r="L232" s="13">
        <f t="shared" si="43"/>
        <v>0</v>
      </c>
      <c r="M232" s="13">
        <f t="shared" si="48"/>
        <v>1.5428816374244625</v>
      </c>
      <c r="N232" s="13">
        <f t="shared" si="44"/>
        <v>0.95658661520316679</v>
      </c>
      <c r="O232" s="13">
        <f t="shared" si="45"/>
        <v>0.95658661520316679</v>
      </c>
      <c r="Q232" s="41">
        <v>24.04122494355634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2.855085717525315</v>
      </c>
      <c r="G233" s="18">
        <f t="shared" si="39"/>
        <v>0</v>
      </c>
      <c r="H233" s="18">
        <f t="shared" si="40"/>
        <v>2.855085717525315</v>
      </c>
      <c r="I233" s="17">
        <f t="shared" si="47"/>
        <v>2.8555164353917122</v>
      </c>
      <c r="J233" s="18">
        <f t="shared" si="41"/>
        <v>2.8553995580912872</v>
      </c>
      <c r="K233" s="18">
        <f t="shared" si="42"/>
        <v>1.168773004249779E-4</v>
      </c>
      <c r="L233" s="18">
        <f t="shared" si="43"/>
        <v>0</v>
      </c>
      <c r="M233" s="18">
        <f t="shared" si="48"/>
        <v>0.5862950222212957</v>
      </c>
      <c r="N233" s="18">
        <f t="shared" si="44"/>
        <v>0.36350291377720334</v>
      </c>
      <c r="O233" s="18">
        <f t="shared" si="45"/>
        <v>0.36350291377720334</v>
      </c>
      <c r="P233" s="3"/>
      <c r="Q233" s="42">
        <v>25.78509887096774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10.63353863107292</v>
      </c>
      <c r="G234" s="13">
        <f t="shared" si="39"/>
        <v>0</v>
      </c>
      <c r="H234" s="13">
        <f t="shared" si="40"/>
        <v>10.63353863107292</v>
      </c>
      <c r="I234" s="16">
        <f t="shared" si="47"/>
        <v>10.633655508373344</v>
      </c>
      <c r="J234" s="13">
        <f t="shared" si="41"/>
        <v>10.621690561932223</v>
      </c>
      <c r="K234" s="13">
        <f t="shared" si="42"/>
        <v>1.1964946441121782E-2</v>
      </c>
      <c r="L234" s="13">
        <f t="shared" si="43"/>
        <v>0</v>
      </c>
      <c r="M234" s="13">
        <f t="shared" si="48"/>
        <v>0.22279210844409236</v>
      </c>
      <c r="N234" s="13">
        <f t="shared" si="44"/>
        <v>0.13813110723533725</v>
      </c>
      <c r="O234" s="13">
        <f t="shared" si="45"/>
        <v>0.13813110723533725</v>
      </c>
      <c r="Q234" s="41">
        <v>20.896892982751091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67.336839927935785</v>
      </c>
      <c r="G235" s="13">
        <f t="shared" si="39"/>
        <v>4.6334662972658931</v>
      </c>
      <c r="H235" s="13">
        <f t="shared" si="40"/>
        <v>62.703373630669894</v>
      </c>
      <c r="I235" s="16">
        <f t="shared" si="47"/>
        <v>62.715338577111012</v>
      </c>
      <c r="J235" s="13">
        <f t="shared" si="41"/>
        <v>59.907275853806787</v>
      </c>
      <c r="K235" s="13">
        <f t="shared" si="42"/>
        <v>2.808062723304225</v>
      </c>
      <c r="L235" s="13">
        <f t="shared" si="43"/>
        <v>0</v>
      </c>
      <c r="M235" s="13">
        <f t="shared" si="48"/>
        <v>8.466100120875511E-2</v>
      </c>
      <c r="N235" s="13">
        <f t="shared" si="44"/>
        <v>5.2489820749428165E-2</v>
      </c>
      <c r="O235" s="13">
        <f t="shared" si="45"/>
        <v>4.6859561180153211</v>
      </c>
      <c r="Q235" s="41">
        <v>19.47209330802702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35.958064520000001</v>
      </c>
      <c r="G236" s="13">
        <f t="shared" si="39"/>
        <v>0</v>
      </c>
      <c r="H236" s="13">
        <f t="shared" si="40"/>
        <v>35.958064520000001</v>
      </c>
      <c r="I236" s="16">
        <f t="shared" si="47"/>
        <v>38.766127243304226</v>
      </c>
      <c r="J236" s="13">
        <f t="shared" si="41"/>
        <v>37.6335257526232</v>
      </c>
      <c r="K236" s="13">
        <f t="shared" si="42"/>
        <v>1.1326014906810258</v>
      </c>
      <c r="L236" s="13">
        <f t="shared" si="43"/>
        <v>0</v>
      </c>
      <c r="M236" s="13">
        <f t="shared" si="48"/>
        <v>3.2171180459326945E-2</v>
      </c>
      <c r="N236" s="13">
        <f t="shared" si="44"/>
        <v>1.9946131884782704E-2</v>
      </c>
      <c r="O236" s="13">
        <f t="shared" si="45"/>
        <v>1.9946131884782704E-2</v>
      </c>
      <c r="Q236" s="41">
        <v>15.85099020801472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44.15644173454222</v>
      </c>
      <c r="G237" s="13">
        <f t="shared" si="39"/>
        <v>0.75383949184987564</v>
      </c>
      <c r="H237" s="13">
        <f t="shared" si="40"/>
        <v>43.402602242692346</v>
      </c>
      <c r="I237" s="16">
        <f t="shared" si="47"/>
        <v>44.535203733373372</v>
      </c>
      <c r="J237" s="13">
        <f t="shared" si="41"/>
        <v>41.431871634738144</v>
      </c>
      <c r="K237" s="13">
        <f t="shared" si="42"/>
        <v>3.103332098635228</v>
      </c>
      <c r="L237" s="13">
        <f t="shared" si="43"/>
        <v>0</v>
      </c>
      <c r="M237" s="13">
        <f t="shared" si="48"/>
        <v>1.2225048574544241E-2</v>
      </c>
      <c r="N237" s="13">
        <f t="shared" si="44"/>
        <v>7.579530116217429E-3</v>
      </c>
      <c r="O237" s="13">
        <f t="shared" si="45"/>
        <v>0.76141902196609312</v>
      </c>
      <c r="Q237" s="41">
        <v>11.07885365161291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7.0403740333870174E-2</v>
      </c>
      <c r="G238" s="13">
        <f t="shared" si="39"/>
        <v>0</v>
      </c>
      <c r="H238" s="13">
        <f t="shared" si="40"/>
        <v>7.0403740333870174E-2</v>
      </c>
      <c r="I238" s="16">
        <f t="shared" si="47"/>
        <v>3.1737358389690979</v>
      </c>
      <c r="J238" s="13">
        <f t="shared" si="41"/>
        <v>3.172544253095853</v>
      </c>
      <c r="K238" s="13">
        <f t="shared" si="42"/>
        <v>1.1915858732449713E-3</v>
      </c>
      <c r="L238" s="13">
        <f t="shared" si="43"/>
        <v>0</v>
      </c>
      <c r="M238" s="13">
        <f t="shared" si="48"/>
        <v>4.6455184583268118E-3</v>
      </c>
      <c r="N238" s="13">
        <f t="shared" si="44"/>
        <v>2.8802214441626234E-3</v>
      </c>
      <c r="O238" s="13">
        <f t="shared" si="45"/>
        <v>2.8802214441626234E-3</v>
      </c>
      <c r="Q238" s="41">
        <v>11.444220566859549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19.697984533687212</v>
      </c>
      <c r="G239" s="13">
        <f t="shared" si="39"/>
        <v>0</v>
      </c>
      <c r="H239" s="13">
        <f t="shared" si="40"/>
        <v>19.697984533687212</v>
      </c>
      <c r="I239" s="16">
        <f t="shared" si="47"/>
        <v>19.699176119560455</v>
      </c>
      <c r="J239" s="13">
        <f t="shared" si="41"/>
        <v>19.529962746772355</v>
      </c>
      <c r="K239" s="13">
        <f t="shared" si="42"/>
        <v>0.1692133727881</v>
      </c>
      <c r="L239" s="13">
        <f t="shared" si="43"/>
        <v>0</v>
      </c>
      <c r="M239" s="13">
        <f t="shared" si="48"/>
        <v>1.7652970141641884E-3</v>
      </c>
      <c r="N239" s="13">
        <f t="shared" si="44"/>
        <v>1.0944841487817967E-3</v>
      </c>
      <c r="O239" s="13">
        <f t="shared" si="45"/>
        <v>1.0944841487817967E-3</v>
      </c>
      <c r="Q239" s="41">
        <v>15.148432009813391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111.5642398729721</v>
      </c>
      <c r="G240" s="13">
        <f t="shared" si="39"/>
        <v>12.035660380779087</v>
      </c>
      <c r="H240" s="13">
        <f t="shared" si="40"/>
        <v>99.528579492193003</v>
      </c>
      <c r="I240" s="16">
        <f t="shared" si="47"/>
        <v>99.697792864981096</v>
      </c>
      <c r="J240" s="13">
        <f t="shared" si="41"/>
        <v>83.217950751073531</v>
      </c>
      <c r="K240" s="13">
        <f t="shared" si="42"/>
        <v>16.479842113907566</v>
      </c>
      <c r="L240" s="13">
        <f t="shared" si="43"/>
        <v>0</v>
      </c>
      <c r="M240" s="13">
        <f t="shared" si="48"/>
        <v>6.7081286538239163E-4</v>
      </c>
      <c r="N240" s="13">
        <f t="shared" si="44"/>
        <v>4.1590397653708282E-4</v>
      </c>
      <c r="O240" s="13">
        <f t="shared" si="45"/>
        <v>12.036076284755623</v>
      </c>
      <c r="Q240" s="41">
        <v>15.31921745867677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57.312989053217407</v>
      </c>
      <c r="G241" s="13">
        <f t="shared" si="39"/>
        <v>2.9558074312446201</v>
      </c>
      <c r="H241" s="13">
        <f t="shared" si="40"/>
        <v>54.357181621972785</v>
      </c>
      <c r="I241" s="16">
        <f t="shared" si="47"/>
        <v>70.837023735880351</v>
      </c>
      <c r="J241" s="13">
        <f t="shared" si="41"/>
        <v>64.101805366769327</v>
      </c>
      <c r="K241" s="13">
        <f t="shared" si="42"/>
        <v>6.7352183691110241</v>
      </c>
      <c r="L241" s="13">
        <f t="shared" si="43"/>
        <v>0</v>
      </c>
      <c r="M241" s="13">
        <f t="shared" si="48"/>
        <v>2.549088888453088E-4</v>
      </c>
      <c r="N241" s="13">
        <f t="shared" si="44"/>
        <v>1.5804351108409146E-4</v>
      </c>
      <c r="O241" s="13">
        <f t="shared" si="45"/>
        <v>2.955965474755704</v>
      </c>
      <c r="Q241" s="41">
        <v>15.27254372382288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81.745524633495279</v>
      </c>
      <c r="G242" s="13">
        <f t="shared" si="39"/>
        <v>7.0450003420265235</v>
      </c>
      <c r="H242" s="13">
        <f t="shared" si="40"/>
        <v>74.700524291468753</v>
      </c>
      <c r="I242" s="16">
        <f t="shared" si="47"/>
        <v>81.435742660579777</v>
      </c>
      <c r="J242" s="13">
        <f t="shared" si="41"/>
        <v>76.170805165795713</v>
      </c>
      <c r="K242" s="13">
        <f t="shared" si="42"/>
        <v>5.2649374947840641</v>
      </c>
      <c r="L242" s="13">
        <f t="shared" si="43"/>
        <v>0</v>
      </c>
      <c r="M242" s="13">
        <f t="shared" si="48"/>
        <v>9.6865377761217342E-5</v>
      </c>
      <c r="N242" s="13">
        <f t="shared" si="44"/>
        <v>6.0056534211954752E-5</v>
      </c>
      <c r="O242" s="13">
        <f t="shared" si="45"/>
        <v>7.0450603985607358</v>
      </c>
      <c r="Q242" s="41">
        <v>20.341852397681219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32.354799234533331</v>
      </c>
      <c r="G243" s="13">
        <f t="shared" si="39"/>
        <v>0</v>
      </c>
      <c r="H243" s="13">
        <f t="shared" si="40"/>
        <v>32.354799234533331</v>
      </c>
      <c r="I243" s="16">
        <f t="shared" si="47"/>
        <v>37.619736729317395</v>
      </c>
      <c r="J243" s="13">
        <f t="shared" si="41"/>
        <v>37.237545521555489</v>
      </c>
      <c r="K243" s="13">
        <f t="shared" si="42"/>
        <v>0.38219120776190607</v>
      </c>
      <c r="L243" s="13">
        <f t="shared" si="43"/>
        <v>0</v>
      </c>
      <c r="M243" s="13">
        <f t="shared" si="48"/>
        <v>3.6808843549262591E-5</v>
      </c>
      <c r="N243" s="13">
        <f t="shared" si="44"/>
        <v>2.2821483000542808E-5</v>
      </c>
      <c r="O243" s="13">
        <f t="shared" si="45"/>
        <v>2.2821483000542808E-5</v>
      </c>
      <c r="Q243" s="41">
        <v>23.113693713101831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12.79548281780742</v>
      </c>
      <c r="G244" s="13">
        <f t="shared" si="39"/>
        <v>0</v>
      </c>
      <c r="H244" s="13">
        <f t="shared" si="40"/>
        <v>12.79548281780742</v>
      </c>
      <c r="I244" s="16">
        <f t="shared" si="47"/>
        <v>13.177674025569326</v>
      </c>
      <c r="J244" s="13">
        <f t="shared" si="41"/>
        <v>13.163669677723021</v>
      </c>
      <c r="K244" s="13">
        <f t="shared" si="42"/>
        <v>1.4004347846304555E-2</v>
      </c>
      <c r="L244" s="13">
        <f t="shared" si="43"/>
        <v>0</v>
      </c>
      <c r="M244" s="13">
        <f t="shared" si="48"/>
        <v>1.3987360548719783E-5</v>
      </c>
      <c r="N244" s="13">
        <f t="shared" si="44"/>
        <v>8.6721635402062653E-6</v>
      </c>
      <c r="O244" s="13">
        <f t="shared" si="45"/>
        <v>8.6721635402062653E-6</v>
      </c>
      <c r="Q244" s="41">
        <v>24.349536984463459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12.40621273757132</v>
      </c>
      <c r="G245" s="18">
        <f t="shared" si="39"/>
        <v>0</v>
      </c>
      <c r="H245" s="18">
        <f t="shared" si="40"/>
        <v>12.40621273757132</v>
      </c>
      <c r="I245" s="17">
        <f t="shared" si="47"/>
        <v>12.420217085417624</v>
      </c>
      <c r="J245" s="18">
        <f t="shared" si="41"/>
        <v>12.409739664833737</v>
      </c>
      <c r="K245" s="18">
        <f t="shared" si="42"/>
        <v>1.0477420583887564E-2</v>
      </c>
      <c r="L245" s="18">
        <f t="shared" si="43"/>
        <v>0</v>
      </c>
      <c r="M245" s="18">
        <f t="shared" si="48"/>
        <v>5.3151970085135176E-6</v>
      </c>
      <c r="N245" s="18">
        <f t="shared" si="44"/>
        <v>3.2954221452783808E-6</v>
      </c>
      <c r="O245" s="18">
        <f t="shared" si="45"/>
        <v>3.2954221452783808E-6</v>
      </c>
      <c r="P245" s="3"/>
      <c r="Q245" s="42">
        <v>25.15924887096774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6.8919597787186673</v>
      </c>
      <c r="G246" s="13">
        <f t="shared" si="39"/>
        <v>0</v>
      </c>
      <c r="H246" s="13">
        <f t="shared" si="40"/>
        <v>6.8919597787186673</v>
      </c>
      <c r="I246" s="16">
        <f t="shared" si="47"/>
        <v>6.9024371993025548</v>
      </c>
      <c r="J246" s="13">
        <f t="shared" si="41"/>
        <v>6.8991901713652961</v>
      </c>
      <c r="K246" s="13">
        <f t="shared" si="42"/>
        <v>3.2470279372587285E-3</v>
      </c>
      <c r="L246" s="13">
        <f t="shared" si="43"/>
        <v>0</v>
      </c>
      <c r="M246" s="13">
        <f t="shared" si="48"/>
        <v>2.0197748632351369E-6</v>
      </c>
      <c r="N246" s="13">
        <f t="shared" si="44"/>
        <v>1.2522604152057849E-6</v>
      </c>
      <c r="O246" s="13">
        <f t="shared" si="45"/>
        <v>1.2522604152057849E-6</v>
      </c>
      <c r="Q246" s="41">
        <v>20.958892220792549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15.802764387599449</v>
      </c>
      <c r="G247" s="13">
        <f t="shared" si="39"/>
        <v>0</v>
      </c>
      <c r="H247" s="13">
        <f t="shared" si="40"/>
        <v>15.802764387599449</v>
      </c>
      <c r="I247" s="16">
        <f t="shared" si="47"/>
        <v>15.806011415536709</v>
      </c>
      <c r="J247" s="13">
        <f t="shared" si="41"/>
        <v>15.757276688735619</v>
      </c>
      <c r="K247" s="13">
        <f t="shared" si="42"/>
        <v>4.8734726801090034E-2</v>
      </c>
      <c r="L247" s="13">
        <f t="shared" si="43"/>
        <v>0</v>
      </c>
      <c r="M247" s="13">
        <f t="shared" si="48"/>
        <v>7.6751444802935198E-7</v>
      </c>
      <c r="N247" s="13">
        <f t="shared" si="44"/>
        <v>4.7585895777819823E-7</v>
      </c>
      <c r="O247" s="13">
        <f t="shared" si="45"/>
        <v>4.7585895777819823E-7</v>
      </c>
      <c r="Q247" s="41">
        <v>19.355979072678071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8.2403249061741776E-2</v>
      </c>
      <c r="G248" s="13">
        <f t="shared" si="39"/>
        <v>0</v>
      </c>
      <c r="H248" s="13">
        <f t="shared" si="40"/>
        <v>8.2403249061741776E-2</v>
      </c>
      <c r="I248" s="16">
        <f t="shared" si="47"/>
        <v>0.13113797586283182</v>
      </c>
      <c r="J248" s="13">
        <f t="shared" si="41"/>
        <v>0.13113792252683615</v>
      </c>
      <c r="K248" s="13">
        <f t="shared" si="42"/>
        <v>5.3335995675585224E-8</v>
      </c>
      <c r="L248" s="13">
        <f t="shared" si="43"/>
        <v>0</v>
      </c>
      <c r="M248" s="13">
        <f t="shared" si="48"/>
        <v>2.9165549025115374E-7</v>
      </c>
      <c r="N248" s="13">
        <f t="shared" si="44"/>
        <v>1.8082640395571531E-7</v>
      </c>
      <c r="O248" s="13">
        <f t="shared" si="45"/>
        <v>1.8082640395571531E-7</v>
      </c>
      <c r="Q248" s="41">
        <v>14.76602455735231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19.60526286099029</v>
      </c>
      <c r="G249" s="13">
        <f t="shared" si="39"/>
        <v>0</v>
      </c>
      <c r="H249" s="13">
        <f t="shared" si="40"/>
        <v>19.60526286099029</v>
      </c>
      <c r="I249" s="16">
        <f t="shared" si="47"/>
        <v>19.605262914326286</v>
      </c>
      <c r="J249" s="13">
        <f t="shared" si="41"/>
        <v>19.351855854024123</v>
      </c>
      <c r="K249" s="13">
        <f t="shared" si="42"/>
        <v>0.25340706030216253</v>
      </c>
      <c r="L249" s="13">
        <f t="shared" si="43"/>
        <v>0</v>
      </c>
      <c r="M249" s="13">
        <f t="shared" si="48"/>
        <v>1.1082908629543844E-7</v>
      </c>
      <c r="N249" s="13">
        <f t="shared" si="44"/>
        <v>6.8714033503171826E-8</v>
      </c>
      <c r="O249" s="13">
        <f t="shared" si="45"/>
        <v>6.8714033503171826E-8</v>
      </c>
      <c r="Q249" s="41">
        <v>12.06415465161291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42.78764203733207</v>
      </c>
      <c r="G250" s="13">
        <f t="shared" si="39"/>
        <v>0.52474800031306046</v>
      </c>
      <c r="H250" s="13">
        <f t="shared" si="40"/>
        <v>42.262894037019009</v>
      </c>
      <c r="I250" s="16">
        <f t="shared" si="47"/>
        <v>42.516301097321175</v>
      </c>
      <c r="J250" s="13">
        <f t="shared" si="41"/>
        <v>39.993313644574286</v>
      </c>
      <c r="K250" s="13">
        <f t="shared" si="42"/>
        <v>2.5229874527468894</v>
      </c>
      <c r="L250" s="13">
        <f t="shared" si="43"/>
        <v>0</v>
      </c>
      <c r="M250" s="13">
        <f t="shared" si="48"/>
        <v>4.211505279226661E-8</v>
      </c>
      <c r="N250" s="13">
        <f t="shared" si="44"/>
        <v>2.6111332731205299E-8</v>
      </c>
      <c r="O250" s="13">
        <f t="shared" si="45"/>
        <v>0.52474802642439322</v>
      </c>
      <c r="Q250" s="41">
        <v>11.705630685550499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2.6699063727928021</v>
      </c>
      <c r="G251" s="13">
        <f t="shared" si="39"/>
        <v>0</v>
      </c>
      <c r="H251" s="13">
        <f t="shared" si="40"/>
        <v>2.6699063727928021</v>
      </c>
      <c r="I251" s="16">
        <f t="shared" si="47"/>
        <v>5.1928938255396915</v>
      </c>
      <c r="J251" s="13">
        <f t="shared" si="41"/>
        <v>5.1899350727176738</v>
      </c>
      <c r="K251" s="13">
        <f t="shared" si="42"/>
        <v>2.9587528220176296E-3</v>
      </c>
      <c r="L251" s="13">
        <f t="shared" si="43"/>
        <v>0</v>
      </c>
      <c r="M251" s="13">
        <f t="shared" si="48"/>
        <v>1.600372006106131E-8</v>
      </c>
      <c r="N251" s="13">
        <f t="shared" si="44"/>
        <v>9.922306437858013E-9</v>
      </c>
      <c r="O251" s="13">
        <f t="shared" si="45"/>
        <v>9.922306437858013E-9</v>
      </c>
      <c r="Q251" s="41">
        <v>15.568436282130589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55.833695229162188</v>
      </c>
      <c r="G252" s="13">
        <f t="shared" si="39"/>
        <v>2.7082229020657103</v>
      </c>
      <c r="H252" s="13">
        <f t="shared" si="40"/>
        <v>53.125472327096475</v>
      </c>
      <c r="I252" s="16">
        <f t="shared" si="47"/>
        <v>53.128431079918492</v>
      </c>
      <c r="J252" s="13">
        <f t="shared" si="41"/>
        <v>50.130006294164495</v>
      </c>
      <c r="K252" s="13">
        <f t="shared" si="42"/>
        <v>2.998424785753997</v>
      </c>
      <c r="L252" s="13">
        <f t="shared" si="43"/>
        <v>0</v>
      </c>
      <c r="M252" s="13">
        <f t="shared" si="48"/>
        <v>6.0814136232032974E-9</v>
      </c>
      <c r="N252" s="13">
        <f t="shared" si="44"/>
        <v>3.7704764463860443E-9</v>
      </c>
      <c r="O252" s="13">
        <f t="shared" si="45"/>
        <v>2.7082229058361866</v>
      </c>
      <c r="Q252" s="41">
        <v>15.342805774347831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70.937286495956613</v>
      </c>
      <c r="G253" s="13">
        <f t="shared" si="39"/>
        <v>5.2360611664404315</v>
      </c>
      <c r="H253" s="13">
        <f t="shared" si="40"/>
        <v>65.701225329516177</v>
      </c>
      <c r="I253" s="16">
        <f t="shared" si="47"/>
        <v>68.699650115270174</v>
      </c>
      <c r="J253" s="13">
        <f t="shared" si="41"/>
        <v>63.638624123855635</v>
      </c>
      <c r="K253" s="13">
        <f t="shared" si="42"/>
        <v>5.0610259914145388</v>
      </c>
      <c r="L253" s="13">
        <f t="shared" si="43"/>
        <v>0</v>
      </c>
      <c r="M253" s="13">
        <f t="shared" si="48"/>
        <v>2.3109371768172532E-9</v>
      </c>
      <c r="N253" s="13">
        <f t="shared" si="44"/>
        <v>1.4327810496266969E-9</v>
      </c>
      <c r="O253" s="13">
        <f t="shared" si="45"/>
        <v>5.2360611678732125</v>
      </c>
      <c r="Q253" s="41">
        <v>16.909324004236421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47.565448624899112</v>
      </c>
      <c r="G254" s="13">
        <f t="shared" si="39"/>
        <v>1.3243937334696692</v>
      </c>
      <c r="H254" s="13">
        <f t="shared" si="40"/>
        <v>46.241054891429442</v>
      </c>
      <c r="I254" s="16">
        <f t="shared" si="47"/>
        <v>51.302080882843981</v>
      </c>
      <c r="J254" s="13">
        <f t="shared" si="41"/>
        <v>49.947786956652799</v>
      </c>
      <c r="K254" s="13">
        <f t="shared" si="42"/>
        <v>1.3542939261911826</v>
      </c>
      <c r="L254" s="13">
        <f t="shared" si="43"/>
        <v>0</v>
      </c>
      <c r="M254" s="13">
        <f t="shared" si="48"/>
        <v>8.7815612719055624E-10</v>
      </c>
      <c r="N254" s="13">
        <f t="shared" si="44"/>
        <v>5.444567988581449E-10</v>
      </c>
      <c r="O254" s="13">
        <f t="shared" si="45"/>
        <v>1.3243937340141259</v>
      </c>
      <c r="Q254" s="41">
        <v>20.568735459584541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15.485537769767509</v>
      </c>
      <c r="G255" s="13">
        <f t="shared" si="39"/>
        <v>0</v>
      </c>
      <c r="H255" s="13">
        <f t="shared" si="40"/>
        <v>15.485537769767509</v>
      </c>
      <c r="I255" s="16">
        <f t="shared" si="47"/>
        <v>16.839831695958694</v>
      </c>
      <c r="J255" s="13">
        <f t="shared" si="41"/>
        <v>16.797654218127409</v>
      </c>
      <c r="K255" s="13">
        <f t="shared" si="42"/>
        <v>4.2177477831284449E-2</v>
      </c>
      <c r="L255" s="13">
        <f t="shared" si="43"/>
        <v>0</v>
      </c>
      <c r="M255" s="13">
        <f t="shared" si="48"/>
        <v>3.3369932833241134E-10</v>
      </c>
      <c r="N255" s="13">
        <f t="shared" si="44"/>
        <v>2.0689358356609504E-10</v>
      </c>
      <c r="O255" s="13">
        <f t="shared" si="45"/>
        <v>2.0689358356609504E-10</v>
      </c>
      <c r="Q255" s="41">
        <v>21.725418527524599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5.8646298753716346</v>
      </c>
      <c r="G256" s="13">
        <f t="shared" si="39"/>
        <v>0</v>
      </c>
      <c r="H256" s="13">
        <f t="shared" si="40"/>
        <v>5.8646298753716346</v>
      </c>
      <c r="I256" s="16">
        <f t="shared" si="47"/>
        <v>5.9068073532029191</v>
      </c>
      <c r="J256" s="13">
        <f t="shared" si="41"/>
        <v>5.9058071957908016</v>
      </c>
      <c r="K256" s="13">
        <f t="shared" si="42"/>
        <v>1.0001574121174528E-3</v>
      </c>
      <c r="L256" s="13">
        <f t="shared" si="43"/>
        <v>0</v>
      </c>
      <c r="M256" s="13">
        <f t="shared" si="48"/>
        <v>1.268057447663163E-10</v>
      </c>
      <c r="N256" s="13">
        <f t="shared" si="44"/>
        <v>7.8619561755116102E-11</v>
      </c>
      <c r="O256" s="13">
        <f t="shared" si="45"/>
        <v>7.8619561755116102E-11</v>
      </c>
      <c r="Q256" s="41">
        <v>26.027838870967749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44.892958799846497</v>
      </c>
      <c r="G257" s="18">
        <f t="shared" si="39"/>
        <v>0.87710792431430051</v>
      </c>
      <c r="H257" s="18">
        <f t="shared" si="40"/>
        <v>44.015850875532195</v>
      </c>
      <c r="I257" s="17">
        <f t="shared" si="47"/>
        <v>44.016851032944309</v>
      </c>
      <c r="J257" s="18">
        <f t="shared" si="41"/>
        <v>43.400817937678944</v>
      </c>
      <c r="K257" s="18">
        <f t="shared" si="42"/>
        <v>0.6160330952653652</v>
      </c>
      <c r="L257" s="18">
        <f t="shared" si="43"/>
        <v>0</v>
      </c>
      <c r="M257" s="18">
        <f t="shared" si="48"/>
        <v>4.8186183011200197E-11</v>
      </c>
      <c r="N257" s="18">
        <f t="shared" si="44"/>
        <v>2.987543346694412E-11</v>
      </c>
      <c r="O257" s="18">
        <f t="shared" si="45"/>
        <v>0.87710792434417595</v>
      </c>
      <c r="P257" s="3"/>
      <c r="Q257" s="42">
        <v>23.027774413984659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35.052603246976872</v>
      </c>
      <c r="G258" s="13">
        <f t="shared" si="39"/>
        <v>0</v>
      </c>
      <c r="H258" s="13">
        <f t="shared" si="40"/>
        <v>35.052603246976872</v>
      </c>
      <c r="I258" s="16">
        <f t="shared" si="47"/>
        <v>35.668636342242237</v>
      </c>
      <c r="J258" s="13">
        <f t="shared" si="41"/>
        <v>35.247010315725255</v>
      </c>
      <c r="K258" s="13">
        <f t="shared" si="42"/>
        <v>0.42162602651698222</v>
      </c>
      <c r="L258" s="13">
        <f t="shared" si="43"/>
        <v>0</v>
      </c>
      <c r="M258" s="13">
        <f t="shared" si="48"/>
        <v>1.8310749544256078E-11</v>
      </c>
      <c r="N258" s="13">
        <f t="shared" si="44"/>
        <v>1.1352664717438769E-11</v>
      </c>
      <c r="O258" s="13">
        <f t="shared" si="45"/>
        <v>1.1352664717438769E-11</v>
      </c>
      <c r="Q258" s="41">
        <v>21.267468188750641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23.83933286059364</v>
      </c>
      <c r="G259" s="13">
        <f t="shared" si="39"/>
        <v>0</v>
      </c>
      <c r="H259" s="13">
        <f t="shared" si="40"/>
        <v>23.83933286059364</v>
      </c>
      <c r="I259" s="16">
        <f t="shared" si="47"/>
        <v>24.260958887110622</v>
      </c>
      <c r="J259" s="13">
        <f t="shared" si="41"/>
        <v>24.060030648696337</v>
      </c>
      <c r="K259" s="13">
        <f t="shared" si="42"/>
        <v>0.20092823841428498</v>
      </c>
      <c r="L259" s="13">
        <f t="shared" si="43"/>
        <v>0</v>
      </c>
      <c r="M259" s="13">
        <f t="shared" si="48"/>
        <v>6.9580848268173091E-12</v>
      </c>
      <c r="N259" s="13">
        <f t="shared" si="44"/>
        <v>4.3140125926267313E-12</v>
      </c>
      <c r="O259" s="13">
        <f t="shared" si="45"/>
        <v>4.3140125926267313E-12</v>
      </c>
      <c r="Q259" s="41">
        <v>18.374297059045379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54.11792331504094</v>
      </c>
      <c r="G260" s="13">
        <f t="shared" si="39"/>
        <v>2.421059814768018</v>
      </c>
      <c r="H260" s="13">
        <f t="shared" si="40"/>
        <v>51.696863500272926</v>
      </c>
      <c r="I260" s="16">
        <f t="shared" si="47"/>
        <v>51.897791738687211</v>
      </c>
      <c r="J260" s="13">
        <f t="shared" si="41"/>
        <v>48.845126026438606</v>
      </c>
      <c r="K260" s="13">
        <f t="shared" si="42"/>
        <v>3.0526657122486043</v>
      </c>
      <c r="L260" s="13">
        <f t="shared" si="43"/>
        <v>0</v>
      </c>
      <c r="M260" s="13">
        <f t="shared" si="48"/>
        <v>2.6440722341905777E-12</v>
      </c>
      <c r="N260" s="13">
        <f t="shared" si="44"/>
        <v>1.6393247851981582E-12</v>
      </c>
      <c r="O260" s="13">
        <f t="shared" si="45"/>
        <v>2.4210598147696571</v>
      </c>
      <c r="Q260" s="41">
        <v>14.68172587825844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70.233135355233344</v>
      </c>
      <c r="G261" s="13">
        <f t="shared" si="39"/>
        <v>5.118209712042515</v>
      </c>
      <c r="H261" s="13">
        <f t="shared" si="40"/>
        <v>65.11492564319083</v>
      </c>
      <c r="I261" s="16">
        <f t="shared" si="47"/>
        <v>68.167591355439441</v>
      </c>
      <c r="J261" s="13">
        <f t="shared" si="41"/>
        <v>58.992988302218009</v>
      </c>
      <c r="K261" s="13">
        <f t="shared" si="42"/>
        <v>9.174603053221432</v>
      </c>
      <c r="L261" s="13">
        <f t="shared" si="43"/>
        <v>0</v>
      </c>
      <c r="M261" s="13">
        <f t="shared" si="48"/>
        <v>1.0047474489924196E-12</v>
      </c>
      <c r="N261" s="13">
        <f t="shared" si="44"/>
        <v>6.2294341837530013E-13</v>
      </c>
      <c r="O261" s="13">
        <f t="shared" si="45"/>
        <v>5.1182097120431376</v>
      </c>
      <c r="Q261" s="41">
        <v>11.69118961127479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45.421482608010791</v>
      </c>
      <c r="G262" s="13">
        <f t="shared" ref="G262:G325" si="50">IF((F262-$J$2)&gt;0,$I$2*(F262-$J$2),0)</f>
        <v>0.96556521121453753</v>
      </c>
      <c r="H262" s="13">
        <f t="shared" ref="H262:H325" si="51">F262-G262</f>
        <v>44.455917396796252</v>
      </c>
      <c r="I262" s="16">
        <f t="shared" si="47"/>
        <v>53.630520450017684</v>
      </c>
      <c r="J262" s="13">
        <f t="shared" ref="J262:J325" si="52">I262/SQRT(1+(I262/($K$2*(300+(25*Q262)+0.05*(Q262)^3)))^2)</f>
        <v>47.208099822027968</v>
      </c>
      <c r="K262" s="13">
        <f t="shared" ref="K262:K325" si="53">I262-J262</f>
        <v>6.422420627989716</v>
      </c>
      <c r="L262" s="13">
        <f t="shared" ref="L262:L325" si="54">IF(K262&gt;$N$2,(K262-$N$2)/$L$2,0)</f>
        <v>0</v>
      </c>
      <c r="M262" s="13">
        <f t="shared" si="48"/>
        <v>3.8180403061711944E-13</v>
      </c>
      <c r="N262" s="13">
        <f t="shared" ref="N262:N325" si="55">$M$2*M262</f>
        <v>2.3671849898261406E-13</v>
      </c>
      <c r="O262" s="13">
        <f t="shared" ref="O262:O325" si="56">N262+G262</f>
        <v>0.96556521121477423</v>
      </c>
      <c r="Q262" s="41">
        <v>9.174990251612904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63.015335419985327</v>
      </c>
      <c r="G263" s="13">
        <f t="shared" si="50"/>
        <v>3.9101903384625176</v>
      </c>
      <c r="H263" s="13">
        <f t="shared" si="51"/>
        <v>59.105145081522807</v>
      </c>
      <c r="I263" s="16">
        <f t="shared" ref="I263:I326" si="58">H263+K262-L262</f>
        <v>65.527565709512515</v>
      </c>
      <c r="J263" s="13">
        <f t="shared" si="52"/>
        <v>57.290667411269126</v>
      </c>
      <c r="K263" s="13">
        <f t="shared" si="53"/>
        <v>8.2368982982433891</v>
      </c>
      <c r="L263" s="13">
        <f t="shared" si="54"/>
        <v>0</v>
      </c>
      <c r="M263" s="13">
        <f t="shared" ref="M263:M326" si="59">L263+M262-N262</f>
        <v>1.4508553163450538E-13</v>
      </c>
      <c r="N263" s="13">
        <f t="shared" si="55"/>
        <v>8.9953029613393339E-14</v>
      </c>
      <c r="O263" s="13">
        <f t="shared" si="56"/>
        <v>3.9101903384626078</v>
      </c>
      <c r="Q263" s="41">
        <v>11.72812941901951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87.412965291161555</v>
      </c>
      <c r="G264" s="13">
        <f t="shared" si="50"/>
        <v>7.9935411958179454</v>
      </c>
      <c r="H264" s="13">
        <f t="shared" si="51"/>
        <v>79.419424095343615</v>
      </c>
      <c r="I264" s="16">
        <f t="shared" si="58"/>
        <v>87.656322393587004</v>
      </c>
      <c r="J264" s="13">
        <f t="shared" si="52"/>
        <v>74.167973285528504</v>
      </c>
      <c r="K264" s="13">
        <f t="shared" si="53"/>
        <v>13.4883491080585</v>
      </c>
      <c r="L264" s="13">
        <f t="shared" si="54"/>
        <v>0</v>
      </c>
      <c r="M264" s="13">
        <f t="shared" si="59"/>
        <v>5.5132502021112043E-14</v>
      </c>
      <c r="N264" s="13">
        <f t="shared" si="55"/>
        <v>3.4182151253089465E-14</v>
      </c>
      <c r="O264" s="13">
        <f t="shared" si="56"/>
        <v>7.9935411958179792</v>
      </c>
      <c r="Q264" s="41">
        <v>14.132881249992611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111.66402282126739</v>
      </c>
      <c r="G265" s="13">
        <f t="shared" si="50"/>
        <v>12.052360723788734</v>
      </c>
      <c r="H265" s="13">
        <f t="shared" si="51"/>
        <v>99.611662097478657</v>
      </c>
      <c r="I265" s="16">
        <f t="shared" si="58"/>
        <v>113.10001120553716</v>
      </c>
      <c r="J265" s="13">
        <f t="shared" si="52"/>
        <v>87.444433007806623</v>
      </c>
      <c r="K265" s="13">
        <f t="shared" si="53"/>
        <v>25.655578197730534</v>
      </c>
      <c r="L265" s="13">
        <f t="shared" si="54"/>
        <v>5.2164467952541731</v>
      </c>
      <c r="M265" s="13">
        <f t="shared" si="59"/>
        <v>5.2164467952541944</v>
      </c>
      <c r="N265" s="13">
        <f t="shared" si="55"/>
        <v>3.2341970130576003</v>
      </c>
      <c r="O265" s="13">
        <f t="shared" si="56"/>
        <v>15.286557736846333</v>
      </c>
      <c r="Q265" s="41">
        <v>13.99967992321023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52.992131087206843</v>
      </c>
      <c r="G266" s="13">
        <f t="shared" si="50"/>
        <v>2.2326396820336734</v>
      </c>
      <c r="H266" s="13">
        <f t="shared" si="51"/>
        <v>50.759491405173172</v>
      </c>
      <c r="I266" s="16">
        <f t="shared" si="58"/>
        <v>71.198622807649542</v>
      </c>
      <c r="J266" s="13">
        <f t="shared" si="52"/>
        <v>66.817964358765266</v>
      </c>
      <c r="K266" s="13">
        <f t="shared" si="53"/>
        <v>4.3806584488842759</v>
      </c>
      <c r="L266" s="13">
        <f t="shared" si="54"/>
        <v>0</v>
      </c>
      <c r="M266" s="13">
        <f t="shared" si="59"/>
        <v>1.9822497821965941</v>
      </c>
      <c r="N266" s="13">
        <f t="shared" si="55"/>
        <v>1.2289948649618883</v>
      </c>
      <c r="O266" s="13">
        <f t="shared" si="56"/>
        <v>3.4616345469955618</v>
      </c>
      <c r="Q266" s="41">
        <v>18.8303426957631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3.5557899691589641</v>
      </c>
      <c r="G267" s="13">
        <f t="shared" si="50"/>
        <v>0</v>
      </c>
      <c r="H267" s="13">
        <f t="shared" si="51"/>
        <v>3.5557899691589641</v>
      </c>
      <c r="I267" s="16">
        <f t="shared" si="58"/>
        <v>7.9364484180432395</v>
      </c>
      <c r="J267" s="13">
        <f t="shared" si="52"/>
        <v>7.9322144200486049</v>
      </c>
      <c r="K267" s="13">
        <f t="shared" si="53"/>
        <v>4.2339979946346418E-3</v>
      </c>
      <c r="L267" s="13">
        <f t="shared" si="54"/>
        <v>0</v>
      </c>
      <c r="M267" s="13">
        <f t="shared" si="59"/>
        <v>0.75325491723470583</v>
      </c>
      <c r="N267" s="13">
        <f t="shared" si="55"/>
        <v>0.46701804868551761</v>
      </c>
      <c r="O267" s="13">
        <f t="shared" si="56"/>
        <v>0.46701804868551761</v>
      </c>
      <c r="Q267" s="41">
        <v>22.042997814742009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5.9257800329798007</v>
      </c>
      <c r="G268" s="13">
        <f t="shared" si="50"/>
        <v>0</v>
      </c>
      <c r="H268" s="13">
        <f t="shared" si="51"/>
        <v>5.9257800329798007</v>
      </c>
      <c r="I268" s="16">
        <f t="shared" si="58"/>
        <v>5.9300140309744354</v>
      </c>
      <c r="J268" s="13">
        <f t="shared" si="52"/>
        <v>5.9287693021111929</v>
      </c>
      <c r="K268" s="13">
        <f t="shared" si="53"/>
        <v>1.2447288632424502E-3</v>
      </c>
      <c r="L268" s="13">
        <f t="shared" si="54"/>
        <v>0</v>
      </c>
      <c r="M268" s="13">
        <f t="shared" si="59"/>
        <v>0.28623686854918823</v>
      </c>
      <c r="N268" s="13">
        <f t="shared" si="55"/>
        <v>0.1774668585004967</v>
      </c>
      <c r="O268" s="13">
        <f t="shared" si="56"/>
        <v>0.1774668585004967</v>
      </c>
      <c r="Q268" s="41">
        <v>24.537391870967749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17.55437964401262</v>
      </c>
      <c r="G269" s="18">
        <f t="shared" si="50"/>
        <v>0</v>
      </c>
      <c r="H269" s="18">
        <f t="shared" si="51"/>
        <v>17.55437964401262</v>
      </c>
      <c r="I269" s="17">
        <f t="shared" si="58"/>
        <v>17.555624372875862</v>
      </c>
      <c r="J269" s="18">
        <f t="shared" si="52"/>
        <v>17.519565905538755</v>
      </c>
      <c r="K269" s="18">
        <f t="shared" si="53"/>
        <v>3.6058467337106492E-2</v>
      </c>
      <c r="L269" s="18">
        <f t="shared" si="54"/>
        <v>0</v>
      </c>
      <c r="M269" s="18">
        <f t="shared" si="59"/>
        <v>0.10877001004869152</v>
      </c>
      <c r="N269" s="18">
        <f t="shared" si="55"/>
        <v>6.7437406230188748E-2</v>
      </c>
      <c r="O269" s="18">
        <f t="shared" si="56"/>
        <v>6.7437406230188748E-2</v>
      </c>
      <c r="P269" s="3"/>
      <c r="Q269" s="42">
        <v>23.730107868121749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20.51533903192713</v>
      </c>
      <c r="G270" s="13">
        <f t="shared" si="50"/>
        <v>0</v>
      </c>
      <c r="H270" s="13">
        <f t="shared" si="51"/>
        <v>20.51533903192713</v>
      </c>
      <c r="I270" s="16">
        <f t="shared" si="58"/>
        <v>20.551397499264237</v>
      </c>
      <c r="J270" s="13">
        <f t="shared" si="52"/>
        <v>20.484499548200152</v>
      </c>
      <c r="K270" s="13">
        <f t="shared" si="53"/>
        <v>6.6897951064085248E-2</v>
      </c>
      <c r="L270" s="13">
        <f t="shared" si="54"/>
        <v>0</v>
      </c>
      <c r="M270" s="13">
        <f t="shared" si="59"/>
        <v>4.1332603818502775E-2</v>
      </c>
      <c r="N270" s="13">
        <f t="shared" si="55"/>
        <v>2.5626214367471721E-2</v>
      </c>
      <c r="O270" s="13">
        <f t="shared" si="56"/>
        <v>2.5626214367471721E-2</v>
      </c>
      <c r="Q270" s="41">
        <v>22.683089016511978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22.028389241132381</v>
      </c>
      <c r="G271" s="13">
        <f t="shared" si="50"/>
        <v>0</v>
      </c>
      <c r="H271" s="13">
        <f t="shared" si="51"/>
        <v>22.028389241132381</v>
      </c>
      <c r="I271" s="16">
        <f t="shared" si="58"/>
        <v>22.095287192196466</v>
      </c>
      <c r="J271" s="13">
        <f t="shared" si="52"/>
        <v>21.99107325879918</v>
      </c>
      <c r="K271" s="13">
        <f t="shared" si="53"/>
        <v>0.10421393339728624</v>
      </c>
      <c r="L271" s="13">
        <f t="shared" si="54"/>
        <v>0</v>
      </c>
      <c r="M271" s="13">
        <f t="shared" si="59"/>
        <v>1.5706389451031054E-2</v>
      </c>
      <c r="N271" s="13">
        <f t="shared" si="55"/>
        <v>9.7379614596392536E-3</v>
      </c>
      <c r="O271" s="13">
        <f t="shared" si="56"/>
        <v>9.7379614596392536E-3</v>
      </c>
      <c r="Q271" s="41">
        <v>21.06752756247063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51.842729195479478</v>
      </c>
      <c r="G272" s="13">
        <f t="shared" si="50"/>
        <v>2.0402680777092814</v>
      </c>
      <c r="H272" s="13">
        <f t="shared" si="51"/>
        <v>49.8024611177702</v>
      </c>
      <c r="I272" s="16">
        <f t="shared" si="58"/>
        <v>49.906675051167483</v>
      </c>
      <c r="J272" s="13">
        <f t="shared" si="52"/>
        <v>47.325858424069644</v>
      </c>
      <c r="K272" s="13">
        <f t="shared" si="53"/>
        <v>2.580816627097839</v>
      </c>
      <c r="L272" s="13">
        <f t="shared" si="54"/>
        <v>0</v>
      </c>
      <c r="M272" s="13">
        <f t="shared" si="59"/>
        <v>5.9684279913918004E-3</v>
      </c>
      <c r="N272" s="13">
        <f t="shared" si="55"/>
        <v>3.700425354662916E-3</v>
      </c>
      <c r="O272" s="13">
        <f t="shared" si="56"/>
        <v>2.0439685030639443</v>
      </c>
      <c r="Q272" s="41">
        <v>15.126792697653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54.781535986816998</v>
      </c>
      <c r="G273" s="13">
        <f t="shared" si="50"/>
        <v>2.5321264792988236</v>
      </c>
      <c r="H273" s="13">
        <f t="shared" si="51"/>
        <v>52.249409507518173</v>
      </c>
      <c r="I273" s="16">
        <f t="shared" si="58"/>
        <v>54.830226134616012</v>
      </c>
      <c r="J273" s="13">
        <f t="shared" si="52"/>
        <v>48.827155871988403</v>
      </c>
      <c r="K273" s="13">
        <f t="shared" si="53"/>
        <v>6.0030702626276096</v>
      </c>
      <c r="L273" s="13">
        <f t="shared" si="54"/>
        <v>0</v>
      </c>
      <c r="M273" s="13">
        <f t="shared" si="59"/>
        <v>2.2680026367288843E-3</v>
      </c>
      <c r="N273" s="13">
        <f t="shared" si="55"/>
        <v>1.4061616347719082E-3</v>
      </c>
      <c r="O273" s="13">
        <f t="shared" si="56"/>
        <v>2.5335326409335956</v>
      </c>
      <c r="Q273" s="41">
        <v>10.314583751612901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18.988663357471118</v>
      </c>
      <c r="G274" s="13">
        <f t="shared" si="50"/>
        <v>0</v>
      </c>
      <c r="H274" s="13">
        <f t="shared" si="51"/>
        <v>18.988663357471118</v>
      </c>
      <c r="I274" s="16">
        <f t="shared" si="58"/>
        <v>24.991733620098728</v>
      </c>
      <c r="J274" s="13">
        <f t="shared" si="52"/>
        <v>24.469076512731199</v>
      </c>
      <c r="K274" s="13">
        <f t="shared" si="53"/>
        <v>0.52265710736752879</v>
      </c>
      <c r="L274" s="13">
        <f t="shared" si="54"/>
        <v>0</v>
      </c>
      <c r="M274" s="13">
        <f t="shared" si="59"/>
        <v>8.6184100195697616E-4</v>
      </c>
      <c r="N274" s="13">
        <f t="shared" si="55"/>
        <v>5.343414212133252E-4</v>
      </c>
      <c r="O274" s="13">
        <f t="shared" si="56"/>
        <v>5.343414212133252E-4</v>
      </c>
      <c r="Q274" s="41">
        <v>12.005919239083941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60.22981391440414</v>
      </c>
      <c r="G275" s="13">
        <f t="shared" si="50"/>
        <v>3.4439867896729419</v>
      </c>
      <c r="H275" s="13">
        <f t="shared" si="51"/>
        <v>56.785827124731199</v>
      </c>
      <c r="I275" s="16">
        <f t="shared" si="58"/>
        <v>57.308484232098728</v>
      </c>
      <c r="J275" s="13">
        <f t="shared" si="52"/>
        <v>50.317356912248385</v>
      </c>
      <c r="K275" s="13">
        <f t="shared" si="53"/>
        <v>6.9911273198503423</v>
      </c>
      <c r="L275" s="13">
        <f t="shared" si="54"/>
        <v>0</v>
      </c>
      <c r="M275" s="13">
        <f t="shared" si="59"/>
        <v>3.2749958074365095E-4</v>
      </c>
      <c r="N275" s="13">
        <f t="shared" si="55"/>
        <v>2.0304974006106358E-4</v>
      </c>
      <c r="O275" s="13">
        <f t="shared" si="56"/>
        <v>3.4441898394130028</v>
      </c>
      <c r="Q275" s="41">
        <v>10.00450697338349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16.962691080532132</v>
      </c>
      <c r="G276" s="13">
        <f t="shared" si="50"/>
        <v>0</v>
      </c>
      <c r="H276" s="13">
        <f t="shared" si="51"/>
        <v>16.962691080532132</v>
      </c>
      <c r="I276" s="16">
        <f t="shared" si="58"/>
        <v>23.953818400382474</v>
      </c>
      <c r="J276" s="13">
        <f t="shared" si="52"/>
        <v>23.655496244215215</v>
      </c>
      <c r="K276" s="13">
        <f t="shared" si="53"/>
        <v>0.29832215616725932</v>
      </c>
      <c r="L276" s="13">
        <f t="shared" si="54"/>
        <v>0</v>
      </c>
      <c r="M276" s="13">
        <f t="shared" si="59"/>
        <v>1.2444984068258737E-4</v>
      </c>
      <c r="N276" s="13">
        <f t="shared" si="55"/>
        <v>7.7158901223204173E-5</v>
      </c>
      <c r="O276" s="13">
        <f t="shared" si="56"/>
        <v>7.7158901223204173E-5</v>
      </c>
      <c r="Q276" s="41">
        <v>15.247186224822601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86.935286236002227</v>
      </c>
      <c r="G277" s="13">
        <f t="shared" si="50"/>
        <v>7.913593627561327</v>
      </c>
      <c r="H277" s="13">
        <f t="shared" si="51"/>
        <v>79.021692608440901</v>
      </c>
      <c r="I277" s="16">
        <f t="shared" si="58"/>
        <v>79.32001476460816</v>
      </c>
      <c r="J277" s="13">
        <f t="shared" si="52"/>
        <v>69.714567159180007</v>
      </c>
      <c r="K277" s="13">
        <f t="shared" si="53"/>
        <v>9.6054476054281537</v>
      </c>
      <c r="L277" s="13">
        <f t="shared" si="54"/>
        <v>0</v>
      </c>
      <c r="M277" s="13">
        <f t="shared" si="59"/>
        <v>4.7290939459383201E-5</v>
      </c>
      <c r="N277" s="13">
        <f t="shared" si="55"/>
        <v>2.9320382464817585E-5</v>
      </c>
      <c r="O277" s="13">
        <f t="shared" si="56"/>
        <v>7.9136229479437921</v>
      </c>
      <c r="Q277" s="41">
        <v>14.84009046863795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47.1458967437216</v>
      </c>
      <c r="G278" s="13">
        <f t="shared" si="50"/>
        <v>1.2541747186408865</v>
      </c>
      <c r="H278" s="13">
        <f t="shared" si="51"/>
        <v>45.891722025080711</v>
      </c>
      <c r="I278" s="16">
        <f t="shared" si="58"/>
        <v>55.497169630508864</v>
      </c>
      <c r="J278" s="13">
        <f t="shared" si="52"/>
        <v>53.537511932291089</v>
      </c>
      <c r="K278" s="13">
        <f t="shared" si="53"/>
        <v>1.9596576982177751</v>
      </c>
      <c r="L278" s="13">
        <f t="shared" si="54"/>
        <v>0</v>
      </c>
      <c r="M278" s="13">
        <f t="shared" si="59"/>
        <v>1.7970556994565616E-5</v>
      </c>
      <c r="N278" s="13">
        <f t="shared" si="55"/>
        <v>1.1141745336630682E-5</v>
      </c>
      <c r="O278" s="13">
        <f t="shared" si="56"/>
        <v>1.254185860386223</v>
      </c>
      <c r="Q278" s="41">
        <v>19.52709607882214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135.3331357229348</v>
      </c>
      <c r="G279" s="13">
        <f t="shared" si="50"/>
        <v>16.013782098331721</v>
      </c>
      <c r="H279" s="13">
        <f t="shared" si="51"/>
        <v>119.31935362460308</v>
      </c>
      <c r="I279" s="16">
        <f t="shared" si="58"/>
        <v>121.27901132282085</v>
      </c>
      <c r="J279" s="13">
        <f t="shared" si="52"/>
        <v>106.33962982450464</v>
      </c>
      <c r="K279" s="13">
        <f t="shared" si="53"/>
        <v>14.939381498316209</v>
      </c>
      <c r="L279" s="13">
        <f t="shared" si="54"/>
        <v>0</v>
      </c>
      <c r="M279" s="13">
        <f t="shared" si="59"/>
        <v>6.8288116579349338E-6</v>
      </c>
      <c r="N279" s="13">
        <f t="shared" si="55"/>
        <v>4.2338632279196592E-6</v>
      </c>
      <c r="O279" s="13">
        <f t="shared" si="56"/>
        <v>16.013786332194947</v>
      </c>
      <c r="Q279" s="41">
        <v>20.71875989603187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5.8824591044495094</v>
      </c>
      <c r="G280" s="13">
        <f t="shared" si="50"/>
        <v>0</v>
      </c>
      <c r="H280" s="13">
        <f t="shared" si="51"/>
        <v>5.8824591044495094</v>
      </c>
      <c r="I280" s="16">
        <f t="shared" si="58"/>
        <v>20.821840602765718</v>
      </c>
      <c r="J280" s="13">
        <f t="shared" si="52"/>
        <v>20.762868755956244</v>
      </c>
      <c r="K280" s="13">
        <f t="shared" si="53"/>
        <v>5.897184680947376E-2</v>
      </c>
      <c r="L280" s="13">
        <f t="shared" si="54"/>
        <v>0</v>
      </c>
      <c r="M280" s="13">
        <f t="shared" si="59"/>
        <v>2.5949484300152746E-6</v>
      </c>
      <c r="N280" s="13">
        <f t="shared" si="55"/>
        <v>1.6088680266094703E-6</v>
      </c>
      <c r="O280" s="13">
        <f t="shared" si="56"/>
        <v>1.6088680266094703E-6</v>
      </c>
      <c r="Q280" s="41">
        <v>23.86419615504516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13.56899178129528</v>
      </c>
      <c r="G281" s="18">
        <f t="shared" si="50"/>
        <v>0</v>
      </c>
      <c r="H281" s="18">
        <f t="shared" si="51"/>
        <v>13.56899178129528</v>
      </c>
      <c r="I281" s="17">
        <f t="shared" si="58"/>
        <v>13.627963628104753</v>
      </c>
      <c r="J281" s="18">
        <f t="shared" si="52"/>
        <v>13.614136388704923</v>
      </c>
      <c r="K281" s="18">
        <f t="shared" si="53"/>
        <v>1.382723939983066E-2</v>
      </c>
      <c r="L281" s="18">
        <f t="shared" si="54"/>
        <v>0</v>
      </c>
      <c r="M281" s="18">
        <f t="shared" si="59"/>
        <v>9.8608040340580431E-7</v>
      </c>
      <c r="N281" s="18">
        <f t="shared" si="55"/>
        <v>6.1136985011159869E-7</v>
      </c>
      <c r="O281" s="18">
        <f t="shared" si="56"/>
        <v>6.1136985011159869E-7</v>
      </c>
      <c r="P281" s="3"/>
      <c r="Q281" s="42">
        <v>25.164426870967741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5.7999687353303688</v>
      </c>
      <c r="G282" s="13">
        <f t="shared" si="50"/>
        <v>0</v>
      </c>
      <c r="H282" s="13">
        <f t="shared" si="51"/>
        <v>5.7999687353303688</v>
      </c>
      <c r="I282" s="16">
        <f t="shared" si="58"/>
        <v>5.8137959747301995</v>
      </c>
      <c r="J282" s="13">
        <f t="shared" si="52"/>
        <v>5.8123185936831288</v>
      </c>
      <c r="K282" s="13">
        <f t="shared" si="53"/>
        <v>1.477381047070736E-3</v>
      </c>
      <c r="L282" s="13">
        <f t="shared" si="54"/>
        <v>0</v>
      </c>
      <c r="M282" s="13">
        <f t="shared" si="59"/>
        <v>3.7471055329420561E-7</v>
      </c>
      <c r="N282" s="13">
        <f t="shared" si="55"/>
        <v>2.3232054304240749E-7</v>
      </c>
      <c r="O282" s="13">
        <f t="shared" si="56"/>
        <v>2.3232054304240749E-7</v>
      </c>
      <c r="Q282" s="41">
        <v>22.891319461248429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19.702162404905629</v>
      </c>
      <c r="G283" s="13">
        <f t="shared" si="50"/>
        <v>0</v>
      </c>
      <c r="H283" s="13">
        <f t="shared" si="51"/>
        <v>19.702162404905629</v>
      </c>
      <c r="I283" s="16">
        <f t="shared" si="58"/>
        <v>19.703639785952699</v>
      </c>
      <c r="J283" s="13">
        <f t="shared" si="52"/>
        <v>19.589709976634733</v>
      </c>
      <c r="K283" s="13">
        <f t="shared" si="53"/>
        <v>0.11392980931796615</v>
      </c>
      <c r="L283" s="13">
        <f t="shared" si="54"/>
        <v>0</v>
      </c>
      <c r="M283" s="13">
        <f t="shared" si="59"/>
        <v>1.4239001025179812E-7</v>
      </c>
      <c r="N283" s="13">
        <f t="shared" si="55"/>
        <v>8.828180635611484E-8</v>
      </c>
      <c r="O283" s="13">
        <f t="shared" si="56"/>
        <v>8.828180635611484E-8</v>
      </c>
      <c r="Q283" s="41">
        <v>17.999093055437079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157.70703066482241</v>
      </c>
      <c r="G284" s="13">
        <f t="shared" si="50"/>
        <v>19.758427114086793</v>
      </c>
      <c r="H284" s="13">
        <f t="shared" si="51"/>
        <v>137.94860355073561</v>
      </c>
      <c r="I284" s="16">
        <f t="shared" si="58"/>
        <v>138.06253336005358</v>
      </c>
      <c r="J284" s="13">
        <f t="shared" si="52"/>
        <v>100.62243730483489</v>
      </c>
      <c r="K284" s="13">
        <f t="shared" si="53"/>
        <v>37.440096055218689</v>
      </c>
      <c r="L284" s="13">
        <f t="shared" si="54"/>
        <v>12.39343289924413</v>
      </c>
      <c r="M284" s="13">
        <f t="shared" si="59"/>
        <v>12.393432953352335</v>
      </c>
      <c r="N284" s="13">
        <f t="shared" si="55"/>
        <v>7.6839284310784475</v>
      </c>
      <c r="O284" s="13">
        <f t="shared" si="56"/>
        <v>27.442355545165242</v>
      </c>
      <c r="Q284" s="41">
        <v>14.919049095272561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75.548230784915461</v>
      </c>
      <c r="G285" s="13">
        <f t="shared" si="50"/>
        <v>6.0077797069279262</v>
      </c>
      <c r="H285" s="13">
        <f t="shared" si="51"/>
        <v>69.540451077987541</v>
      </c>
      <c r="I285" s="16">
        <f t="shared" si="58"/>
        <v>94.587114233962097</v>
      </c>
      <c r="J285" s="13">
        <f t="shared" si="52"/>
        <v>74.161705878816903</v>
      </c>
      <c r="K285" s="13">
        <f t="shared" si="53"/>
        <v>20.425408355145194</v>
      </c>
      <c r="L285" s="13">
        <f t="shared" si="54"/>
        <v>2.0311780608281356</v>
      </c>
      <c r="M285" s="13">
        <f t="shared" si="59"/>
        <v>6.7406825831020232</v>
      </c>
      <c r="N285" s="13">
        <f t="shared" si="55"/>
        <v>4.1792232015232544</v>
      </c>
      <c r="O285" s="13">
        <f t="shared" si="56"/>
        <v>10.187002908451181</v>
      </c>
      <c r="Q285" s="41">
        <v>11.90857543648705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0.6714927813621685</v>
      </c>
      <c r="G286" s="13">
        <f t="shared" si="50"/>
        <v>0</v>
      </c>
      <c r="H286" s="13">
        <f t="shared" si="51"/>
        <v>0.6714927813621685</v>
      </c>
      <c r="I286" s="16">
        <f t="shared" si="58"/>
        <v>19.065723075679227</v>
      </c>
      <c r="J286" s="13">
        <f t="shared" si="52"/>
        <v>18.825097048549861</v>
      </c>
      <c r="K286" s="13">
        <f t="shared" si="53"/>
        <v>0.24062602712936609</v>
      </c>
      <c r="L286" s="13">
        <f t="shared" si="54"/>
        <v>0</v>
      </c>
      <c r="M286" s="13">
        <f t="shared" si="59"/>
        <v>2.5614593815787687</v>
      </c>
      <c r="N286" s="13">
        <f t="shared" si="55"/>
        <v>1.5881048165788365</v>
      </c>
      <c r="O286" s="13">
        <f t="shared" si="56"/>
        <v>1.5881048165788365</v>
      </c>
      <c r="Q286" s="41">
        <v>11.8320442418998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46.998171084722692</v>
      </c>
      <c r="G287" s="13">
        <f t="shared" si="50"/>
        <v>1.2294503622377575</v>
      </c>
      <c r="H287" s="13">
        <f t="shared" si="51"/>
        <v>45.768720722484936</v>
      </c>
      <c r="I287" s="16">
        <f t="shared" si="58"/>
        <v>46.009346749614302</v>
      </c>
      <c r="J287" s="13">
        <f t="shared" si="52"/>
        <v>42.050684358766581</v>
      </c>
      <c r="K287" s="13">
        <f t="shared" si="53"/>
        <v>3.9586623908477208</v>
      </c>
      <c r="L287" s="13">
        <f t="shared" si="54"/>
        <v>0</v>
      </c>
      <c r="M287" s="13">
        <f t="shared" si="59"/>
        <v>0.97335456499993223</v>
      </c>
      <c r="N287" s="13">
        <f t="shared" si="55"/>
        <v>0.603479830299958</v>
      </c>
      <c r="O287" s="13">
        <f t="shared" si="56"/>
        <v>1.8329301925377155</v>
      </c>
      <c r="Q287" s="41">
        <v>9.7884772516129051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106.8967134474089</v>
      </c>
      <c r="G288" s="13">
        <f t="shared" si="50"/>
        <v>11.254471874674671</v>
      </c>
      <c r="H288" s="13">
        <f t="shared" si="51"/>
        <v>95.642241572734235</v>
      </c>
      <c r="I288" s="16">
        <f t="shared" si="58"/>
        <v>99.600903963581956</v>
      </c>
      <c r="J288" s="13">
        <f t="shared" si="52"/>
        <v>80.290297942685356</v>
      </c>
      <c r="K288" s="13">
        <f t="shared" si="53"/>
        <v>19.3106060208966</v>
      </c>
      <c r="L288" s="13">
        <f t="shared" si="54"/>
        <v>1.3522431261660648</v>
      </c>
      <c r="M288" s="13">
        <f t="shared" si="59"/>
        <v>1.722117860866039</v>
      </c>
      <c r="N288" s="13">
        <f t="shared" si="55"/>
        <v>1.0677130737369442</v>
      </c>
      <c r="O288" s="13">
        <f t="shared" si="56"/>
        <v>12.322184948411616</v>
      </c>
      <c r="Q288" s="41">
        <v>13.767047631784591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106.72045974824751</v>
      </c>
      <c r="G289" s="13">
        <f t="shared" si="50"/>
        <v>11.224972874264267</v>
      </c>
      <c r="H289" s="13">
        <f t="shared" si="51"/>
        <v>95.495486873983239</v>
      </c>
      <c r="I289" s="16">
        <f t="shared" si="58"/>
        <v>113.45384976871378</v>
      </c>
      <c r="J289" s="13">
        <f t="shared" si="52"/>
        <v>86.218549057268532</v>
      </c>
      <c r="K289" s="13">
        <f t="shared" si="53"/>
        <v>27.235300711445248</v>
      </c>
      <c r="L289" s="13">
        <f t="shared" si="54"/>
        <v>6.1785265906432043</v>
      </c>
      <c r="M289" s="13">
        <f t="shared" si="59"/>
        <v>6.8329313777722991</v>
      </c>
      <c r="N289" s="13">
        <f t="shared" si="55"/>
        <v>4.2364174542188255</v>
      </c>
      <c r="O289" s="13">
        <f t="shared" si="56"/>
        <v>15.461390328483093</v>
      </c>
      <c r="Q289" s="41">
        <v>13.438479551809181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8.597134486948848</v>
      </c>
      <c r="G290" s="13">
        <f t="shared" si="50"/>
        <v>0</v>
      </c>
      <c r="H290" s="13">
        <f t="shared" si="51"/>
        <v>8.597134486948848</v>
      </c>
      <c r="I290" s="16">
        <f t="shared" si="58"/>
        <v>29.653908607750889</v>
      </c>
      <c r="J290" s="13">
        <f t="shared" si="52"/>
        <v>29.394093439967282</v>
      </c>
      <c r="K290" s="13">
        <f t="shared" si="53"/>
        <v>0.25981516778360714</v>
      </c>
      <c r="L290" s="13">
        <f t="shared" si="54"/>
        <v>0</v>
      </c>
      <c r="M290" s="13">
        <f t="shared" si="59"/>
        <v>2.5965139235534735</v>
      </c>
      <c r="N290" s="13">
        <f t="shared" si="55"/>
        <v>1.6098386326031535</v>
      </c>
      <c r="O290" s="13">
        <f t="shared" si="56"/>
        <v>1.6098386326031535</v>
      </c>
      <c r="Q290" s="41">
        <v>20.806470842983892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5.0257919242636788</v>
      </c>
      <c r="G291" s="13">
        <f t="shared" si="50"/>
        <v>0</v>
      </c>
      <c r="H291" s="13">
        <f t="shared" si="51"/>
        <v>5.0257919242636788</v>
      </c>
      <c r="I291" s="16">
        <f t="shared" si="58"/>
        <v>5.285607092047286</v>
      </c>
      <c r="J291" s="13">
        <f t="shared" si="52"/>
        <v>5.2842257599457163</v>
      </c>
      <c r="K291" s="13">
        <f t="shared" si="53"/>
        <v>1.3813321015696545E-3</v>
      </c>
      <c r="L291" s="13">
        <f t="shared" si="54"/>
        <v>0</v>
      </c>
      <c r="M291" s="13">
        <f t="shared" si="59"/>
        <v>0.98667529095032003</v>
      </c>
      <c r="N291" s="13">
        <f t="shared" si="55"/>
        <v>0.61173868038919843</v>
      </c>
      <c r="O291" s="13">
        <f t="shared" si="56"/>
        <v>0.61173868038919843</v>
      </c>
      <c r="Q291" s="41">
        <v>21.34296924089465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0.70531267742665504</v>
      </c>
      <c r="G292" s="13">
        <f t="shared" si="50"/>
        <v>0</v>
      </c>
      <c r="H292" s="13">
        <f t="shared" si="51"/>
        <v>0.70531267742665504</v>
      </c>
      <c r="I292" s="16">
        <f t="shared" si="58"/>
        <v>0.7066940095282247</v>
      </c>
      <c r="J292" s="13">
        <f t="shared" si="52"/>
        <v>0.7066921344107493</v>
      </c>
      <c r="K292" s="13">
        <f t="shared" si="53"/>
        <v>1.8751174754028099E-6</v>
      </c>
      <c r="L292" s="13">
        <f t="shared" si="54"/>
        <v>0</v>
      </c>
      <c r="M292" s="13">
        <f t="shared" si="59"/>
        <v>0.3749366105611216</v>
      </c>
      <c r="N292" s="13">
        <f t="shared" si="55"/>
        <v>0.23246069854789539</v>
      </c>
      <c r="O292" s="13">
        <f t="shared" si="56"/>
        <v>0.23246069854789539</v>
      </c>
      <c r="Q292" s="41">
        <v>25.376013765158369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5.1582407010313407</v>
      </c>
      <c r="G293" s="18">
        <f t="shared" si="50"/>
        <v>0</v>
      </c>
      <c r="H293" s="18">
        <f t="shared" si="51"/>
        <v>5.1582407010313407</v>
      </c>
      <c r="I293" s="17">
        <f t="shared" si="58"/>
        <v>5.1582425761488162</v>
      </c>
      <c r="J293" s="18">
        <f t="shared" si="52"/>
        <v>5.157554073597276</v>
      </c>
      <c r="K293" s="18">
        <f t="shared" si="53"/>
        <v>6.8850255154018214E-4</v>
      </c>
      <c r="L293" s="18">
        <f t="shared" si="54"/>
        <v>0</v>
      </c>
      <c r="M293" s="18">
        <f t="shared" si="59"/>
        <v>0.14247591201322621</v>
      </c>
      <c r="N293" s="18">
        <f t="shared" si="55"/>
        <v>8.8335065448200245E-2</v>
      </c>
      <c r="O293" s="18">
        <f t="shared" si="56"/>
        <v>8.8335065448200245E-2</v>
      </c>
      <c r="P293" s="3"/>
      <c r="Q293" s="42">
        <v>25.788684870967749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6.5098699120421282</v>
      </c>
      <c r="G294" s="13">
        <f t="shared" si="50"/>
        <v>0</v>
      </c>
      <c r="H294" s="13">
        <f t="shared" si="51"/>
        <v>6.5098699120421282</v>
      </c>
      <c r="I294" s="16">
        <f t="shared" si="58"/>
        <v>6.5105584145936684</v>
      </c>
      <c r="J294" s="13">
        <f t="shared" si="52"/>
        <v>6.5084895333558803</v>
      </c>
      <c r="K294" s="13">
        <f t="shared" si="53"/>
        <v>2.0688812377880339E-3</v>
      </c>
      <c r="L294" s="13">
        <f t="shared" si="54"/>
        <v>0</v>
      </c>
      <c r="M294" s="13">
        <f t="shared" si="59"/>
        <v>5.4140846565025963E-2</v>
      </c>
      <c r="N294" s="13">
        <f t="shared" si="55"/>
        <v>3.35673248703161E-2</v>
      </c>
      <c r="O294" s="13">
        <f t="shared" si="56"/>
        <v>3.35673248703161E-2</v>
      </c>
      <c r="Q294" s="41">
        <v>22.91080044338068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12.39030814470461</v>
      </c>
      <c r="G295" s="13">
        <f t="shared" si="50"/>
        <v>0</v>
      </c>
      <c r="H295" s="13">
        <f t="shared" si="51"/>
        <v>12.39030814470461</v>
      </c>
      <c r="I295" s="16">
        <f t="shared" si="58"/>
        <v>12.392377025942398</v>
      </c>
      <c r="J295" s="13">
        <f t="shared" si="52"/>
        <v>12.368378745874047</v>
      </c>
      <c r="K295" s="13">
        <f t="shared" si="53"/>
        <v>2.3998280068351363E-2</v>
      </c>
      <c r="L295" s="13">
        <f t="shared" si="54"/>
        <v>0</v>
      </c>
      <c r="M295" s="13">
        <f t="shared" si="59"/>
        <v>2.0573521694709863E-2</v>
      </c>
      <c r="N295" s="13">
        <f t="shared" si="55"/>
        <v>1.2755583450720115E-2</v>
      </c>
      <c r="O295" s="13">
        <f t="shared" si="56"/>
        <v>1.2755583450720115E-2</v>
      </c>
      <c r="Q295" s="41">
        <v>19.216246799170229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30.756205491234869</v>
      </c>
      <c r="G296" s="13">
        <f t="shared" si="50"/>
        <v>0</v>
      </c>
      <c r="H296" s="13">
        <f t="shared" si="51"/>
        <v>30.756205491234869</v>
      </c>
      <c r="I296" s="16">
        <f t="shared" si="58"/>
        <v>30.780203771303221</v>
      </c>
      <c r="J296" s="13">
        <f t="shared" si="52"/>
        <v>30.108391889241574</v>
      </c>
      <c r="K296" s="13">
        <f t="shared" si="53"/>
        <v>0.67181188206164677</v>
      </c>
      <c r="L296" s="13">
        <f t="shared" si="54"/>
        <v>0</v>
      </c>
      <c r="M296" s="13">
        <f t="shared" si="59"/>
        <v>7.8179382439897485E-3</v>
      </c>
      <c r="N296" s="13">
        <f t="shared" si="55"/>
        <v>4.8471217112736444E-3</v>
      </c>
      <c r="O296" s="13">
        <f t="shared" si="56"/>
        <v>4.8471217112736444E-3</v>
      </c>
      <c r="Q296" s="41">
        <v>14.716324506736351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5.0298309252533064</v>
      </c>
      <c r="G297" s="13">
        <f t="shared" si="50"/>
        <v>0</v>
      </c>
      <c r="H297" s="13">
        <f t="shared" si="51"/>
        <v>5.0298309252533064</v>
      </c>
      <c r="I297" s="16">
        <f t="shared" si="58"/>
        <v>5.7016428073149532</v>
      </c>
      <c r="J297" s="13">
        <f t="shared" si="52"/>
        <v>5.6947577544750025</v>
      </c>
      <c r="K297" s="13">
        <f t="shared" si="53"/>
        <v>6.8850528399506672E-3</v>
      </c>
      <c r="L297" s="13">
        <f t="shared" si="54"/>
        <v>0</v>
      </c>
      <c r="M297" s="13">
        <f t="shared" si="59"/>
        <v>2.9708165327161041E-3</v>
      </c>
      <c r="N297" s="13">
        <f t="shared" si="55"/>
        <v>1.8419062502839844E-3</v>
      </c>
      <c r="O297" s="13">
        <f t="shared" si="56"/>
        <v>1.8419062502839844E-3</v>
      </c>
      <c r="Q297" s="41">
        <v>11.460638551612909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0.97689433445726448</v>
      </c>
      <c r="G298" s="13">
        <f t="shared" si="50"/>
        <v>0</v>
      </c>
      <c r="H298" s="13">
        <f t="shared" si="51"/>
        <v>0.97689433445726448</v>
      </c>
      <c r="I298" s="16">
        <f t="shared" si="58"/>
        <v>0.98377938729721515</v>
      </c>
      <c r="J298" s="13">
        <f t="shared" si="52"/>
        <v>0.98374893835929167</v>
      </c>
      <c r="K298" s="13">
        <f t="shared" si="53"/>
        <v>3.0448937923477359E-5</v>
      </c>
      <c r="L298" s="13">
        <f t="shared" si="54"/>
        <v>0</v>
      </c>
      <c r="M298" s="13">
        <f t="shared" si="59"/>
        <v>1.1289102824321197E-3</v>
      </c>
      <c r="N298" s="13">
        <f t="shared" si="55"/>
        <v>6.9992437510791423E-4</v>
      </c>
      <c r="O298" s="13">
        <f t="shared" si="56"/>
        <v>6.9992437510791423E-4</v>
      </c>
      <c r="Q298" s="41">
        <v>12.576214189612569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62.47937057539059</v>
      </c>
      <c r="G299" s="13">
        <f t="shared" si="50"/>
        <v>3.8204876698326498</v>
      </c>
      <c r="H299" s="13">
        <f t="shared" si="51"/>
        <v>58.658882905557938</v>
      </c>
      <c r="I299" s="16">
        <f t="shared" si="58"/>
        <v>58.658913354495859</v>
      </c>
      <c r="J299" s="13">
        <f t="shared" si="52"/>
        <v>53.637663608539114</v>
      </c>
      <c r="K299" s="13">
        <f t="shared" si="53"/>
        <v>5.0212497459567444</v>
      </c>
      <c r="L299" s="13">
        <f t="shared" si="54"/>
        <v>0</v>
      </c>
      <c r="M299" s="13">
        <f t="shared" si="59"/>
        <v>4.2898590732420546E-4</v>
      </c>
      <c r="N299" s="13">
        <f t="shared" si="55"/>
        <v>2.6597126254100737E-4</v>
      </c>
      <c r="O299" s="13">
        <f t="shared" si="56"/>
        <v>3.8207536410951906</v>
      </c>
      <c r="Q299" s="41">
        <v>13.42240472734863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85.812567926962672</v>
      </c>
      <c r="G300" s="13">
        <f t="shared" si="50"/>
        <v>7.7256879664789997</v>
      </c>
      <c r="H300" s="13">
        <f t="shared" si="51"/>
        <v>78.086879960483671</v>
      </c>
      <c r="I300" s="16">
        <f t="shared" si="58"/>
        <v>83.108129706440423</v>
      </c>
      <c r="J300" s="13">
        <f t="shared" si="52"/>
        <v>69.059975008568927</v>
      </c>
      <c r="K300" s="13">
        <f t="shared" si="53"/>
        <v>14.048154697871496</v>
      </c>
      <c r="L300" s="13">
        <f t="shared" si="54"/>
        <v>0</v>
      </c>
      <c r="M300" s="13">
        <f t="shared" si="59"/>
        <v>1.6301464478319809E-4</v>
      </c>
      <c r="N300" s="13">
        <f t="shared" si="55"/>
        <v>1.0106907976558281E-4</v>
      </c>
      <c r="O300" s="13">
        <f t="shared" si="56"/>
        <v>7.7257890355587655</v>
      </c>
      <c r="Q300" s="41">
        <v>12.47033682107284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54.279787371345833</v>
      </c>
      <c r="G301" s="13">
        <f t="shared" si="50"/>
        <v>2.4481504681051467</v>
      </c>
      <c r="H301" s="13">
        <f t="shared" si="51"/>
        <v>51.831636903240685</v>
      </c>
      <c r="I301" s="16">
        <f t="shared" si="58"/>
        <v>65.879791601112174</v>
      </c>
      <c r="J301" s="13">
        <f t="shared" si="52"/>
        <v>62.377845190812153</v>
      </c>
      <c r="K301" s="13">
        <f t="shared" si="53"/>
        <v>3.5019464103000217</v>
      </c>
      <c r="L301" s="13">
        <f t="shared" si="54"/>
        <v>0</v>
      </c>
      <c r="M301" s="13">
        <f t="shared" si="59"/>
        <v>6.1945565017615273E-5</v>
      </c>
      <c r="N301" s="13">
        <f t="shared" si="55"/>
        <v>3.840625031092147E-5</v>
      </c>
      <c r="O301" s="13">
        <f t="shared" si="56"/>
        <v>2.4481888743554574</v>
      </c>
      <c r="Q301" s="41">
        <v>18.86146440478473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52.009219247320843</v>
      </c>
      <c r="G302" s="13">
        <f t="shared" si="50"/>
        <v>2.0681329686645604</v>
      </c>
      <c r="H302" s="13">
        <f t="shared" si="51"/>
        <v>49.941086278656286</v>
      </c>
      <c r="I302" s="16">
        <f t="shared" si="58"/>
        <v>53.443032688956308</v>
      </c>
      <c r="J302" s="13">
        <f t="shared" si="52"/>
        <v>51.420392812063525</v>
      </c>
      <c r="K302" s="13">
        <f t="shared" si="53"/>
        <v>2.0226398768927822</v>
      </c>
      <c r="L302" s="13">
        <f t="shared" si="54"/>
        <v>0</v>
      </c>
      <c r="M302" s="13">
        <f t="shared" si="59"/>
        <v>2.3539314706693803E-5</v>
      </c>
      <c r="N302" s="13">
        <f t="shared" si="55"/>
        <v>1.4594375118150158E-5</v>
      </c>
      <c r="O302" s="13">
        <f t="shared" si="56"/>
        <v>2.0681475630396786</v>
      </c>
      <c r="Q302" s="41">
        <v>18.476496836075459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25.080356747591861</v>
      </c>
      <c r="G303" s="13">
        <f t="shared" si="50"/>
        <v>0</v>
      </c>
      <c r="H303" s="13">
        <f t="shared" si="51"/>
        <v>25.080356747591861</v>
      </c>
      <c r="I303" s="16">
        <f t="shared" si="58"/>
        <v>27.102996624484643</v>
      </c>
      <c r="J303" s="13">
        <f t="shared" si="52"/>
        <v>26.935343585995202</v>
      </c>
      <c r="K303" s="13">
        <f t="shared" si="53"/>
        <v>0.16765303848944058</v>
      </c>
      <c r="L303" s="13">
        <f t="shared" si="54"/>
        <v>0</v>
      </c>
      <c r="M303" s="13">
        <f t="shared" si="59"/>
        <v>8.9449395885436449E-6</v>
      </c>
      <c r="N303" s="13">
        <f t="shared" si="55"/>
        <v>5.5458625448970598E-6</v>
      </c>
      <c r="O303" s="13">
        <f t="shared" si="56"/>
        <v>5.5458625448970598E-6</v>
      </c>
      <c r="Q303" s="41">
        <v>22.023687381013861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2.7829865781087988</v>
      </c>
      <c r="G304" s="13">
        <f t="shared" si="50"/>
        <v>0</v>
      </c>
      <c r="H304" s="13">
        <f t="shared" si="51"/>
        <v>2.7829865781087988</v>
      </c>
      <c r="I304" s="16">
        <f t="shared" si="58"/>
        <v>2.9506396165982394</v>
      </c>
      <c r="J304" s="13">
        <f t="shared" si="52"/>
        <v>2.9505132481160987</v>
      </c>
      <c r="K304" s="13">
        <f t="shared" si="53"/>
        <v>1.2636848214064855E-4</v>
      </c>
      <c r="L304" s="13">
        <f t="shared" si="54"/>
        <v>0</v>
      </c>
      <c r="M304" s="13">
        <f t="shared" si="59"/>
        <v>3.3990770436465852E-6</v>
      </c>
      <c r="N304" s="13">
        <f t="shared" si="55"/>
        <v>2.107427767060883E-6</v>
      </c>
      <c r="O304" s="13">
        <f t="shared" si="56"/>
        <v>2.107427767060883E-6</v>
      </c>
      <c r="Q304" s="41">
        <v>25.931275870967749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32.894330790711642</v>
      </c>
      <c r="G305" s="18">
        <f t="shared" si="50"/>
        <v>0</v>
      </c>
      <c r="H305" s="18">
        <f t="shared" si="51"/>
        <v>32.894330790711642</v>
      </c>
      <c r="I305" s="17">
        <f t="shared" si="58"/>
        <v>32.894457159193784</v>
      </c>
      <c r="J305" s="18">
        <f t="shared" si="52"/>
        <v>32.659187636544388</v>
      </c>
      <c r="K305" s="18">
        <f t="shared" si="53"/>
        <v>0.23526952264939638</v>
      </c>
      <c r="L305" s="18">
        <f t="shared" si="54"/>
        <v>0</v>
      </c>
      <c r="M305" s="18">
        <f t="shared" si="59"/>
        <v>1.2916492765857022E-6</v>
      </c>
      <c r="N305" s="18">
        <f t="shared" si="55"/>
        <v>8.008225514831354E-7</v>
      </c>
      <c r="O305" s="18">
        <f t="shared" si="56"/>
        <v>8.008225514831354E-7</v>
      </c>
      <c r="P305" s="3"/>
      <c r="Q305" s="42">
        <v>23.733749289635679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17.064927625481079</v>
      </c>
      <c r="G306" s="13">
        <f t="shared" si="50"/>
        <v>0</v>
      </c>
      <c r="H306" s="13">
        <f t="shared" si="51"/>
        <v>17.064927625481079</v>
      </c>
      <c r="I306" s="16">
        <f t="shared" si="58"/>
        <v>17.300197148130476</v>
      </c>
      <c r="J306" s="13">
        <f t="shared" si="52"/>
        <v>17.259662372770791</v>
      </c>
      <c r="K306" s="13">
        <f t="shared" si="53"/>
        <v>4.0534775359684971E-2</v>
      </c>
      <c r="L306" s="13">
        <f t="shared" si="54"/>
        <v>0</v>
      </c>
      <c r="M306" s="13">
        <f t="shared" si="59"/>
        <v>4.9082672510256678E-7</v>
      </c>
      <c r="N306" s="13">
        <f t="shared" si="55"/>
        <v>3.0431256956359143E-7</v>
      </c>
      <c r="O306" s="13">
        <f t="shared" si="56"/>
        <v>3.0431256956359143E-7</v>
      </c>
      <c r="Q306" s="41">
        <v>22.58193801441999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23.27232968309189</v>
      </c>
      <c r="G307" s="13">
        <f t="shared" si="50"/>
        <v>0</v>
      </c>
      <c r="H307" s="13">
        <f t="shared" si="51"/>
        <v>23.27232968309189</v>
      </c>
      <c r="I307" s="16">
        <f t="shared" si="58"/>
        <v>23.312864458451575</v>
      </c>
      <c r="J307" s="13">
        <f t="shared" si="52"/>
        <v>23.198942175712361</v>
      </c>
      <c r="K307" s="13">
        <f t="shared" si="53"/>
        <v>0.1139222827392139</v>
      </c>
      <c r="L307" s="13">
        <f t="shared" si="54"/>
        <v>0</v>
      </c>
      <c r="M307" s="13">
        <f t="shared" si="59"/>
        <v>1.8651415553897535E-7</v>
      </c>
      <c r="N307" s="13">
        <f t="shared" si="55"/>
        <v>1.1563877643416471E-7</v>
      </c>
      <c r="O307" s="13">
        <f t="shared" si="56"/>
        <v>1.1563877643416471E-7</v>
      </c>
      <c r="Q307" s="41">
        <v>21.57370115233342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80.388041077797538</v>
      </c>
      <c r="G308" s="13">
        <f t="shared" si="50"/>
        <v>6.817802795778273</v>
      </c>
      <c r="H308" s="13">
        <f t="shared" si="51"/>
        <v>73.570238282019261</v>
      </c>
      <c r="I308" s="16">
        <f t="shared" si="58"/>
        <v>73.684160564758471</v>
      </c>
      <c r="J308" s="13">
        <f t="shared" si="52"/>
        <v>64.189023587894994</v>
      </c>
      <c r="K308" s="13">
        <f t="shared" si="53"/>
        <v>9.4951369768634777</v>
      </c>
      <c r="L308" s="13">
        <f t="shared" si="54"/>
        <v>0</v>
      </c>
      <c r="M308" s="13">
        <f t="shared" si="59"/>
        <v>7.0875379104810642E-8</v>
      </c>
      <c r="N308" s="13">
        <f t="shared" si="55"/>
        <v>4.3942735044982595E-8</v>
      </c>
      <c r="O308" s="13">
        <f t="shared" si="56"/>
        <v>6.8178028397210078</v>
      </c>
      <c r="Q308" s="41">
        <v>13.225691387040079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266.39032259999999</v>
      </c>
      <c r="G309" s="13">
        <f t="shared" si="50"/>
        <v>37.948391288763489</v>
      </c>
      <c r="H309" s="13">
        <f t="shared" si="51"/>
        <v>228.44193131123649</v>
      </c>
      <c r="I309" s="16">
        <f t="shared" si="58"/>
        <v>237.93706828809997</v>
      </c>
      <c r="J309" s="13">
        <f t="shared" si="52"/>
        <v>94.196732836709089</v>
      </c>
      <c r="K309" s="13">
        <f t="shared" si="53"/>
        <v>143.74033545139088</v>
      </c>
      <c r="L309" s="13">
        <f t="shared" si="54"/>
        <v>77.132215615955744</v>
      </c>
      <c r="M309" s="13">
        <f t="shared" si="59"/>
        <v>77.132215642888383</v>
      </c>
      <c r="N309" s="13">
        <f t="shared" si="55"/>
        <v>47.821973698590796</v>
      </c>
      <c r="O309" s="13">
        <f t="shared" si="56"/>
        <v>85.770364987354284</v>
      </c>
      <c r="Q309" s="41">
        <v>9.6360330733314079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29.418753726505049</v>
      </c>
      <c r="G310" s="13">
        <f t="shared" si="50"/>
        <v>0</v>
      </c>
      <c r="H310" s="13">
        <f t="shared" si="51"/>
        <v>29.418753726505049</v>
      </c>
      <c r="I310" s="16">
        <f t="shared" si="58"/>
        <v>96.026873561940192</v>
      </c>
      <c r="J310" s="13">
        <f t="shared" si="52"/>
        <v>68.923350526269573</v>
      </c>
      <c r="K310" s="13">
        <f t="shared" si="53"/>
        <v>27.103523035670619</v>
      </c>
      <c r="L310" s="13">
        <f t="shared" si="54"/>
        <v>6.0982715849409859</v>
      </c>
      <c r="M310" s="13">
        <f t="shared" si="59"/>
        <v>35.408513529238576</v>
      </c>
      <c r="N310" s="13">
        <f t="shared" si="55"/>
        <v>21.953278388127917</v>
      </c>
      <c r="O310" s="13">
        <f t="shared" si="56"/>
        <v>21.953278388127917</v>
      </c>
      <c r="Q310" s="41">
        <v>9.0986457416607642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176.69563996026551</v>
      </c>
      <c r="G311" s="13">
        <f t="shared" si="50"/>
        <v>22.936488034591964</v>
      </c>
      <c r="H311" s="13">
        <f t="shared" si="51"/>
        <v>153.75915192567354</v>
      </c>
      <c r="I311" s="16">
        <f t="shared" si="58"/>
        <v>174.76440337640318</v>
      </c>
      <c r="J311" s="13">
        <f t="shared" si="52"/>
        <v>79.732166798749503</v>
      </c>
      <c r="K311" s="13">
        <f t="shared" si="53"/>
        <v>95.032236577653677</v>
      </c>
      <c r="L311" s="13">
        <f t="shared" si="54"/>
        <v>47.468095878850754</v>
      </c>
      <c r="M311" s="13">
        <f t="shared" si="59"/>
        <v>60.923331019961424</v>
      </c>
      <c r="N311" s="13">
        <f t="shared" si="55"/>
        <v>37.772465232376085</v>
      </c>
      <c r="O311" s="13">
        <f t="shared" si="56"/>
        <v>60.708953266968052</v>
      </c>
      <c r="Q311" s="41">
        <v>7.5881102516129051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118.9529823126099</v>
      </c>
      <c r="G312" s="13">
        <f t="shared" si="50"/>
        <v>13.272289837614883</v>
      </c>
      <c r="H312" s="13">
        <f t="shared" si="51"/>
        <v>105.68069247499503</v>
      </c>
      <c r="I312" s="16">
        <f t="shared" si="58"/>
        <v>153.24483317379793</v>
      </c>
      <c r="J312" s="13">
        <f t="shared" si="52"/>
        <v>95.417194950096189</v>
      </c>
      <c r="K312" s="13">
        <f t="shared" si="53"/>
        <v>57.82763822370174</v>
      </c>
      <c r="L312" s="13">
        <f t="shared" si="54"/>
        <v>24.809817566584282</v>
      </c>
      <c r="M312" s="13">
        <f t="shared" si="59"/>
        <v>47.960683354169625</v>
      </c>
      <c r="N312" s="13">
        <f t="shared" si="55"/>
        <v>29.735623679585167</v>
      </c>
      <c r="O312" s="13">
        <f t="shared" si="56"/>
        <v>43.007913517200052</v>
      </c>
      <c r="Q312" s="41">
        <v>12.208030539605771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163.5683496676445</v>
      </c>
      <c r="G313" s="13">
        <f t="shared" si="50"/>
        <v>20.739416747169269</v>
      </c>
      <c r="H313" s="13">
        <f t="shared" si="51"/>
        <v>142.82893292047524</v>
      </c>
      <c r="I313" s="16">
        <f t="shared" si="58"/>
        <v>175.84675357759269</v>
      </c>
      <c r="J313" s="13">
        <f t="shared" si="52"/>
        <v>101.07682781182839</v>
      </c>
      <c r="K313" s="13">
        <f t="shared" si="53"/>
        <v>74.769925765764299</v>
      </c>
      <c r="L313" s="13">
        <f t="shared" si="54"/>
        <v>35.127979389549417</v>
      </c>
      <c r="M313" s="13">
        <f t="shared" si="59"/>
        <v>53.353039064133874</v>
      </c>
      <c r="N313" s="13">
        <f t="shared" si="55"/>
        <v>33.078884219763005</v>
      </c>
      <c r="O313" s="13">
        <f t="shared" si="56"/>
        <v>53.81830096693227</v>
      </c>
      <c r="Q313" s="41">
        <v>12.397509811064181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51.799591090837843</v>
      </c>
      <c r="G314" s="13">
        <f t="shared" si="50"/>
        <v>2.0330481953886133</v>
      </c>
      <c r="H314" s="13">
        <f t="shared" si="51"/>
        <v>49.766542895449227</v>
      </c>
      <c r="I314" s="16">
        <f t="shared" si="58"/>
        <v>89.408489271664109</v>
      </c>
      <c r="J314" s="13">
        <f t="shared" si="52"/>
        <v>77.10341691177544</v>
      </c>
      <c r="K314" s="13">
        <f t="shared" si="53"/>
        <v>12.305072359888669</v>
      </c>
      <c r="L314" s="13">
        <f t="shared" si="54"/>
        <v>0</v>
      </c>
      <c r="M314" s="13">
        <f t="shared" si="59"/>
        <v>20.274154844370869</v>
      </c>
      <c r="N314" s="13">
        <f t="shared" si="55"/>
        <v>12.569976003509939</v>
      </c>
      <c r="O314" s="13">
        <f t="shared" si="56"/>
        <v>14.603024198898552</v>
      </c>
      <c r="Q314" s="41">
        <v>15.430945183839659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15.007764087319829</v>
      </c>
      <c r="G315" s="13">
        <f t="shared" si="50"/>
        <v>0</v>
      </c>
      <c r="H315" s="13">
        <f t="shared" si="51"/>
        <v>15.007764087319829</v>
      </c>
      <c r="I315" s="16">
        <f t="shared" si="58"/>
        <v>27.312836447208497</v>
      </c>
      <c r="J315" s="13">
        <f t="shared" si="52"/>
        <v>27.116592319173254</v>
      </c>
      <c r="K315" s="13">
        <f t="shared" si="53"/>
        <v>0.19624412803524294</v>
      </c>
      <c r="L315" s="13">
        <f t="shared" si="54"/>
        <v>0</v>
      </c>
      <c r="M315" s="13">
        <f t="shared" si="59"/>
        <v>7.70417884086093</v>
      </c>
      <c r="N315" s="13">
        <f t="shared" si="55"/>
        <v>4.7765908813337763</v>
      </c>
      <c r="O315" s="13">
        <f t="shared" si="56"/>
        <v>4.7765908813337763</v>
      </c>
      <c r="Q315" s="41">
        <v>21.062829644373441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12.33525717845945</v>
      </c>
      <c r="G316" s="13">
        <f t="shared" si="50"/>
        <v>0</v>
      </c>
      <c r="H316" s="13">
        <f t="shared" si="51"/>
        <v>12.33525717845945</v>
      </c>
      <c r="I316" s="16">
        <f t="shared" si="58"/>
        <v>12.531501306494693</v>
      </c>
      <c r="J316" s="13">
        <f t="shared" si="52"/>
        <v>12.518311946618487</v>
      </c>
      <c r="K316" s="13">
        <f t="shared" si="53"/>
        <v>1.3189359876205842E-2</v>
      </c>
      <c r="L316" s="13">
        <f t="shared" si="54"/>
        <v>0</v>
      </c>
      <c r="M316" s="13">
        <f t="shared" si="59"/>
        <v>2.9275879595271537</v>
      </c>
      <c r="N316" s="13">
        <f t="shared" si="55"/>
        <v>1.8151045349068353</v>
      </c>
      <c r="O316" s="13">
        <f t="shared" si="56"/>
        <v>1.8151045349068353</v>
      </c>
      <c r="Q316" s="41">
        <v>23.700511870967741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16.921424545154789</v>
      </c>
      <c r="G317" s="18">
        <f t="shared" si="50"/>
        <v>0</v>
      </c>
      <c r="H317" s="18">
        <f t="shared" si="51"/>
        <v>16.921424545154789</v>
      </c>
      <c r="I317" s="17">
        <f t="shared" si="58"/>
        <v>16.934613905030993</v>
      </c>
      <c r="J317" s="18">
        <f t="shared" si="52"/>
        <v>16.896182020683458</v>
      </c>
      <c r="K317" s="18">
        <f t="shared" si="53"/>
        <v>3.8431884347534861E-2</v>
      </c>
      <c r="L317" s="18">
        <f t="shared" si="54"/>
        <v>0</v>
      </c>
      <c r="M317" s="18">
        <f t="shared" si="59"/>
        <v>1.1124834246203184</v>
      </c>
      <c r="N317" s="18">
        <f t="shared" si="55"/>
        <v>0.68973972326459743</v>
      </c>
      <c r="O317" s="18">
        <f t="shared" si="56"/>
        <v>0.68973972326459743</v>
      </c>
      <c r="P317" s="3"/>
      <c r="Q317" s="42">
        <v>22.506086757978061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6.1306835252835752</v>
      </c>
      <c r="G318" s="13">
        <f t="shared" si="50"/>
        <v>0</v>
      </c>
      <c r="H318" s="13">
        <f t="shared" si="51"/>
        <v>6.1306835252835752</v>
      </c>
      <c r="I318" s="16">
        <f t="shared" si="58"/>
        <v>6.16911540963111</v>
      </c>
      <c r="J318" s="13">
        <f t="shared" si="52"/>
        <v>6.1674105348006618</v>
      </c>
      <c r="K318" s="13">
        <f t="shared" si="53"/>
        <v>1.7048748304482331E-3</v>
      </c>
      <c r="L318" s="13">
        <f t="shared" si="54"/>
        <v>0</v>
      </c>
      <c r="M318" s="13">
        <f t="shared" si="59"/>
        <v>0.42274370135572092</v>
      </c>
      <c r="N318" s="13">
        <f t="shared" si="55"/>
        <v>0.26210109484054694</v>
      </c>
      <c r="O318" s="13">
        <f t="shared" si="56"/>
        <v>0.26210109484054694</v>
      </c>
      <c r="Q318" s="41">
        <v>23.138047401099271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70.876708014975605</v>
      </c>
      <c r="G319" s="13">
        <f t="shared" si="50"/>
        <v>5.2259223458436272</v>
      </c>
      <c r="H319" s="13">
        <f t="shared" si="51"/>
        <v>65.650785669131977</v>
      </c>
      <c r="I319" s="16">
        <f t="shared" si="58"/>
        <v>65.652490543962429</v>
      </c>
      <c r="J319" s="13">
        <f t="shared" si="52"/>
        <v>60.946831414348765</v>
      </c>
      <c r="K319" s="13">
        <f t="shared" si="53"/>
        <v>4.7056591296136645</v>
      </c>
      <c r="L319" s="13">
        <f t="shared" si="54"/>
        <v>0</v>
      </c>
      <c r="M319" s="13">
        <f t="shared" si="59"/>
        <v>0.16064260651517398</v>
      </c>
      <c r="N319" s="13">
        <f t="shared" si="55"/>
        <v>9.9598416039407861E-2</v>
      </c>
      <c r="O319" s="13">
        <f t="shared" si="56"/>
        <v>5.3255207618830349</v>
      </c>
      <c r="Q319" s="41">
        <v>16.48244761887787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178.71841537115989</v>
      </c>
      <c r="G320" s="13">
        <f t="shared" si="50"/>
        <v>23.275033284762809</v>
      </c>
      <c r="H320" s="13">
        <f t="shared" si="51"/>
        <v>155.44338208639709</v>
      </c>
      <c r="I320" s="16">
        <f t="shared" si="58"/>
        <v>160.14904121601074</v>
      </c>
      <c r="J320" s="13">
        <f t="shared" si="52"/>
        <v>93.82457251645566</v>
      </c>
      <c r="K320" s="13">
        <f t="shared" si="53"/>
        <v>66.324468699555084</v>
      </c>
      <c r="L320" s="13">
        <f t="shared" si="54"/>
        <v>29.98454214934765</v>
      </c>
      <c r="M320" s="13">
        <f t="shared" si="59"/>
        <v>30.045586339823416</v>
      </c>
      <c r="N320" s="13">
        <f t="shared" si="55"/>
        <v>18.628263530690518</v>
      </c>
      <c r="O320" s="13">
        <f t="shared" si="56"/>
        <v>41.903296815453331</v>
      </c>
      <c r="Q320" s="41">
        <v>11.442637740796339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257.70859790936362</v>
      </c>
      <c r="G321" s="13">
        <f t="shared" si="50"/>
        <v>36.495359656345961</v>
      </c>
      <c r="H321" s="13">
        <f t="shared" si="51"/>
        <v>221.21323825301766</v>
      </c>
      <c r="I321" s="16">
        <f t="shared" si="58"/>
        <v>257.55316480322512</v>
      </c>
      <c r="J321" s="13">
        <f t="shared" si="52"/>
        <v>108.92196204677957</v>
      </c>
      <c r="K321" s="13">
        <f t="shared" si="53"/>
        <v>148.63120275644553</v>
      </c>
      <c r="L321" s="13">
        <f t="shared" si="54"/>
        <v>80.110842922505384</v>
      </c>
      <c r="M321" s="13">
        <f t="shared" si="59"/>
        <v>91.528165731638282</v>
      </c>
      <c r="N321" s="13">
        <f t="shared" si="55"/>
        <v>56.747462753615736</v>
      </c>
      <c r="O321" s="13">
        <f t="shared" si="56"/>
        <v>93.24282240996169</v>
      </c>
      <c r="Q321" s="41">
        <v>11.99676807171269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141.84468732217681</v>
      </c>
      <c r="G322" s="13">
        <f t="shared" si="50"/>
        <v>17.103599016855092</v>
      </c>
      <c r="H322" s="13">
        <f t="shared" si="51"/>
        <v>124.74108830532171</v>
      </c>
      <c r="I322" s="16">
        <f t="shared" si="58"/>
        <v>193.26144813926183</v>
      </c>
      <c r="J322" s="13">
        <f t="shared" si="52"/>
        <v>88.386770399118873</v>
      </c>
      <c r="K322" s="13">
        <f t="shared" si="53"/>
        <v>104.87467774014296</v>
      </c>
      <c r="L322" s="13">
        <f t="shared" si="54"/>
        <v>53.462321888499389</v>
      </c>
      <c r="M322" s="13">
        <f t="shared" si="59"/>
        <v>88.243024866521949</v>
      </c>
      <c r="N322" s="13">
        <f t="shared" si="55"/>
        <v>54.710675417243607</v>
      </c>
      <c r="O322" s="13">
        <f t="shared" si="56"/>
        <v>71.814274434098706</v>
      </c>
      <c r="Q322" s="41">
        <v>9.1603201222019877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63.942514303633253</v>
      </c>
      <c r="G323" s="13">
        <f t="shared" si="50"/>
        <v>4.0653692107323378</v>
      </c>
      <c r="H323" s="13">
        <f t="shared" si="51"/>
        <v>59.877145092900918</v>
      </c>
      <c r="I323" s="16">
        <f t="shared" si="58"/>
        <v>111.2895009445445</v>
      </c>
      <c r="J323" s="13">
        <f t="shared" si="52"/>
        <v>73.183335131609411</v>
      </c>
      <c r="K323" s="13">
        <f t="shared" si="53"/>
        <v>38.106165812935089</v>
      </c>
      <c r="L323" s="13">
        <f t="shared" si="54"/>
        <v>12.799081518324545</v>
      </c>
      <c r="M323" s="13">
        <f t="shared" si="59"/>
        <v>46.331430967602884</v>
      </c>
      <c r="N323" s="13">
        <f t="shared" si="55"/>
        <v>28.72548719991379</v>
      </c>
      <c r="O323" s="13">
        <f t="shared" si="56"/>
        <v>32.790856410646128</v>
      </c>
      <c r="Q323" s="41">
        <v>8.8143539516129046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207.73145961607989</v>
      </c>
      <c r="G324" s="13">
        <f t="shared" si="50"/>
        <v>28.13085082595553</v>
      </c>
      <c r="H324" s="13">
        <f t="shared" si="51"/>
        <v>179.60060879012437</v>
      </c>
      <c r="I324" s="16">
        <f t="shared" si="58"/>
        <v>204.90769308473489</v>
      </c>
      <c r="J324" s="13">
        <f t="shared" si="52"/>
        <v>106.37361895237231</v>
      </c>
      <c r="K324" s="13">
        <f t="shared" si="53"/>
        <v>98.534074132362576</v>
      </c>
      <c r="L324" s="13">
        <f t="shared" si="54"/>
        <v>49.60077875756572</v>
      </c>
      <c r="M324" s="13">
        <f t="shared" si="59"/>
        <v>67.206722525254818</v>
      </c>
      <c r="N324" s="13">
        <f t="shared" si="55"/>
        <v>41.668167965657986</v>
      </c>
      <c r="O324" s="13">
        <f t="shared" si="56"/>
        <v>69.79901879161352</v>
      </c>
      <c r="Q324" s="41">
        <v>12.508285016126729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46.809830862125118</v>
      </c>
      <c r="G325" s="13">
        <f t="shared" si="50"/>
        <v>1.1979284802566355</v>
      </c>
      <c r="H325" s="13">
        <f t="shared" si="51"/>
        <v>45.611902381868482</v>
      </c>
      <c r="I325" s="16">
        <f t="shared" si="58"/>
        <v>94.545197756665331</v>
      </c>
      <c r="J325" s="13">
        <f t="shared" si="52"/>
        <v>81.177824106677861</v>
      </c>
      <c r="K325" s="13">
        <f t="shared" si="53"/>
        <v>13.367373649987471</v>
      </c>
      <c r="L325" s="13">
        <f t="shared" si="54"/>
        <v>0</v>
      </c>
      <c r="M325" s="13">
        <f t="shared" si="59"/>
        <v>25.538554559596832</v>
      </c>
      <c r="N325" s="13">
        <f t="shared" si="55"/>
        <v>15.833903826950037</v>
      </c>
      <c r="O325" s="13">
        <f t="shared" si="56"/>
        <v>17.03183230720667</v>
      </c>
      <c r="Q325" s="41">
        <v>15.98895181663644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38.654486534847287</v>
      </c>
      <c r="G326" s="13">
        <f t="shared" ref="G326:G389" si="61">IF((F326-$J$2)&gt;0,$I$2*(F326-$J$2),0)</f>
        <v>0</v>
      </c>
      <c r="H326" s="13">
        <f t="shared" ref="H326:H389" si="62">F326-G326</f>
        <v>38.654486534847287</v>
      </c>
      <c r="I326" s="16">
        <f t="shared" si="58"/>
        <v>52.021860184834757</v>
      </c>
      <c r="J326" s="13">
        <f t="shared" ref="J326:J389" si="63">I326/SQRT(1+(I326/($K$2*(300+(25*Q326)+0.05*(Q326)^3)))^2)</f>
        <v>50.743991720144237</v>
      </c>
      <c r="K326" s="13">
        <f t="shared" ref="K326:K389" si="64">I326-J326</f>
        <v>1.2778684646905205</v>
      </c>
      <c r="L326" s="13">
        <f t="shared" ref="L326:L389" si="65">IF(K326&gt;$N$2,(K326-$N$2)/$L$2,0)</f>
        <v>0</v>
      </c>
      <c r="M326" s="13">
        <f t="shared" si="59"/>
        <v>9.7046507326467957</v>
      </c>
      <c r="N326" s="13">
        <f t="shared" ref="N326:N389" si="66">$M$2*M326</f>
        <v>6.0168834542410137</v>
      </c>
      <c r="O326" s="13">
        <f t="shared" ref="O326:O389" si="67">N326+G326</f>
        <v>6.0168834542410137</v>
      </c>
      <c r="Q326" s="41">
        <v>21.294454998563321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20.30209744911431</v>
      </c>
      <c r="G327" s="13">
        <f t="shared" si="61"/>
        <v>0</v>
      </c>
      <c r="H327" s="13">
        <f t="shared" si="62"/>
        <v>20.30209744911431</v>
      </c>
      <c r="I327" s="16">
        <f t="shared" ref="I327:I390" si="69">H327+K326-L326</f>
        <v>21.579965913804831</v>
      </c>
      <c r="J327" s="13">
        <f t="shared" si="63"/>
        <v>21.490724720104613</v>
      </c>
      <c r="K327" s="13">
        <f t="shared" si="64"/>
        <v>8.9241193700217991E-2</v>
      </c>
      <c r="L327" s="13">
        <f t="shared" si="65"/>
        <v>0</v>
      </c>
      <c r="M327" s="13">
        <f t="shared" ref="M327:M390" si="70">L327+M326-N326</f>
        <v>3.687767278405782</v>
      </c>
      <c r="N327" s="13">
        <f t="shared" si="66"/>
        <v>2.2864157126115847</v>
      </c>
      <c r="O327" s="13">
        <f t="shared" si="67"/>
        <v>2.2864157126115847</v>
      </c>
      <c r="Q327" s="41">
        <v>21.669823016167449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7.9042039816720493</v>
      </c>
      <c r="G328" s="13">
        <f t="shared" si="61"/>
        <v>0</v>
      </c>
      <c r="H328" s="13">
        <f t="shared" si="62"/>
        <v>7.9042039816720493</v>
      </c>
      <c r="I328" s="16">
        <f t="shared" si="69"/>
        <v>7.9934451753722673</v>
      </c>
      <c r="J328" s="13">
        <f t="shared" si="63"/>
        <v>7.9899364501098962</v>
      </c>
      <c r="K328" s="13">
        <f t="shared" si="64"/>
        <v>3.5087252623711152E-3</v>
      </c>
      <c r="L328" s="13">
        <f t="shared" si="65"/>
        <v>0</v>
      </c>
      <c r="M328" s="13">
        <f t="shared" si="70"/>
        <v>1.4013515657941973</v>
      </c>
      <c r="N328" s="13">
        <f t="shared" si="66"/>
        <v>0.86883797079240233</v>
      </c>
      <c r="O328" s="13">
        <f t="shared" si="67"/>
        <v>0.86883797079240233</v>
      </c>
      <c r="Q328" s="41">
        <v>23.530926980650161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5.9409042363657214</v>
      </c>
      <c r="G329" s="18">
        <f t="shared" si="61"/>
        <v>0</v>
      </c>
      <c r="H329" s="18">
        <f t="shared" si="62"/>
        <v>5.9409042363657214</v>
      </c>
      <c r="I329" s="17">
        <f t="shared" si="69"/>
        <v>5.9444129616280925</v>
      </c>
      <c r="J329" s="18">
        <f t="shared" si="63"/>
        <v>5.9431989489482282</v>
      </c>
      <c r="K329" s="18">
        <f t="shared" si="64"/>
        <v>1.214012679864318E-3</v>
      </c>
      <c r="L329" s="18">
        <f t="shared" si="65"/>
        <v>0</v>
      </c>
      <c r="M329" s="18">
        <f t="shared" si="70"/>
        <v>0.53251359500179496</v>
      </c>
      <c r="N329" s="18">
        <f t="shared" si="66"/>
        <v>0.33015842890111285</v>
      </c>
      <c r="O329" s="18">
        <f t="shared" si="67"/>
        <v>0.33015842890111285</v>
      </c>
      <c r="P329" s="3"/>
      <c r="Q329" s="42">
        <v>24.768728870967749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12.5050535092168</v>
      </c>
      <c r="G330" s="13">
        <f t="shared" si="61"/>
        <v>0</v>
      </c>
      <c r="H330" s="13">
        <f t="shared" si="62"/>
        <v>12.5050535092168</v>
      </c>
      <c r="I330" s="16">
        <f t="shared" si="69"/>
        <v>12.506267521896664</v>
      </c>
      <c r="J330" s="13">
        <f t="shared" si="63"/>
        <v>12.486727013237234</v>
      </c>
      <c r="K330" s="13">
        <f t="shared" si="64"/>
        <v>1.9540508659430245E-2</v>
      </c>
      <c r="L330" s="13">
        <f t="shared" si="65"/>
        <v>0</v>
      </c>
      <c r="M330" s="13">
        <f t="shared" si="70"/>
        <v>0.2023551661006821</v>
      </c>
      <c r="N330" s="13">
        <f t="shared" si="66"/>
        <v>0.12546020298242291</v>
      </c>
      <c r="O330" s="13">
        <f t="shared" si="67"/>
        <v>0.12546020298242291</v>
      </c>
      <c r="Q330" s="41">
        <v>20.864767318605502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7.9023793131550049</v>
      </c>
      <c r="G331" s="13">
        <f t="shared" si="61"/>
        <v>0</v>
      </c>
      <c r="H331" s="13">
        <f t="shared" si="62"/>
        <v>7.9023793131550049</v>
      </c>
      <c r="I331" s="16">
        <f t="shared" si="69"/>
        <v>7.9219198218144351</v>
      </c>
      <c r="J331" s="13">
        <f t="shared" si="63"/>
        <v>7.9160354452284087</v>
      </c>
      <c r="K331" s="13">
        <f t="shared" si="64"/>
        <v>5.884376586026363E-3</v>
      </c>
      <c r="L331" s="13">
        <f t="shared" si="65"/>
        <v>0</v>
      </c>
      <c r="M331" s="13">
        <f t="shared" si="70"/>
        <v>7.6894963118259191E-2</v>
      </c>
      <c r="N331" s="13">
        <f t="shared" si="66"/>
        <v>4.7674877133320699E-2</v>
      </c>
      <c r="O331" s="13">
        <f t="shared" si="67"/>
        <v>4.7674877133320699E-2</v>
      </c>
      <c r="Q331" s="41">
        <v>19.676039991515861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27.77241324587882</v>
      </c>
      <c r="G332" s="13">
        <f t="shared" si="61"/>
        <v>0</v>
      </c>
      <c r="H332" s="13">
        <f t="shared" si="62"/>
        <v>27.77241324587882</v>
      </c>
      <c r="I332" s="16">
        <f t="shared" si="69"/>
        <v>27.778297622464848</v>
      </c>
      <c r="J332" s="13">
        <f t="shared" si="63"/>
        <v>27.299435560967613</v>
      </c>
      <c r="K332" s="13">
        <f t="shared" si="64"/>
        <v>0.4788620614972352</v>
      </c>
      <c r="L332" s="13">
        <f t="shared" si="65"/>
        <v>0</v>
      </c>
      <c r="M332" s="13">
        <f t="shared" si="70"/>
        <v>2.9220085984938492E-2</v>
      </c>
      <c r="N332" s="13">
        <f t="shared" si="66"/>
        <v>1.8116453310661865E-2</v>
      </c>
      <c r="O332" s="13">
        <f t="shared" si="67"/>
        <v>1.8116453310661865E-2</v>
      </c>
      <c r="Q332" s="41">
        <v>14.98773583185268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46.206743601554152</v>
      </c>
      <c r="G333" s="13">
        <f t="shared" si="61"/>
        <v>1.0969917542092431</v>
      </c>
      <c r="H333" s="13">
        <f t="shared" si="62"/>
        <v>45.10975184734491</v>
      </c>
      <c r="I333" s="16">
        <f t="shared" si="69"/>
        <v>45.588613908842149</v>
      </c>
      <c r="J333" s="13">
        <f t="shared" si="63"/>
        <v>42.879882924471929</v>
      </c>
      <c r="K333" s="13">
        <f t="shared" si="64"/>
        <v>2.7087309843702201</v>
      </c>
      <c r="L333" s="13">
        <f t="shared" si="65"/>
        <v>0</v>
      </c>
      <c r="M333" s="13">
        <f t="shared" si="70"/>
        <v>1.1103632674276626E-2</v>
      </c>
      <c r="N333" s="13">
        <f t="shared" si="66"/>
        <v>6.8842522580515085E-3</v>
      </c>
      <c r="O333" s="13">
        <f t="shared" si="67"/>
        <v>1.1038760064672946</v>
      </c>
      <c r="Q333" s="41">
        <v>12.721088172492809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34.184716997515828</v>
      </c>
      <c r="G334" s="13">
        <f t="shared" si="61"/>
        <v>0</v>
      </c>
      <c r="H334" s="13">
        <f t="shared" si="62"/>
        <v>34.184716997515828</v>
      </c>
      <c r="I334" s="16">
        <f t="shared" si="69"/>
        <v>36.893447981886048</v>
      </c>
      <c r="J334" s="13">
        <f t="shared" si="63"/>
        <v>34.929949669760902</v>
      </c>
      <c r="K334" s="13">
        <f t="shared" si="64"/>
        <v>1.9634983121251466</v>
      </c>
      <c r="L334" s="13">
        <f t="shared" si="65"/>
        <v>0</v>
      </c>
      <c r="M334" s="13">
        <f t="shared" si="70"/>
        <v>4.2193804162251177E-3</v>
      </c>
      <c r="N334" s="13">
        <f t="shared" si="66"/>
        <v>2.6160158580595728E-3</v>
      </c>
      <c r="O334" s="13">
        <f t="shared" si="67"/>
        <v>2.6160158580595728E-3</v>
      </c>
      <c r="Q334" s="41">
        <v>10.47995525161291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60.201044179349843</v>
      </c>
      <c r="G335" s="13">
        <f t="shared" si="61"/>
        <v>3.4391716939886416</v>
      </c>
      <c r="H335" s="13">
        <f t="shared" si="62"/>
        <v>56.761872485361202</v>
      </c>
      <c r="I335" s="16">
        <f t="shared" si="69"/>
        <v>58.725370797486349</v>
      </c>
      <c r="J335" s="13">
        <f t="shared" si="63"/>
        <v>54.240978117844861</v>
      </c>
      <c r="K335" s="13">
        <f t="shared" si="64"/>
        <v>4.4843926796414877</v>
      </c>
      <c r="L335" s="13">
        <f t="shared" si="65"/>
        <v>0</v>
      </c>
      <c r="M335" s="13">
        <f t="shared" si="70"/>
        <v>1.603364558165545E-3</v>
      </c>
      <c r="N335" s="13">
        <f t="shared" si="66"/>
        <v>9.9408602606263787E-4</v>
      </c>
      <c r="O335" s="13">
        <f t="shared" si="67"/>
        <v>3.4401657800147043</v>
      </c>
      <c r="Q335" s="41">
        <v>14.37657124018012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46.216326135659038</v>
      </c>
      <c r="G336" s="13">
        <f t="shared" si="61"/>
        <v>1.0985955513427939</v>
      </c>
      <c r="H336" s="13">
        <f t="shared" si="62"/>
        <v>45.117730584316242</v>
      </c>
      <c r="I336" s="16">
        <f t="shared" si="69"/>
        <v>49.602123263957729</v>
      </c>
      <c r="J336" s="13">
        <f t="shared" si="63"/>
        <v>46.825903819664561</v>
      </c>
      <c r="K336" s="13">
        <f t="shared" si="64"/>
        <v>2.7762194442931687</v>
      </c>
      <c r="L336" s="13">
        <f t="shared" si="65"/>
        <v>0</v>
      </c>
      <c r="M336" s="13">
        <f t="shared" si="70"/>
        <v>6.0927853210290708E-4</v>
      </c>
      <c r="N336" s="13">
        <f t="shared" si="66"/>
        <v>3.7775268990380241E-4</v>
      </c>
      <c r="O336" s="13">
        <f t="shared" si="67"/>
        <v>1.0989733040326977</v>
      </c>
      <c r="Q336" s="41">
        <v>14.42077996690883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106.79352262662979</v>
      </c>
      <c r="G337" s="13">
        <f t="shared" si="61"/>
        <v>11.237201167285289</v>
      </c>
      <c r="H337" s="13">
        <f t="shared" si="62"/>
        <v>95.556321459344503</v>
      </c>
      <c r="I337" s="16">
        <f t="shared" si="69"/>
        <v>98.332540903637664</v>
      </c>
      <c r="J337" s="13">
        <f t="shared" si="63"/>
        <v>81.162582965813769</v>
      </c>
      <c r="K337" s="13">
        <f t="shared" si="64"/>
        <v>17.169957937823895</v>
      </c>
      <c r="L337" s="13">
        <f t="shared" si="65"/>
        <v>4.8549438266624473E-2</v>
      </c>
      <c r="M337" s="13">
        <f t="shared" si="70"/>
        <v>4.8780964108823578E-2</v>
      </c>
      <c r="N337" s="13">
        <f t="shared" si="66"/>
        <v>3.0244197747470617E-2</v>
      </c>
      <c r="O337" s="13">
        <f t="shared" si="67"/>
        <v>11.26744536503276</v>
      </c>
      <c r="Q337" s="41">
        <v>14.602784223162709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22.233135377729781</v>
      </c>
      <c r="G338" s="13">
        <f t="shared" si="61"/>
        <v>0</v>
      </c>
      <c r="H338" s="13">
        <f t="shared" si="62"/>
        <v>22.233135377729781</v>
      </c>
      <c r="I338" s="16">
        <f t="shared" si="69"/>
        <v>39.35454387728705</v>
      </c>
      <c r="J338" s="13">
        <f t="shared" si="63"/>
        <v>38.842610464056762</v>
      </c>
      <c r="K338" s="13">
        <f t="shared" si="64"/>
        <v>0.51193341323028818</v>
      </c>
      <c r="L338" s="13">
        <f t="shared" si="65"/>
        <v>0</v>
      </c>
      <c r="M338" s="13">
        <f t="shared" si="70"/>
        <v>1.8536766361352961E-2</v>
      </c>
      <c r="N338" s="13">
        <f t="shared" si="66"/>
        <v>1.1492795144038837E-2</v>
      </c>
      <c r="O338" s="13">
        <f t="shared" si="67"/>
        <v>1.1492795144038837E-2</v>
      </c>
      <c r="Q338" s="41">
        <v>21.96883063661695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2.9075593066704468</v>
      </c>
      <c r="G339" s="13">
        <f t="shared" si="61"/>
        <v>0</v>
      </c>
      <c r="H339" s="13">
        <f t="shared" si="62"/>
        <v>2.9075593066704468</v>
      </c>
      <c r="I339" s="16">
        <f t="shared" si="69"/>
        <v>3.419492719900735</v>
      </c>
      <c r="J339" s="13">
        <f t="shared" si="63"/>
        <v>3.4192053337635704</v>
      </c>
      <c r="K339" s="13">
        <f t="shared" si="64"/>
        <v>2.8738613716461359E-4</v>
      </c>
      <c r="L339" s="13">
        <f t="shared" si="65"/>
        <v>0</v>
      </c>
      <c r="M339" s="13">
        <f t="shared" si="70"/>
        <v>7.0439712173141246E-3</v>
      </c>
      <c r="N339" s="13">
        <f t="shared" si="66"/>
        <v>4.3672621547347574E-3</v>
      </c>
      <c r="O339" s="13">
        <f t="shared" si="67"/>
        <v>4.3672621547347574E-3</v>
      </c>
      <c r="Q339" s="41">
        <v>23.21286897868594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8.6028949459463746</v>
      </c>
      <c r="G340" s="13">
        <f t="shared" si="61"/>
        <v>0</v>
      </c>
      <c r="H340" s="13">
        <f t="shared" si="62"/>
        <v>8.6028949459463746</v>
      </c>
      <c r="I340" s="16">
        <f t="shared" si="69"/>
        <v>8.6031823320835397</v>
      </c>
      <c r="J340" s="13">
        <f t="shared" si="63"/>
        <v>8.5999365841494022</v>
      </c>
      <c r="K340" s="13">
        <f t="shared" si="64"/>
        <v>3.2457479341374551E-3</v>
      </c>
      <c r="L340" s="13">
        <f t="shared" si="65"/>
        <v>0</v>
      </c>
      <c r="M340" s="13">
        <f t="shared" si="70"/>
        <v>2.6767090625793672E-3</v>
      </c>
      <c r="N340" s="13">
        <f t="shared" si="66"/>
        <v>1.6595596187992077E-3</v>
      </c>
      <c r="O340" s="13">
        <f t="shared" si="67"/>
        <v>1.6595596187992077E-3</v>
      </c>
      <c r="Q340" s="41">
        <v>25.670716870967741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0.96495195553530089</v>
      </c>
      <c r="G341" s="18">
        <f t="shared" si="61"/>
        <v>0</v>
      </c>
      <c r="H341" s="18">
        <f t="shared" si="62"/>
        <v>0.96495195553530089</v>
      </c>
      <c r="I341" s="17">
        <f t="shared" si="69"/>
        <v>0.96819770346943834</v>
      </c>
      <c r="J341" s="18">
        <f t="shared" si="63"/>
        <v>0.96819152525938146</v>
      </c>
      <c r="K341" s="18">
        <f t="shared" si="64"/>
        <v>6.1782100568841258E-6</v>
      </c>
      <c r="L341" s="18">
        <f t="shared" si="65"/>
        <v>0</v>
      </c>
      <c r="M341" s="18">
        <f t="shared" si="70"/>
        <v>1.0171494437801595E-3</v>
      </c>
      <c r="N341" s="18">
        <f t="shared" si="66"/>
        <v>6.3063265514369884E-4</v>
      </c>
      <c r="O341" s="18">
        <f t="shared" si="67"/>
        <v>6.3063265514369884E-4</v>
      </c>
      <c r="P341" s="3"/>
      <c r="Q341" s="42">
        <v>23.600804042227651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1.306627672150265</v>
      </c>
      <c r="G342" s="13">
        <f t="shared" si="61"/>
        <v>0</v>
      </c>
      <c r="H342" s="13">
        <f t="shared" si="62"/>
        <v>1.306627672150265</v>
      </c>
      <c r="I342" s="16">
        <f t="shared" si="69"/>
        <v>1.3066338503603219</v>
      </c>
      <c r="J342" s="13">
        <f t="shared" si="63"/>
        <v>1.3066166152333636</v>
      </c>
      <c r="K342" s="13">
        <f t="shared" si="64"/>
        <v>1.7235126958281555E-5</v>
      </c>
      <c r="L342" s="13">
        <f t="shared" si="65"/>
        <v>0</v>
      </c>
      <c r="M342" s="13">
        <f t="shared" si="70"/>
        <v>3.8651678863646066E-4</v>
      </c>
      <c r="N342" s="13">
        <f t="shared" si="66"/>
        <v>2.3964040895460562E-4</v>
      </c>
      <c r="O342" s="13">
        <f t="shared" si="67"/>
        <v>2.3964040895460562E-4</v>
      </c>
      <c r="Q342" s="41">
        <v>22.700283631244179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13.546979932848661</v>
      </c>
      <c r="G343" s="13">
        <f t="shared" si="61"/>
        <v>0</v>
      </c>
      <c r="H343" s="13">
        <f t="shared" si="62"/>
        <v>13.546979932848661</v>
      </c>
      <c r="I343" s="16">
        <f t="shared" si="69"/>
        <v>13.546997167975618</v>
      </c>
      <c r="J343" s="13">
        <f t="shared" si="63"/>
        <v>13.518030420164957</v>
      </c>
      <c r="K343" s="13">
        <f t="shared" si="64"/>
        <v>2.8966747810661886E-2</v>
      </c>
      <c r="L343" s="13">
        <f t="shared" si="65"/>
        <v>0</v>
      </c>
      <c r="M343" s="13">
        <f t="shared" si="70"/>
        <v>1.4687637968185504E-4</v>
      </c>
      <c r="N343" s="13">
        <f t="shared" si="66"/>
        <v>9.1063355402750122E-5</v>
      </c>
      <c r="O343" s="13">
        <f t="shared" si="67"/>
        <v>9.1063355402750122E-5</v>
      </c>
      <c r="Q343" s="41">
        <v>19.7723886996605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43.930330055531392</v>
      </c>
      <c r="G344" s="13">
        <f t="shared" si="61"/>
        <v>0.71599592576488746</v>
      </c>
      <c r="H344" s="13">
        <f t="shared" si="62"/>
        <v>43.214334129766506</v>
      </c>
      <c r="I344" s="16">
        <f t="shared" si="69"/>
        <v>43.24330087757717</v>
      </c>
      <c r="J344" s="13">
        <f t="shared" si="63"/>
        <v>41.75515946668051</v>
      </c>
      <c r="K344" s="13">
        <f t="shared" si="64"/>
        <v>1.4881414108966595</v>
      </c>
      <c r="L344" s="13">
        <f t="shared" si="65"/>
        <v>0</v>
      </c>
      <c r="M344" s="13">
        <f t="shared" si="70"/>
        <v>5.581302427910492E-5</v>
      </c>
      <c r="N344" s="13">
        <f t="shared" si="66"/>
        <v>3.4604075053045053E-5</v>
      </c>
      <c r="O344" s="13">
        <f t="shared" si="67"/>
        <v>0.71603052983994053</v>
      </c>
      <c r="Q344" s="41">
        <v>16.184768842841851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136.14378644169341</v>
      </c>
      <c r="G345" s="13">
        <f t="shared" si="61"/>
        <v>16.149458035909966</v>
      </c>
      <c r="H345" s="13">
        <f t="shared" si="62"/>
        <v>119.99432840578345</v>
      </c>
      <c r="I345" s="16">
        <f t="shared" si="69"/>
        <v>121.48246981668011</v>
      </c>
      <c r="J345" s="13">
        <f t="shared" si="63"/>
        <v>80.888228029944102</v>
      </c>
      <c r="K345" s="13">
        <f t="shared" si="64"/>
        <v>40.594241786736006</v>
      </c>
      <c r="L345" s="13">
        <f t="shared" si="65"/>
        <v>14.314365122251862</v>
      </c>
      <c r="M345" s="13">
        <f t="shared" si="70"/>
        <v>14.314386331201089</v>
      </c>
      <c r="N345" s="13">
        <f t="shared" si="66"/>
        <v>8.8749195253446747</v>
      </c>
      <c r="O345" s="13">
        <f t="shared" si="67"/>
        <v>25.024377561254639</v>
      </c>
      <c r="Q345" s="41">
        <v>10.46598732694512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115.3566025747012</v>
      </c>
      <c r="G346" s="13">
        <f t="shared" si="61"/>
        <v>12.670375620385338</v>
      </c>
      <c r="H346" s="13">
        <f t="shared" si="62"/>
        <v>102.68622695431586</v>
      </c>
      <c r="I346" s="16">
        <f t="shared" si="69"/>
        <v>128.96610361879999</v>
      </c>
      <c r="J346" s="13">
        <f t="shared" si="63"/>
        <v>76.583051827204201</v>
      </c>
      <c r="K346" s="13">
        <f t="shared" si="64"/>
        <v>52.38305179159579</v>
      </c>
      <c r="L346" s="13">
        <f t="shared" si="65"/>
        <v>21.493965222199481</v>
      </c>
      <c r="M346" s="13">
        <f t="shared" si="70"/>
        <v>26.933432028055897</v>
      </c>
      <c r="N346" s="13">
        <f t="shared" si="66"/>
        <v>16.698727857394655</v>
      </c>
      <c r="O346" s="13">
        <f t="shared" si="67"/>
        <v>29.369103477779994</v>
      </c>
      <c r="Q346" s="41">
        <v>8.5058329516129056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114.4429454913903</v>
      </c>
      <c r="G347" s="13">
        <f t="shared" si="61"/>
        <v>12.517459847248128</v>
      </c>
      <c r="H347" s="13">
        <f t="shared" si="62"/>
        <v>101.92548564414217</v>
      </c>
      <c r="I347" s="16">
        <f t="shared" si="69"/>
        <v>132.81457221353847</v>
      </c>
      <c r="J347" s="13">
        <f t="shared" si="63"/>
        <v>90.213077658440397</v>
      </c>
      <c r="K347" s="13">
        <f t="shared" si="64"/>
        <v>42.601494555098071</v>
      </c>
      <c r="L347" s="13">
        <f t="shared" si="65"/>
        <v>15.536818632861632</v>
      </c>
      <c r="M347" s="13">
        <f t="shared" si="70"/>
        <v>25.771522803522874</v>
      </c>
      <c r="N347" s="13">
        <f t="shared" si="66"/>
        <v>15.978344138184182</v>
      </c>
      <c r="O347" s="13">
        <f t="shared" si="67"/>
        <v>28.49580398543231</v>
      </c>
      <c r="Q347" s="41">
        <v>12.32588129797189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40.307944973816603</v>
      </c>
      <c r="G348" s="13">
        <f t="shared" si="61"/>
        <v>0.10972927989833604</v>
      </c>
      <c r="H348" s="13">
        <f t="shared" si="62"/>
        <v>40.198215693918264</v>
      </c>
      <c r="I348" s="16">
        <f t="shared" si="69"/>
        <v>67.26289161615469</v>
      </c>
      <c r="J348" s="13">
        <f t="shared" si="63"/>
        <v>61.110430990443362</v>
      </c>
      <c r="K348" s="13">
        <f t="shared" si="64"/>
        <v>6.1524606257113277</v>
      </c>
      <c r="L348" s="13">
        <f t="shared" si="65"/>
        <v>0</v>
      </c>
      <c r="M348" s="13">
        <f t="shared" si="70"/>
        <v>9.7931786653386919</v>
      </c>
      <c r="N348" s="13">
        <f t="shared" si="66"/>
        <v>6.0717707725099892</v>
      </c>
      <c r="O348" s="13">
        <f t="shared" si="67"/>
        <v>6.1815000524083255</v>
      </c>
      <c r="Q348" s="41">
        <v>14.850852178923679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53.041969308859997</v>
      </c>
      <c r="G349" s="13">
        <f t="shared" si="61"/>
        <v>2.2409809408440999</v>
      </c>
      <c r="H349" s="13">
        <f t="shared" si="62"/>
        <v>50.800988368015894</v>
      </c>
      <c r="I349" s="16">
        <f t="shared" si="69"/>
        <v>56.953448993727221</v>
      </c>
      <c r="J349" s="13">
        <f t="shared" si="63"/>
        <v>53.025762247331492</v>
      </c>
      <c r="K349" s="13">
        <f t="shared" si="64"/>
        <v>3.9276867463957288</v>
      </c>
      <c r="L349" s="13">
        <f t="shared" si="65"/>
        <v>0</v>
      </c>
      <c r="M349" s="13">
        <f t="shared" si="70"/>
        <v>3.7214078928287027</v>
      </c>
      <c r="N349" s="13">
        <f t="shared" si="66"/>
        <v>2.3072728935537956</v>
      </c>
      <c r="O349" s="13">
        <f t="shared" si="67"/>
        <v>4.5482538343978955</v>
      </c>
      <c r="Q349" s="41">
        <v>14.756611936617039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34.501870862027232</v>
      </c>
      <c r="G350" s="13">
        <f t="shared" si="61"/>
        <v>0</v>
      </c>
      <c r="H350" s="13">
        <f t="shared" si="62"/>
        <v>34.501870862027232</v>
      </c>
      <c r="I350" s="16">
        <f t="shared" si="69"/>
        <v>38.429557608422961</v>
      </c>
      <c r="J350" s="13">
        <f t="shared" si="63"/>
        <v>37.499825436033717</v>
      </c>
      <c r="K350" s="13">
        <f t="shared" si="64"/>
        <v>0.92973217238924377</v>
      </c>
      <c r="L350" s="13">
        <f t="shared" si="65"/>
        <v>0</v>
      </c>
      <c r="M350" s="13">
        <f t="shared" si="70"/>
        <v>1.414134999274907</v>
      </c>
      <c r="N350" s="13">
        <f t="shared" si="66"/>
        <v>0.87676369955044231</v>
      </c>
      <c r="O350" s="13">
        <f t="shared" si="67"/>
        <v>0.87676369955044231</v>
      </c>
      <c r="Q350" s="41">
        <v>17.12504263284324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12.017814198902309</v>
      </c>
      <c r="G351" s="13">
        <f t="shared" si="61"/>
        <v>0</v>
      </c>
      <c r="H351" s="13">
        <f t="shared" si="62"/>
        <v>12.017814198902309</v>
      </c>
      <c r="I351" s="16">
        <f t="shared" si="69"/>
        <v>12.947546371291553</v>
      </c>
      <c r="J351" s="13">
        <f t="shared" si="63"/>
        <v>12.933677906745265</v>
      </c>
      <c r="K351" s="13">
        <f t="shared" si="64"/>
        <v>1.3868464546288095E-2</v>
      </c>
      <c r="L351" s="13">
        <f t="shared" si="65"/>
        <v>0</v>
      </c>
      <c r="M351" s="13">
        <f t="shared" si="70"/>
        <v>0.53737129972446473</v>
      </c>
      <c r="N351" s="13">
        <f t="shared" si="66"/>
        <v>0.33317020582916812</v>
      </c>
      <c r="O351" s="13">
        <f t="shared" si="67"/>
        <v>0.33317020582916812</v>
      </c>
      <c r="Q351" s="41">
        <v>24.041281842766391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12.29023021001708</v>
      </c>
      <c r="G352" s="13">
        <f t="shared" si="61"/>
        <v>0</v>
      </c>
      <c r="H352" s="13">
        <f t="shared" si="62"/>
        <v>12.29023021001708</v>
      </c>
      <c r="I352" s="16">
        <f t="shared" si="69"/>
        <v>12.304098674563368</v>
      </c>
      <c r="J352" s="13">
        <f t="shared" si="63"/>
        <v>12.29378593411109</v>
      </c>
      <c r="K352" s="13">
        <f t="shared" si="64"/>
        <v>1.0312740452278035E-2</v>
      </c>
      <c r="L352" s="13">
        <f t="shared" si="65"/>
        <v>0</v>
      </c>
      <c r="M352" s="13">
        <f t="shared" si="70"/>
        <v>0.20420109389529661</v>
      </c>
      <c r="N352" s="13">
        <f t="shared" si="66"/>
        <v>0.12660467821508389</v>
      </c>
      <c r="O352" s="13">
        <f t="shared" si="67"/>
        <v>0.12660467821508389</v>
      </c>
      <c r="Q352" s="41">
        <v>25.07061018396119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12.38159918051487</v>
      </c>
      <c r="G353" s="18">
        <f t="shared" si="61"/>
        <v>0</v>
      </c>
      <c r="H353" s="18">
        <f t="shared" si="62"/>
        <v>12.38159918051487</v>
      </c>
      <c r="I353" s="17">
        <f t="shared" si="69"/>
        <v>12.391911920967148</v>
      </c>
      <c r="J353" s="18">
        <f t="shared" si="63"/>
        <v>12.382981275749684</v>
      </c>
      <c r="K353" s="18">
        <f t="shared" si="64"/>
        <v>8.9306452174646722E-3</v>
      </c>
      <c r="L353" s="18">
        <f t="shared" si="65"/>
        <v>0</v>
      </c>
      <c r="M353" s="18">
        <f t="shared" si="70"/>
        <v>7.7596415680212721E-2</v>
      </c>
      <c r="N353" s="18">
        <f t="shared" si="66"/>
        <v>4.8109777721731889E-2</v>
      </c>
      <c r="O353" s="18">
        <f t="shared" si="67"/>
        <v>4.8109777721731889E-2</v>
      </c>
      <c r="P353" s="3"/>
      <c r="Q353" s="42">
        <v>26.264342870967749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20.3360372969608</v>
      </c>
      <c r="G354" s="13">
        <f t="shared" si="61"/>
        <v>0</v>
      </c>
      <c r="H354" s="13">
        <f t="shared" si="62"/>
        <v>20.3360372969608</v>
      </c>
      <c r="I354" s="16">
        <f t="shared" si="69"/>
        <v>20.344967942178265</v>
      </c>
      <c r="J354" s="13">
        <f t="shared" si="63"/>
        <v>20.273354989054262</v>
      </c>
      <c r="K354" s="13">
        <f t="shared" si="64"/>
        <v>7.1612953124002843E-2</v>
      </c>
      <c r="L354" s="13">
        <f t="shared" si="65"/>
        <v>0</v>
      </c>
      <c r="M354" s="13">
        <f t="shared" si="70"/>
        <v>2.9486637958480832E-2</v>
      </c>
      <c r="N354" s="13">
        <f t="shared" si="66"/>
        <v>1.8281715534258117E-2</v>
      </c>
      <c r="O354" s="13">
        <f t="shared" si="67"/>
        <v>1.8281715534258117E-2</v>
      </c>
      <c r="Q354" s="41">
        <v>21.982682919365871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93.180988816459291</v>
      </c>
      <c r="G355" s="13">
        <f t="shared" si="61"/>
        <v>8.9589162724804758</v>
      </c>
      <c r="H355" s="13">
        <f t="shared" si="62"/>
        <v>84.222072543978811</v>
      </c>
      <c r="I355" s="16">
        <f t="shared" si="69"/>
        <v>84.293685497102814</v>
      </c>
      <c r="J355" s="13">
        <f t="shared" si="63"/>
        <v>75.191551730203855</v>
      </c>
      <c r="K355" s="13">
        <f t="shared" si="64"/>
        <v>9.1021337668989588</v>
      </c>
      <c r="L355" s="13">
        <f t="shared" si="65"/>
        <v>0</v>
      </c>
      <c r="M355" s="13">
        <f t="shared" si="70"/>
        <v>1.1204922424222715E-2</v>
      </c>
      <c r="N355" s="13">
        <f t="shared" si="66"/>
        <v>6.9470519030180831E-3</v>
      </c>
      <c r="O355" s="13">
        <f t="shared" si="67"/>
        <v>8.9658633243834931</v>
      </c>
      <c r="Q355" s="41">
        <v>16.690667013269891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101.3733682229776</v>
      </c>
      <c r="G356" s="13">
        <f t="shared" si="61"/>
        <v>10.330047798371385</v>
      </c>
      <c r="H356" s="13">
        <f t="shared" si="62"/>
        <v>91.043320424606222</v>
      </c>
      <c r="I356" s="16">
        <f t="shared" si="69"/>
        <v>100.14545419150518</v>
      </c>
      <c r="J356" s="13">
        <f t="shared" si="63"/>
        <v>80.303211775574582</v>
      </c>
      <c r="K356" s="13">
        <f t="shared" si="64"/>
        <v>19.842242415930599</v>
      </c>
      <c r="L356" s="13">
        <f t="shared" si="65"/>
        <v>1.676019377827463</v>
      </c>
      <c r="M356" s="13">
        <f t="shared" si="70"/>
        <v>1.6802772483486677</v>
      </c>
      <c r="N356" s="13">
        <f t="shared" si="66"/>
        <v>1.041771893976174</v>
      </c>
      <c r="O356" s="13">
        <f t="shared" si="67"/>
        <v>11.371819692347559</v>
      </c>
      <c r="Q356" s="41">
        <v>13.62904391223363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70.946411241342986</v>
      </c>
      <c r="G357" s="13">
        <f t="shared" si="61"/>
        <v>5.2375883449857792</v>
      </c>
      <c r="H357" s="13">
        <f t="shared" si="62"/>
        <v>65.708822896357205</v>
      </c>
      <c r="I357" s="16">
        <f t="shared" si="69"/>
        <v>83.875045934460346</v>
      </c>
      <c r="J357" s="13">
        <f t="shared" si="63"/>
        <v>66.253349249923716</v>
      </c>
      <c r="K357" s="13">
        <f t="shared" si="64"/>
        <v>17.62169668453663</v>
      </c>
      <c r="L357" s="13">
        <f t="shared" si="65"/>
        <v>0.32366656626444223</v>
      </c>
      <c r="M357" s="13">
        <f t="shared" si="70"/>
        <v>0.96217192063693591</v>
      </c>
      <c r="N357" s="13">
        <f t="shared" si="66"/>
        <v>0.59654659079490024</v>
      </c>
      <c r="O357" s="13">
        <f t="shared" si="67"/>
        <v>5.8341349357806793</v>
      </c>
      <c r="Q357" s="41">
        <v>10.414114051612909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11.29697260753551</v>
      </c>
      <c r="G358" s="13">
        <f t="shared" si="61"/>
        <v>0</v>
      </c>
      <c r="H358" s="13">
        <f t="shared" si="62"/>
        <v>11.29697260753551</v>
      </c>
      <c r="I358" s="16">
        <f t="shared" si="69"/>
        <v>28.595002725807696</v>
      </c>
      <c r="J358" s="13">
        <f t="shared" si="63"/>
        <v>27.792015592816828</v>
      </c>
      <c r="K358" s="13">
        <f t="shared" si="64"/>
        <v>0.80298713299086799</v>
      </c>
      <c r="L358" s="13">
        <f t="shared" si="65"/>
        <v>0</v>
      </c>
      <c r="M358" s="13">
        <f t="shared" si="70"/>
        <v>0.36562532984203566</v>
      </c>
      <c r="N358" s="13">
        <f t="shared" si="66"/>
        <v>0.2266877045020621</v>
      </c>
      <c r="O358" s="13">
        <f t="shared" si="67"/>
        <v>0.2266877045020621</v>
      </c>
      <c r="Q358" s="41">
        <v>11.737367134246149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0.82645780886217424</v>
      </c>
      <c r="G359" s="13">
        <f t="shared" si="61"/>
        <v>0</v>
      </c>
      <c r="H359" s="13">
        <f t="shared" si="62"/>
        <v>0.82645780886217424</v>
      </c>
      <c r="I359" s="16">
        <f t="shared" si="69"/>
        <v>1.6294449418530421</v>
      </c>
      <c r="J359" s="13">
        <f t="shared" si="63"/>
        <v>1.6293409987111884</v>
      </c>
      <c r="K359" s="13">
        <f t="shared" si="64"/>
        <v>1.0394314185369069E-4</v>
      </c>
      <c r="L359" s="13">
        <f t="shared" si="65"/>
        <v>0</v>
      </c>
      <c r="M359" s="13">
        <f t="shared" si="70"/>
        <v>0.13893762533997356</v>
      </c>
      <c r="N359" s="13">
        <f t="shared" si="66"/>
        <v>8.6141327710783602E-2</v>
      </c>
      <c r="O359" s="13">
        <f t="shared" si="67"/>
        <v>8.6141327710783602E-2</v>
      </c>
      <c r="Q359" s="41">
        <v>14.651979167087189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90.935955319658007</v>
      </c>
      <c r="G360" s="13">
        <f t="shared" si="61"/>
        <v>8.5831724193947494</v>
      </c>
      <c r="H360" s="13">
        <f t="shared" si="62"/>
        <v>82.352782900263264</v>
      </c>
      <c r="I360" s="16">
        <f t="shared" si="69"/>
        <v>82.352886843405116</v>
      </c>
      <c r="J360" s="13">
        <f t="shared" si="63"/>
        <v>70.928497149252237</v>
      </c>
      <c r="K360" s="13">
        <f t="shared" si="64"/>
        <v>11.424389694152879</v>
      </c>
      <c r="L360" s="13">
        <f t="shared" si="65"/>
        <v>0</v>
      </c>
      <c r="M360" s="13">
        <f t="shared" si="70"/>
        <v>5.2796297629189956E-2</v>
      </c>
      <c r="N360" s="13">
        <f t="shared" si="66"/>
        <v>3.2733704530097774E-2</v>
      </c>
      <c r="O360" s="13">
        <f t="shared" si="67"/>
        <v>8.615906123924848</v>
      </c>
      <c r="Q360" s="41">
        <v>14.17747349506671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53.852490888418089</v>
      </c>
      <c r="G361" s="13">
        <f t="shared" si="61"/>
        <v>2.3766352648202038</v>
      </c>
      <c r="H361" s="13">
        <f t="shared" si="62"/>
        <v>51.475855623597887</v>
      </c>
      <c r="I361" s="16">
        <f t="shared" si="69"/>
        <v>62.900245317750766</v>
      </c>
      <c r="J361" s="13">
        <f t="shared" si="63"/>
        <v>58.260332584923688</v>
      </c>
      <c r="K361" s="13">
        <f t="shared" si="64"/>
        <v>4.6399127328270779</v>
      </c>
      <c r="L361" s="13">
        <f t="shared" si="65"/>
        <v>0</v>
      </c>
      <c r="M361" s="13">
        <f t="shared" si="70"/>
        <v>2.0062593099092182E-2</v>
      </c>
      <c r="N361" s="13">
        <f t="shared" si="66"/>
        <v>1.2438807721437153E-2</v>
      </c>
      <c r="O361" s="13">
        <f t="shared" si="67"/>
        <v>2.3890740725416411</v>
      </c>
      <c r="Q361" s="41">
        <v>15.6419053168808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51.745422433917689</v>
      </c>
      <c r="G362" s="13">
        <f t="shared" si="61"/>
        <v>2.0239821659076913</v>
      </c>
      <c r="H362" s="13">
        <f t="shared" si="62"/>
        <v>49.721440268009999</v>
      </c>
      <c r="I362" s="16">
        <f t="shared" si="69"/>
        <v>54.361353000837077</v>
      </c>
      <c r="J362" s="13">
        <f t="shared" si="63"/>
        <v>52.111638943343642</v>
      </c>
      <c r="K362" s="13">
        <f t="shared" si="64"/>
        <v>2.2497140574934349</v>
      </c>
      <c r="L362" s="13">
        <f t="shared" si="65"/>
        <v>0</v>
      </c>
      <c r="M362" s="13">
        <f t="shared" si="70"/>
        <v>7.6237853776550298E-3</v>
      </c>
      <c r="N362" s="13">
        <f t="shared" si="66"/>
        <v>4.7267469341461185E-3</v>
      </c>
      <c r="O362" s="13">
        <f t="shared" si="67"/>
        <v>2.0287089128418376</v>
      </c>
      <c r="Q362" s="41">
        <v>18.046189084056849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20.44732767825489</v>
      </c>
      <c r="G363" s="13">
        <f t="shared" si="61"/>
        <v>0</v>
      </c>
      <c r="H363" s="13">
        <f t="shared" si="62"/>
        <v>20.44732767825489</v>
      </c>
      <c r="I363" s="16">
        <f t="shared" si="69"/>
        <v>22.697041735748325</v>
      </c>
      <c r="J363" s="13">
        <f t="shared" si="63"/>
        <v>22.577782854133087</v>
      </c>
      <c r="K363" s="13">
        <f t="shared" si="64"/>
        <v>0.11925888161523801</v>
      </c>
      <c r="L363" s="13">
        <f t="shared" si="65"/>
        <v>0</v>
      </c>
      <c r="M363" s="13">
        <f t="shared" si="70"/>
        <v>2.8970384435089112E-3</v>
      </c>
      <c r="N363" s="13">
        <f t="shared" si="66"/>
        <v>1.7961638349755251E-3</v>
      </c>
      <c r="O363" s="13">
        <f t="shared" si="67"/>
        <v>1.7961638349755251E-3</v>
      </c>
      <c r="Q363" s="41">
        <v>20.678632631086359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3.638384638597965</v>
      </c>
      <c r="G364" s="13">
        <f t="shared" si="61"/>
        <v>0</v>
      </c>
      <c r="H364" s="13">
        <f t="shared" si="62"/>
        <v>3.638384638597965</v>
      </c>
      <c r="I364" s="16">
        <f t="shared" si="69"/>
        <v>3.757643520213203</v>
      </c>
      <c r="J364" s="13">
        <f t="shared" si="63"/>
        <v>3.7573956441603968</v>
      </c>
      <c r="K364" s="13">
        <f t="shared" si="64"/>
        <v>2.4787605280618408E-4</v>
      </c>
      <c r="L364" s="13">
        <f t="shared" si="65"/>
        <v>0</v>
      </c>
      <c r="M364" s="13">
        <f t="shared" si="70"/>
        <v>1.1008746085333862E-3</v>
      </c>
      <c r="N364" s="13">
        <f t="shared" si="66"/>
        <v>6.8254225729069945E-4</v>
      </c>
      <c r="O364" s="13">
        <f t="shared" si="67"/>
        <v>6.8254225729069945E-4</v>
      </c>
      <c r="Q364" s="41">
        <v>26.30451887096774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5.8655743651335062</v>
      </c>
      <c r="G365" s="18">
        <f t="shared" si="61"/>
        <v>0</v>
      </c>
      <c r="H365" s="18">
        <f t="shared" si="62"/>
        <v>5.8655743651335062</v>
      </c>
      <c r="I365" s="17">
        <f t="shared" si="69"/>
        <v>5.8658222411863123</v>
      </c>
      <c r="J365" s="18">
        <f t="shared" si="63"/>
        <v>5.864605643339738</v>
      </c>
      <c r="K365" s="18">
        <f t="shared" si="64"/>
        <v>1.2165978465743521E-3</v>
      </c>
      <c r="L365" s="18">
        <f t="shared" si="65"/>
        <v>0</v>
      </c>
      <c r="M365" s="18">
        <f t="shared" si="70"/>
        <v>4.1833235124268673E-4</v>
      </c>
      <c r="N365" s="18">
        <f t="shared" si="66"/>
        <v>2.5936605777046579E-4</v>
      </c>
      <c r="O365" s="18">
        <f t="shared" si="67"/>
        <v>2.5936605777046579E-4</v>
      </c>
      <c r="P365" s="3"/>
      <c r="Q365" s="42">
        <v>24.467284724328518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19.716129030000001</v>
      </c>
      <c r="G366" s="13">
        <f t="shared" si="61"/>
        <v>0</v>
      </c>
      <c r="H366" s="13">
        <f t="shared" si="62"/>
        <v>19.716129030000001</v>
      </c>
      <c r="I366" s="16">
        <f t="shared" si="69"/>
        <v>19.717345627846576</v>
      </c>
      <c r="J366" s="13">
        <f t="shared" si="63"/>
        <v>19.645847562833069</v>
      </c>
      <c r="K366" s="13">
        <f t="shared" si="64"/>
        <v>7.1498065013507528E-2</v>
      </c>
      <c r="L366" s="13">
        <f t="shared" si="65"/>
        <v>0</v>
      </c>
      <c r="M366" s="13">
        <f t="shared" si="70"/>
        <v>1.5896629347222094E-4</v>
      </c>
      <c r="N366" s="13">
        <f t="shared" si="66"/>
        <v>9.855910195277698E-5</v>
      </c>
      <c r="O366" s="13">
        <f t="shared" si="67"/>
        <v>9.855910195277698E-5</v>
      </c>
      <c r="Q366" s="41">
        <v>21.327789983045552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30.92903226</v>
      </c>
      <c r="G367" s="13">
        <f t="shared" si="61"/>
        <v>0</v>
      </c>
      <c r="H367" s="13">
        <f t="shared" si="62"/>
        <v>30.92903226</v>
      </c>
      <c r="I367" s="16">
        <f t="shared" si="69"/>
        <v>31.000530325013507</v>
      </c>
      <c r="J367" s="13">
        <f t="shared" si="63"/>
        <v>30.529895190548643</v>
      </c>
      <c r="K367" s="13">
        <f t="shared" si="64"/>
        <v>0.47063513446486382</v>
      </c>
      <c r="L367" s="13">
        <f t="shared" si="65"/>
        <v>0</v>
      </c>
      <c r="M367" s="13">
        <f t="shared" si="70"/>
        <v>6.040719151944396E-5</v>
      </c>
      <c r="N367" s="13">
        <f t="shared" si="66"/>
        <v>3.7452458742055254E-5</v>
      </c>
      <c r="O367" s="13">
        <f t="shared" si="67"/>
        <v>3.7452458742055254E-5</v>
      </c>
      <c r="Q367" s="41">
        <v>17.480926827389659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90.583870970000007</v>
      </c>
      <c r="G368" s="13">
        <f t="shared" si="61"/>
        <v>8.5242452228339101</v>
      </c>
      <c r="H368" s="13">
        <f t="shared" si="62"/>
        <v>82.059625747166095</v>
      </c>
      <c r="I368" s="16">
        <f t="shared" si="69"/>
        <v>82.530260881630966</v>
      </c>
      <c r="J368" s="13">
        <f t="shared" si="63"/>
        <v>71.58469172198366</v>
      </c>
      <c r="K368" s="13">
        <f t="shared" si="64"/>
        <v>10.945569159647306</v>
      </c>
      <c r="L368" s="13">
        <f t="shared" si="65"/>
        <v>0</v>
      </c>
      <c r="M368" s="13">
        <f t="shared" si="70"/>
        <v>2.2954732777388706E-5</v>
      </c>
      <c r="N368" s="13">
        <f t="shared" si="66"/>
        <v>1.4231934321980998E-5</v>
      </c>
      <c r="O368" s="13">
        <f t="shared" si="67"/>
        <v>8.5242594547682327</v>
      </c>
      <c r="Q368" s="41">
        <v>14.611062849776561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208.06451609999999</v>
      </c>
      <c r="G369" s="13">
        <f t="shared" si="61"/>
        <v>28.186593391374544</v>
      </c>
      <c r="H369" s="13">
        <f t="shared" si="62"/>
        <v>179.87792270862545</v>
      </c>
      <c r="I369" s="16">
        <f t="shared" si="69"/>
        <v>190.82349186827275</v>
      </c>
      <c r="J369" s="13">
        <f t="shared" si="63"/>
        <v>95.613306864472207</v>
      </c>
      <c r="K369" s="13">
        <f t="shared" si="64"/>
        <v>95.210185003800547</v>
      </c>
      <c r="L369" s="13">
        <f t="shared" si="65"/>
        <v>47.576469712818962</v>
      </c>
      <c r="M369" s="13">
        <f t="shared" si="70"/>
        <v>47.576478435617418</v>
      </c>
      <c r="N369" s="13">
        <f t="shared" si="66"/>
        <v>29.4974166300828</v>
      </c>
      <c r="O369" s="13">
        <f t="shared" si="67"/>
        <v>57.68401002145734</v>
      </c>
      <c r="Q369" s="41">
        <v>10.74775684354436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67.348387099999997</v>
      </c>
      <c r="G370" s="13">
        <f t="shared" si="61"/>
        <v>4.635398909376061</v>
      </c>
      <c r="H370" s="13">
        <f t="shared" si="62"/>
        <v>62.712988190623932</v>
      </c>
      <c r="I370" s="16">
        <f t="shared" si="69"/>
        <v>110.3467034816055</v>
      </c>
      <c r="J370" s="13">
        <f t="shared" si="63"/>
        <v>76.936561889028624</v>
      </c>
      <c r="K370" s="13">
        <f t="shared" si="64"/>
        <v>33.410141592576878</v>
      </c>
      <c r="L370" s="13">
        <f t="shared" si="65"/>
        <v>9.9391172006418067</v>
      </c>
      <c r="M370" s="13">
        <f t="shared" si="70"/>
        <v>28.018179006176421</v>
      </c>
      <c r="N370" s="13">
        <f t="shared" si="66"/>
        <v>17.37127098382938</v>
      </c>
      <c r="O370" s="13">
        <f t="shared" si="67"/>
        <v>22.006669893205441</v>
      </c>
      <c r="Q370" s="41">
        <v>10.3148889516129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55.432258060000002</v>
      </c>
      <c r="G371" s="13">
        <f t="shared" si="61"/>
        <v>2.6410356868514433</v>
      </c>
      <c r="H371" s="13">
        <f t="shared" si="62"/>
        <v>52.791222373148557</v>
      </c>
      <c r="I371" s="16">
        <f t="shared" si="69"/>
        <v>76.262246765083631</v>
      </c>
      <c r="J371" s="13">
        <f t="shared" si="63"/>
        <v>65.110735093848987</v>
      </c>
      <c r="K371" s="13">
        <f t="shared" si="64"/>
        <v>11.151511671234644</v>
      </c>
      <c r="L371" s="13">
        <f t="shared" si="65"/>
        <v>0</v>
      </c>
      <c r="M371" s="13">
        <f t="shared" si="70"/>
        <v>10.646908022347041</v>
      </c>
      <c r="N371" s="13">
        <f t="shared" si="66"/>
        <v>6.6010829738551653</v>
      </c>
      <c r="O371" s="13">
        <f t="shared" si="67"/>
        <v>9.242118660706609</v>
      </c>
      <c r="Q371" s="41">
        <v>12.57880128982136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130.90967739999999</v>
      </c>
      <c r="G372" s="13">
        <f t="shared" si="61"/>
        <v>15.273442465719654</v>
      </c>
      <c r="H372" s="13">
        <f t="shared" si="62"/>
        <v>115.63623493428034</v>
      </c>
      <c r="I372" s="16">
        <f t="shared" si="69"/>
        <v>126.78774660551498</v>
      </c>
      <c r="J372" s="13">
        <f t="shared" si="63"/>
        <v>92.92105067753603</v>
      </c>
      <c r="K372" s="13">
        <f t="shared" si="64"/>
        <v>33.866695927978952</v>
      </c>
      <c r="L372" s="13">
        <f t="shared" si="65"/>
        <v>10.217167109897533</v>
      </c>
      <c r="M372" s="13">
        <f t="shared" si="70"/>
        <v>14.262992158389407</v>
      </c>
      <c r="N372" s="13">
        <f t="shared" si="66"/>
        <v>8.8430551382014322</v>
      </c>
      <c r="O372" s="13">
        <f t="shared" si="67"/>
        <v>24.116497603921086</v>
      </c>
      <c r="Q372" s="41">
        <v>13.862414210275899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61.125806449999999</v>
      </c>
      <c r="G373" s="13">
        <f t="shared" si="61"/>
        <v>3.5939461057101036</v>
      </c>
      <c r="H373" s="13">
        <f t="shared" si="62"/>
        <v>57.531860344289896</v>
      </c>
      <c r="I373" s="16">
        <f t="shared" si="69"/>
        <v>81.181389162371318</v>
      </c>
      <c r="J373" s="13">
        <f t="shared" si="63"/>
        <v>72.307262669608562</v>
      </c>
      <c r="K373" s="13">
        <f t="shared" si="64"/>
        <v>8.8741264927627554</v>
      </c>
      <c r="L373" s="13">
        <f t="shared" si="65"/>
        <v>0</v>
      </c>
      <c r="M373" s="13">
        <f t="shared" si="70"/>
        <v>5.4199370201879749</v>
      </c>
      <c r="N373" s="13">
        <f t="shared" si="66"/>
        <v>3.3603609525165443</v>
      </c>
      <c r="O373" s="13">
        <f t="shared" si="67"/>
        <v>6.9543070582266484</v>
      </c>
      <c r="Q373" s="41">
        <v>16.051313077313399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30.758064520000001</v>
      </c>
      <c r="G374" s="13">
        <f t="shared" si="61"/>
        <v>0</v>
      </c>
      <c r="H374" s="13">
        <f t="shared" si="62"/>
        <v>30.758064520000001</v>
      </c>
      <c r="I374" s="16">
        <f t="shared" si="69"/>
        <v>39.63219101276276</v>
      </c>
      <c r="J374" s="13">
        <f t="shared" si="63"/>
        <v>39.048178943749619</v>
      </c>
      <c r="K374" s="13">
        <f t="shared" si="64"/>
        <v>0.5840120690131414</v>
      </c>
      <c r="L374" s="13">
        <f t="shared" si="65"/>
        <v>0</v>
      </c>
      <c r="M374" s="13">
        <f t="shared" si="70"/>
        <v>2.0595760676714305</v>
      </c>
      <c r="N374" s="13">
        <f t="shared" si="66"/>
        <v>1.2769371619562868</v>
      </c>
      <c r="O374" s="13">
        <f t="shared" si="67"/>
        <v>1.2769371619562868</v>
      </c>
      <c r="Q374" s="41">
        <v>21.167560234186091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19.093548389999999</v>
      </c>
      <c r="G375" s="13">
        <f t="shared" si="61"/>
        <v>0</v>
      </c>
      <c r="H375" s="13">
        <f t="shared" si="62"/>
        <v>19.093548389999999</v>
      </c>
      <c r="I375" s="16">
        <f t="shared" si="69"/>
        <v>19.67756045901314</v>
      </c>
      <c r="J375" s="13">
        <f t="shared" si="63"/>
        <v>19.616369237019246</v>
      </c>
      <c r="K375" s="13">
        <f t="shared" si="64"/>
        <v>6.1191221993894374E-2</v>
      </c>
      <c r="L375" s="13">
        <f t="shared" si="65"/>
        <v>0</v>
      </c>
      <c r="M375" s="13">
        <f t="shared" si="70"/>
        <v>0.78263890571514372</v>
      </c>
      <c r="N375" s="13">
        <f t="shared" si="66"/>
        <v>0.48523612154338908</v>
      </c>
      <c r="O375" s="13">
        <f t="shared" si="67"/>
        <v>0.48523612154338908</v>
      </c>
      <c r="Q375" s="41">
        <v>22.392445931401621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7.1290322579999996</v>
      </c>
      <c r="G376" s="13">
        <f t="shared" si="61"/>
        <v>0</v>
      </c>
      <c r="H376" s="13">
        <f t="shared" si="62"/>
        <v>7.1290322579999996</v>
      </c>
      <c r="I376" s="16">
        <f t="shared" si="69"/>
        <v>7.190223479993894</v>
      </c>
      <c r="J376" s="13">
        <f t="shared" si="63"/>
        <v>7.1877429442163994</v>
      </c>
      <c r="K376" s="13">
        <f t="shared" si="64"/>
        <v>2.4805357774946302E-3</v>
      </c>
      <c r="L376" s="13">
        <f t="shared" si="65"/>
        <v>0</v>
      </c>
      <c r="M376" s="13">
        <f t="shared" si="70"/>
        <v>0.29740278417175464</v>
      </c>
      <c r="N376" s="13">
        <f t="shared" si="66"/>
        <v>0.18438972618648788</v>
      </c>
      <c r="O376" s="13">
        <f t="shared" si="67"/>
        <v>0.18438972618648788</v>
      </c>
      <c r="Q376" s="41">
        <v>23.739221152926561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3.470967742</v>
      </c>
      <c r="G377" s="18">
        <f t="shared" si="61"/>
        <v>0</v>
      </c>
      <c r="H377" s="18">
        <f t="shared" si="62"/>
        <v>3.470967742</v>
      </c>
      <c r="I377" s="17">
        <f t="shared" si="69"/>
        <v>3.4734482777774947</v>
      </c>
      <c r="J377" s="18">
        <f t="shared" si="63"/>
        <v>3.4732630863929366</v>
      </c>
      <c r="K377" s="18">
        <f t="shared" si="64"/>
        <v>1.8519138455808104E-4</v>
      </c>
      <c r="L377" s="18">
        <f t="shared" si="65"/>
        <v>0</v>
      </c>
      <c r="M377" s="18">
        <f t="shared" si="70"/>
        <v>0.11301305798526676</v>
      </c>
      <c r="N377" s="18">
        <f t="shared" si="66"/>
        <v>7.0068095950865383E-2</v>
      </c>
      <c r="O377" s="18">
        <f t="shared" si="67"/>
        <v>7.0068095950865383E-2</v>
      </c>
      <c r="P377" s="3"/>
      <c r="Q377" s="42">
        <v>26.708484870967741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5.9774193550000003</v>
      </c>
      <c r="G378" s="13">
        <f t="shared" si="61"/>
        <v>0</v>
      </c>
      <c r="H378" s="13">
        <f t="shared" si="62"/>
        <v>5.9774193550000003</v>
      </c>
      <c r="I378" s="16">
        <f t="shared" si="69"/>
        <v>5.9776045463845584</v>
      </c>
      <c r="J378" s="13">
        <f t="shared" si="63"/>
        <v>5.9761350366923267</v>
      </c>
      <c r="K378" s="13">
        <f t="shared" si="64"/>
        <v>1.4695096922316964E-3</v>
      </c>
      <c r="L378" s="13">
        <f t="shared" si="65"/>
        <v>0</v>
      </c>
      <c r="M378" s="13">
        <f t="shared" si="70"/>
        <v>4.2944962034401374E-2</v>
      </c>
      <c r="N378" s="13">
        <f t="shared" si="66"/>
        <v>2.6625876461328853E-2</v>
      </c>
      <c r="O378" s="13">
        <f t="shared" si="67"/>
        <v>2.6625876461328853E-2</v>
      </c>
      <c r="Q378" s="41">
        <v>23.522434177012808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32.906451609999998</v>
      </c>
      <c r="G379" s="13">
        <f t="shared" si="61"/>
        <v>0</v>
      </c>
      <c r="H379" s="13">
        <f t="shared" si="62"/>
        <v>32.906451609999998</v>
      </c>
      <c r="I379" s="16">
        <f t="shared" si="69"/>
        <v>32.907921119692233</v>
      </c>
      <c r="J379" s="13">
        <f t="shared" si="63"/>
        <v>32.442326233049521</v>
      </c>
      <c r="K379" s="13">
        <f t="shared" si="64"/>
        <v>0.46559488664271242</v>
      </c>
      <c r="L379" s="13">
        <f t="shared" si="65"/>
        <v>0</v>
      </c>
      <c r="M379" s="13">
        <f t="shared" si="70"/>
        <v>1.6319085573072521E-2</v>
      </c>
      <c r="N379" s="13">
        <f t="shared" si="66"/>
        <v>1.0117833055304963E-2</v>
      </c>
      <c r="O379" s="13">
        <f t="shared" si="67"/>
        <v>1.0117833055304963E-2</v>
      </c>
      <c r="Q379" s="41">
        <v>18.835392037501009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85.364516129999998</v>
      </c>
      <c r="G380" s="13">
        <f t="shared" si="61"/>
        <v>7.6506990147272305</v>
      </c>
      <c r="H380" s="13">
        <f t="shared" si="62"/>
        <v>77.713817115272775</v>
      </c>
      <c r="I380" s="16">
        <f t="shared" si="69"/>
        <v>78.179412001915495</v>
      </c>
      <c r="J380" s="13">
        <f t="shared" si="63"/>
        <v>68.517781056987388</v>
      </c>
      <c r="K380" s="13">
        <f t="shared" si="64"/>
        <v>9.6616309449281061</v>
      </c>
      <c r="L380" s="13">
        <f t="shared" si="65"/>
        <v>0</v>
      </c>
      <c r="M380" s="13">
        <f t="shared" si="70"/>
        <v>6.2012525177675571E-3</v>
      </c>
      <c r="N380" s="13">
        <f t="shared" si="66"/>
        <v>3.8447765610158855E-3</v>
      </c>
      <c r="O380" s="13">
        <f t="shared" si="67"/>
        <v>7.6545437912882459</v>
      </c>
      <c r="Q380" s="41">
        <v>14.454040523870191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139.92580649999999</v>
      </c>
      <c r="G381" s="13">
        <f t="shared" si="61"/>
        <v>16.782442261392728</v>
      </c>
      <c r="H381" s="13">
        <f t="shared" si="62"/>
        <v>123.14336423860726</v>
      </c>
      <c r="I381" s="16">
        <f t="shared" si="69"/>
        <v>132.80499518353537</v>
      </c>
      <c r="J381" s="13">
        <f t="shared" si="63"/>
        <v>82.629364720067045</v>
      </c>
      <c r="K381" s="13">
        <f t="shared" si="64"/>
        <v>50.175630463468323</v>
      </c>
      <c r="L381" s="13">
        <f t="shared" si="65"/>
        <v>20.149605411368942</v>
      </c>
      <c r="M381" s="13">
        <f t="shared" si="70"/>
        <v>20.151961887325694</v>
      </c>
      <c r="N381" s="13">
        <f t="shared" si="66"/>
        <v>12.494216370141929</v>
      </c>
      <c r="O381" s="13">
        <f t="shared" si="67"/>
        <v>29.276658631534659</v>
      </c>
      <c r="Q381" s="41">
        <v>10.064589251612899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22.983870970000002</v>
      </c>
      <c r="G382" s="13">
        <f t="shared" si="61"/>
        <v>0</v>
      </c>
      <c r="H382" s="13">
        <f t="shared" si="62"/>
        <v>22.983870970000002</v>
      </c>
      <c r="I382" s="16">
        <f t="shared" si="69"/>
        <v>53.009896022099383</v>
      </c>
      <c r="J382" s="13">
        <f t="shared" si="63"/>
        <v>47.326341240938717</v>
      </c>
      <c r="K382" s="13">
        <f t="shared" si="64"/>
        <v>5.6835547811606659</v>
      </c>
      <c r="L382" s="13">
        <f t="shared" si="65"/>
        <v>0</v>
      </c>
      <c r="M382" s="13">
        <f t="shared" si="70"/>
        <v>7.6577455171837645</v>
      </c>
      <c r="N382" s="13">
        <f t="shared" si="66"/>
        <v>4.7478022206539343</v>
      </c>
      <c r="O382" s="13">
        <f t="shared" si="67"/>
        <v>4.7478022206539343</v>
      </c>
      <c r="Q382" s="41">
        <v>9.9947012369957076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34.545161290000003</v>
      </c>
      <c r="G383" s="13">
        <f t="shared" si="61"/>
        <v>0</v>
      </c>
      <c r="H383" s="13">
        <f t="shared" si="62"/>
        <v>34.545161290000003</v>
      </c>
      <c r="I383" s="16">
        <f t="shared" si="69"/>
        <v>40.228716071160669</v>
      </c>
      <c r="J383" s="13">
        <f t="shared" si="63"/>
        <v>38.537513068131958</v>
      </c>
      <c r="K383" s="13">
        <f t="shared" si="64"/>
        <v>1.6912030030287113</v>
      </c>
      <c r="L383" s="13">
        <f t="shared" si="65"/>
        <v>0</v>
      </c>
      <c r="M383" s="13">
        <f t="shared" si="70"/>
        <v>2.9099432965298302</v>
      </c>
      <c r="N383" s="13">
        <f t="shared" si="66"/>
        <v>1.8041648438484947</v>
      </c>
      <c r="O383" s="13">
        <f t="shared" si="67"/>
        <v>1.8041648438484947</v>
      </c>
      <c r="Q383" s="41">
        <v>13.621022851369689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23.19032258</v>
      </c>
      <c r="G384" s="13">
        <f t="shared" si="61"/>
        <v>0</v>
      </c>
      <c r="H384" s="13">
        <f t="shared" si="62"/>
        <v>23.19032258</v>
      </c>
      <c r="I384" s="16">
        <f t="shared" si="69"/>
        <v>24.881525583028711</v>
      </c>
      <c r="J384" s="13">
        <f t="shared" si="63"/>
        <v>24.588153301316581</v>
      </c>
      <c r="K384" s="13">
        <f t="shared" si="64"/>
        <v>0.2933722817121307</v>
      </c>
      <c r="L384" s="13">
        <f t="shared" si="65"/>
        <v>0</v>
      </c>
      <c r="M384" s="13">
        <f t="shared" si="70"/>
        <v>1.1057784526813355</v>
      </c>
      <c r="N384" s="13">
        <f t="shared" si="66"/>
        <v>0.68558264066242802</v>
      </c>
      <c r="O384" s="13">
        <f t="shared" si="67"/>
        <v>0.68558264066242802</v>
      </c>
      <c r="Q384" s="41">
        <v>16.18878946541227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68.92258065</v>
      </c>
      <c r="G385" s="13">
        <f t="shared" si="61"/>
        <v>4.8988664927428385</v>
      </c>
      <c r="H385" s="13">
        <f t="shared" si="62"/>
        <v>64.02371415725716</v>
      </c>
      <c r="I385" s="16">
        <f t="shared" si="69"/>
        <v>64.317086438969284</v>
      </c>
      <c r="J385" s="13">
        <f t="shared" si="63"/>
        <v>60.672880298873487</v>
      </c>
      <c r="K385" s="13">
        <f t="shared" si="64"/>
        <v>3.6442061400957968</v>
      </c>
      <c r="L385" s="13">
        <f t="shared" si="65"/>
        <v>0</v>
      </c>
      <c r="M385" s="13">
        <f t="shared" si="70"/>
        <v>0.42019581201890743</v>
      </c>
      <c r="N385" s="13">
        <f t="shared" si="66"/>
        <v>0.26052140345172259</v>
      </c>
      <c r="O385" s="13">
        <f t="shared" si="67"/>
        <v>5.159387896194561</v>
      </c>
      <c r="Q385" s="41">
        <v>18.03121161721463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71.003225810000004</v>
      </c>
      <c r="G386" s="13">
        <f t="shared" si="61"/>
        <v>5.2470972119888808</v>
      </c>
      <c r="H386" s="13">
        <f t="shared" si="62"/>
        <v>65.756128598011117</v>
      </c>
      <c r="I386" s="16">
        <f t="shared" si="69"/>
        <v>69.40033473810692</v>
      </c>
      <c r="J386" s="13">
        <f t="shared" si="63"/>
        <v>64.484863967986371</v>
      </c>
      <c r="K386" s="13">
        <f t="shared" si="64"/>
        <v>4.9154707701205496</v>
      </c>
      <c r="L386" s="13">
        <f t="shared" si="65"/>
        <v>0</v>
      </c>
      <c r="M386" s="13">
        <f t="shared" si="70"/>
        <v>0.15967440856718484</v>
      </c>
      <c r="N386" s="13">
        <f t="shared" si="66"/>
        <v>9.8998133311654607E-2</v>
      </c>
      <c r="O386" s="13">
        <f t="shared" si="67"/>
        <v>5.3460953453005358</v>
      </c>
      <c r="Q386" s="41">
        <v>17.365465709820018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21.148387100000001</v>
      </c>
      <c r="G387" s="13">
        <f t="shared" si="61"/>
        <v>0</v>
      </c>
      <c r="H387" s="13">
        <f t="shared" si="62"/>
        <v>21.148387100000001</v>
      </c>
      <c r="I387" s="16">
        <f t="shared" si="69"/>
        <v>26.06385787012055</v>
      </c>
      <c r="J387" s="13">
        <f t="shared" si="63"/>
        <v>25.900269460641926</v>
      </c>
      <c r="K387" s="13">
        <f t="shared" si="64"/>
        <v>0.16358840947862419</v>
      </c>
      <c r="L387" s="13">
        <f t="shared" si="65"/>
        <v>0</v>
      </c>
      <c r="M387" s="13">
        <f t="shared" si="70"/>
        <v>6.0676275255530238E-2</v>
      </c>
      <c r="N387" s="13">
        <f t="shared" si="66"/>
        <v>3.7619290658428749E-2</v>
      </c>
      <c r="O387" s="13">
        <f t="shared" si="67"/>
        <v>3.7619290658428749E-2</v>
      </c>
      <c r="Q387" s="41">
        <v>21.366469954611091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12.53870968</v>
      </c>
      <c r="G388" s="13">
        <f t="shared" si="61"/>
        <v>0</v>
      </c>
      <c r="H388" s="13">
        <f t="shared" si="62"/>
        <v>12.53870968</v>
      </c>
      <c r="I388" s="16">
        <f t="shared" si="69"/>
        <v>12.702298089478624</v>
      </c>
      <c r="J388" s="13">
        <f t="shared" si="63"/>
        <v>12.684735260725343</v>
      </c>
      <c r="K388" s="13">
        <f t="shared" si="64"/>
        <v>1.7562828753280968E-2</v>
      </c>
      <c r="L388" s="13">
        <f t="shared" si="65"/>
        <v>0</v>
      </c>
      <c r="M388" s="13">
        <f t="shared" si="70"/>
        <v>2.3056984597101489E-2</v>
      </c>
      <c r="N388" s="13">
        <f t="shared" si="66"/>
        <v>1.4295330450202924E-2</v>
      </c>
      <c r="O388" s="13">
        <f t="shared" si="67"/>
        <v>1.4295330450202924E-2</v>
      </c>
      <c r="Q388" s="41">
        <v>21.951202347234801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11.648387100000001</v>
      </c>
      <c r="G389" s="18">
        <f t="shared" si="61"/>
        <v>0</v>
      </c>
      <c r="H389" s="18">
        <f t="shared" si="62"/>
        <v>11.648387100000001</v>
      </c>
      <c r="I389" s="17">
        <f t="shared" si="69"/>
        <v>11.665949928753282</v>
      </c>
      <c r="J389" s="18">
        <f t="shared" si="63"/>
        <v>11.657332797307037</v>
      </c>
      <c r="K389" s="18">
        <f t="shared" si="64"/>
        <v>8.6171314462450965E-3</v>
      </c>
      <c r="L389" s="18">
        <f t="shared" si="65"/>
        <v>0</v>
      </c>
      <c r="M389" s="18">
        <f t="shared" si="70"/>
        <v>8.7616541468985652E-3</v>
      </c>
      <c r="N389" s="18">
        <f t="shared" si="66"/>
        <v>5.4322255710771107E-3</v>
      </c>
      <c r="O389" s="18">
        <f t="shared" si="67"/>
        <v>5.4322255710771107E-3</v>
      </c>
      <c r="P389" s="3"/>
      <c r="Q389" s="42">
        <v>25.21444887096774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36.167741939999999</v>
      </c>
      <c r="G390" s="13">
        <f t="shared" ref="G390:G453" si="72">IF((F390-$J$2)&gt;0,$I$2*(F390-$J$2),0)</f>
        <v>0</v>
      </c>
      <c r="H390" s="13">
        <f t="shared" ref="H390:H453" si="73">F390-G390</f>
        <v>36.167741939999999</v>
      </c>
      <c r="I390" s="16">
        <f t="shared" si="69"/>
        <v>36.176359071446242</v>
      </c>
      <c r="J390" s="13">
        <f t="shared" ref="J390:J453" si="74">I390/SQRT(1+(I390/($K$2*(300+(25*Q390)+0.05*(Q390)^3)))^2)</f>
        <v>35.760133721235974</v>
      </c>
      <c r="K390" s="13">
        <f t="shared" ref="K390:K453" si="75">I390-J390</f>
        <v>0.41622535021026863</v>
      </c>
      <c r="L390" s="13">
        <f t="shared" ref="L390:L453" si="76">IF(K390&gt;$N$2,(K390-$N$2)/$L$2,0)</f>
        <v>0</v>
      </c>
      <c r="M390" s="13">
        <f t="shared" si="70"/>
        <v>3.3294285758214545E-3</v>
      </c>
      <c r="N390" s="13">
        <f t="shared" ref="N390:N453" si="77">$M$2*M390</f>
        <v>2.0642457170093019E-3</v>
      </c>
      <c r="O390" s="13">
        <f t="shared" ref="O390:O453" si="78">N390+G390</f>
        <v>2.0642457170093019E-3</v>
      </c>
      <c r="Q390" s="41">
        <v>21.661901413392641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40.222580649999998</v>
      </c>
      <c r="G391" s="13">
        <f t="shared" si="72"/>
        <v>9.5442134520501085E-2</v>
      </c>
      <c r="H391" s="13">
        <f t="shared" si="73"/>
        <v>40.127138515479494</v>
      </c>
      <c r="I391" s="16">
        <f t="shared" ref="I391:I454" si="80">H391+K390-L390</f>
        <v>40.543363865689763</v>
      </c>
      <c r="J391" s="13">
        <f t="shared" si="74"/>
        <v>39.577190191955026</v>
      </c>
      <c r="K391" s="13">
        <f t="shared" si="75"/>
        <v>0.96617367373473684</v>
      </c>
      <c r="L391" s="13">
        <f t="shared" si="76"/>
        <v>0</v>
      </c>
      <c r="M391" s="13">
        <f t="shared" ref="M391:M454" si="81">L391+M390-N390</f>
        <v>1.2651828588121526E-3</v>
      </c>
      <c r="N391" s="13">
        <f t="shared" si="77"/>
        <v>7.844133724635346E-4</v>
      </c>
      <c r="O391" s="13">
        <f t="shared" si="78"/>
        <v>9.6226547892964615E-2</v>
      </c>
      <c r="Q391" s="41">
        <v>17.994821305025731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150.87419349999999</v>
      </c>
      <c r="G392" s="13">
        <f t="shared" si="72"/>
        <v>18.614837689930873</v>
      </c>
      <c r="H392" s="13">
        <f t="shared" si="73"/>
        <v>132.25935581006911</v>
      </c>
      <c r="I392" s="16">
        <f t="shared" si="80"/>
        <v>133.22552948380385</v>
      </c>
      <c r="J392" s="13">
        <f t="shared" si="74"/>
        <v>94.412100085166486</v>
      </c>
      <c r="K392" s="13">
        <f t="shared" si="75"/>
        <v>38.813429398637368</v>
      </c>
      <c r="L392" s="13">
        <f t="shared" si="76"/>
        <v>13.229817929251865</v>
      </c>
      <c r="M392" s="13">
        <f t="shared" si="81"/>
        <v>13.230298698738215</v>
      </c>
      <c r="N392" s="13">
        <f t="shared" si="77"/>
        <v>8.2027851932176929</v>
      </c>
      <c r="O392" s="13">
        <f t="shared" si="78"/>
        <v>26.817622883148566</v>
      </c>
      <c r="Q392" s="41">
        <v>13.565863442627441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70.893548390000007</v>
      </c>
      <c r="G393" s="13">
        <f t="shared" si="72"/>
        <v>5.2287408638782544</v>
      </c>
      <c r="H393" s="13">
        <f t="shared" si="73"/>
        <v>65.664807526121749</v>
      </c>
      <c r="I393" s="16">
        <f t="shared" si="80"/>
        <v>91.248418995507251</v>
      </c>
      <c r="J393" s="13">
        <f t="shared" si="74"/>
        <v>70.184883892872463</v>
      </c>
      <c r="K393" s="13">
        <f t="shared" si="75"/>
        <v>21.063535102634788</v>
      </c>
      <c r="L393" s="13">
        <f t="shared" si="76"/>
        <v>2.4198088775235336</v>
      </c>
      <c r="M393" s="13">
        <f t="shared" si="81"/>
        <v>7.4473223830440567</v>
      </c>
      <c r="N393" s="13">
        <f t="shared" si="77"/>
        <v>4.6173398774873151</v>
      </c>
      <c r="O393" s="13">
        <f t="shared" si="78"/>
        <v>9.8460807413655687</v>
      </c>
      <c r="Q393" s="41">
        <v>10.65894026156241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11.98387097</v>
      </c>
      <c r="G394" s="13">
        <f t="shared" si="72"/>
        <v>0</v>
      </c>
      <c r="H394" s="13">
        <f t="shared" si="73"/>
        <v>11.98387097</v>
      </c>
      <c r="I394" s="16">
        <f t="shared" si="80"/>
        <v>30.627597195111253</v>
      </c>
      <c r="J394" s="13">
        <f t="shared" si="74"/>
        <v>29.486640923949832</v>
      </c>
      <c r="K394" s="13">
        <f t="shared" si="75"/>
        <v>1.1409562711614214</v>
      </c>
      <c r="L394" s="13">
        <f t="shared" si="76"/>
        <v>0</v>
      </c>
      <c r="M394" s="13">
        <f t="shared" si="81"/>
        <v>2.8299825055567416</v>
      </c>
      <c r="N394" s="13">
        <f t="shared" si="77"/>
        <v>1.7545891534451798</v>
      </c>
      <c r="O394" s="13">
        <f t="shared" si="78"/>
        <v>1.7545891534451798</v>
      </c>
      <c r="Q394" s="41">
        <v>10.552717251612901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30.909677420000001</v>
      </c>
      <c r="G395" s="13">
        <f t="shared" si="72"/>
        <v>0</v>
      </c>
      <c r="H395" s="13">
        <f t="shared" si="73"/>
        <v>30.909677420000001</v>
      </c>
      <c r="I395" s="16">
        <f t="shared" si="80"/>
        <v>32.050633691161423</v>
      </c>
      <c r="J395" s="13">
        <f t="shared" si="74"/>
        <v>31.148555352460857</v>
      </c>
      <c r="K395" s="13">
        <f t="shared" si="75"/>
        <v>0.90207833870056575</v>
      </c>
      <c r="L395" s="13">
        <f t="shared" si="76"/>
        <v>0</v>
      </c>
      <c r="M395" s="13">
        <f t="shared" si="81"/>
        <v>1.0753933521115617</v>
      </c>
      <c r="N395" s="13">
        <f t="shared" si="77"/>
        <v>0.66674387830916826</v>
      </c>
      <c r="O395" s="13">
        <f t="shared" si="78"/>
        <v>0.66674387830916826</v>
      </c>
      <c r="Q395" s="41">
        <v>13.391663291424489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147.90967739999999</v>
      </c>
      <c r="G396" s="13">
        <f t="shared" si="72"/>
        <v>18.118676406130096</v>
      </c>
      <c r="H396" s="13">
        <f t="shared" si="73"/>
        <v>129.79100099386989</v>
      </c>
      <c r="I396" s="16">
        <f t="shared" si="80"/>
        <v>130.69307933257045</v>
      </c>
      <c r="J396" s="13">
        <f t="shared" si="74"/>
        <v>91.062169122587093</v>
      </c>
      <c r="K396" s="13">
        <f t="shared" si="75"/>
        <v>39.630910209983355</v>
      </c>
      <c r="L396" s="13">
        <f t="shared" si="76"/>
        <v>13.727678638893078</v>
      </c>
      <c r="M396" s="13">
        <f t="shared" si="81"/>
        <v>14.136328112695471</v>
      </c>
      <c r="N396" s="13">
        <f t="shared" si="77"/>
        <v>8.7645234298711916</v>
      </c>
      <c r="O396" s="13">
        <f t="shared" si="78"/>
        <v>26.883199836001289</v>
      </c>
      <c r="Q396" s="41">
        <v>12.798680063337089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70.041935480000006</v>
      </c>
      <c r="G397" s="13">
        <f t="shared" si="72"/>
        <v>5.0862092194298016</v>
      </c>
      <c r="H397" s="13">
        <f t="shared" si="73"/>
        <v>64.955726260570202</v>
      </c>
      <c r="I397" s="16">
        <f t="shared" si="80"/>
        <v>90.858957831660476</v>
      </c>
      <c r="J397" s="13">
        <f t="shared" si="74"/>
        <v>77.581072825030702</v>
      </c>
      <c r="K397" s="13">
        <f t="shared" si="75"/>
        <v>13.277885006629774</v>
      </c>
      <c r="L397" s="13">
        <f t="shared" si="76"/>
        <v>0</v>
      </c>
      <c r="M397" s="13">
        <f t="shared" si="81"/>
        <v>5.3718046828242798</v>
      </c>
      <c r="N397" s="13">
        <f t="shared" si="77"/>
        <v>3.3305189033510536</v>
      </c>
      <c r="O397" s="13">
        <f t="shared" si="78"/>
        <v>8.4167281227808548</v>
      </c>
      <c r="Q397" s="41">
        <v>15.12228801576955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19.474193549999999</v>
      </c>
      <c r="G398" s="13">
        <f t="shared" si="72"/>
        <v>0</v>
      </c>
      <c r="H398" s="13">
        <f t="shared" si="73"/>
        <v>19.474193549999999</v>
      </c>
      <c r="I398" s="16">
        <f t="shared" si="80"/>
        <v>32.752078556629769</v>
      </c>
      <c r="J398" s="13">
        <f t="shared" si="74"/>
        <v>32.408680645942404</v>
      </c>
      <c r="K398" s="13">
        <f t="shared" si="75"/>
        <v>0.34339791068736503</v>
      </c>
      <c r="L398" s="13">
        <f t="shared" si="76"/>
        <v>0</v>
      </c>
      <c r="M398" s="13">
        <f t="shared" si="81"/>
        <v>2.0412857794732262</v>
      </c>
      <c r="N398" s="13">
        <f t="shared" si="77"/>
        <v>1.2655971832734003</v>
      </c>
      <c r="O398" s="13">
        <f t="shared" si="78"/>
        <v>1.2655971832734003</v>
      </c>
      <c r="Q398" s="41">
        <v>20.923621281272919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14.890322579999999</v>
      </c>
      <c r="G399" s="13">
        <f t="shared" si="72"/>
        <v>0</v>
      </c>
      <c r="H399" s="13">
        <f t="shared" si="73"/>
        <v>14.890322579999999</v>
      </c>
      <c r="I399" s="16">
        <f t="shared" si="80"/>
        <v>15.233720490687364</v>
      </c>
      <c r="J399" s="13">
        <f t="shared" si="74"/>
        <v>15.205187948360903</v>
      </c>
      <c r="K399" s="13">
        <f t="shared" si="75"/>
        <v>2.8532542326461297E-2</v>
      </c>
      <c r="L399" s="13">
        <f t="shared" si="76"/>
        <v>0</v>
      </c>
      <c r="M399" s="13">
        <f t="shared" si="81"/>
        <v>0.77568859619982589</v>
      </c>
      <c r="N399" s="13">
        <f t="shared" si="77"/>
        <v>0.48092692964389205</v>
      </c>
      <c r="O399" s="13">
        <f t="shared" si="78"/>
        <v>0.48092692964389205</v>
      </c>
      <c r="Q399" s="41">
        <v>22.370581455609042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24.012903229999999</v>
      </c>
      <c r="G400" s="13">
        <f t="shared" si="72"/>
        <v>0</v>
      </c>
      <c r="H400" s="13">
        <f t="shared" si="73"/>
        <v>24.012903229999999</v>
      </c>
      <c r="I400" s="16">
        <f t="shared" si="80"/>
        <v>24.041435772326459</v>
      </c>
      <c r="J400" s="13">
        <f t="shared" si="74"/>
        <v>23.963787835835763</v>
      </c>
      <c r="K400" s="13">
        <f t="shared" si="75"/>
        <v>7.7647936490695457E-2</v>
      </c>
      <c r="L400" s="13">
        <f t="shared" si="76"/>
        <v>0</v>
      </c>
      <c r="M400" s="13">
        <f t="shared" si="81"/>
        <v>0.29476166655593383</v>
      </c>
      <c r="N400" s="13">
        <f t="shared" si="77"/>
        <v>0.18275223326467899</v>
      </c>
      <c r="O400" s="13">
        <f t="shared" si="78"/>
        <v>0.18275223326467899</v>
      </c>
      <c r="Q400" s="41">
        <v>24.978194870967741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8.0419354839999997</v>
      </c>
      <c r="G401" s="13">
        <f t="shared" si="72"/>
        <v>0</v>
      </c>
      <c r="H401" s="13">
        <f t="shared" si="73"/>
        <v>8.0419354839999997</v>
      </c>
      <c r="I401" s="16">
        <f t="shared" si="80"/>
        <v>8.1195834204906951</v>
      </c>
      <c r="J401" s="13">
        <f t="shared" si="74"/>
        <v>8.1162248057363406</v>
      </c>
      <c r="K401" s="13">
        <f t="shared" si="75"/>
        <v>3.3586147543545053E-3</v>
      </c>
      <c r="L401" s="13">
        <f t="shared" si="76"/>
        <v>0</v>
      </c>
      <c r="M401" s="13">
        <f t="shared" si="81"/>
        <v>0.11200943329125485</v>
      </c>
      <c r="N401" s="13">
        <f t="shared" si="77"/>
        <v>6.9445848640577998E-2</v>
      </c>
      <c r="O401" s="13">
        <f t="shared" si="78"/>
        <v>6.9445848640577998E-2</v>
      </c>
      <c r="Q401" s="42">
        <v>24.17844161520474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2.8548387100000001</v>
      </c>
      <c r="G402" s="13">
        <f t="shared" si="72"/>
        <v>0</v>
      </c>
      <c r="H402" s="13">
        <f t="shared" si="73"/>
        <v>2.8548387100000001</v>
      </c>
      <c r="I402" s="16">
        <f t="shared" si="80"/>
        <v>2.8581973247543546</v>
      </c>
      <c r="J402" s="13">
        <f t="shared" si="74"/>
        <v>2.8580482476822899</v>
      </c>
      <c r="K402" s="13">
        <f t="shared" si="75"/>
        <v>1.4907707206468501E-4</v>
      </c>
      <c r="L402" s="13">
        <f t="shared" si="76"/>
        <v>0</v>
      </c>
      <c r="M402" s="13">
        <f t="shared" si="81"/>
        <v>4.2563584650676847E-2</v>
      </c>
      <c r="N402" s="13">
        <f t="shared" si="77"/>
        <v>2.6389422483419644E-2</v>
      </c>
      <c r="O402" s="13">
        <f t="shared" si="78"/>
        <v>2.6389422483419644E-2</v>
      </c>
      <c r="P402" s="1"/>
      <c r="Q402">
        <v>24.057664466367839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4.3</v>
      </c>
      <c r="G403" s="13">
        <f t="shared" si="72"/>
        <v>0</v>
      </c>
      <c r="H403" s="13">
        <f t="shared" si="73"/>
        <v>4.3</v>
      </c>
      <c r="I403" s="16">
        <f t="shared" si="80"/>
        <v>4.3001490770720645</v>
      </c>
      <c r="J403" s="13">
        <f t="shared" si="74"/>
        <v>4.2993734461072179</v>
      </c>
      <c r="K403" s="13">
        <f t="shared" si="75"/>
        <v>7.7563096484656313E-4</v>
      </c>
      <c r="L403" s="13">
        <f t="shared" si="76"/>
        <v>0</v>
      </c>
      <c r="M403" s="13">
        <f t="shared" si="81"/>
        <v>1.6174162167257203E-2</v>
      </c>
      <c r="N403" s="13">
        <f t="shared" si="77"/>
        <v>1.0027980543699466E-2</v>
      </c>
      <c r="O403" s="13">
        <f t="shared" si="78"/>
        <v>1.0027980543699466E-2</v>
      </c>
      <c r="P403" s="1"/>
      <c r="Q403">
        <v>21.047771279073451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12.48064516</v>
      </c>
      <c r="G404" s="13">
        <f t="shared" si="72"/>
        <v>0</v>
      </c>
      <c r="H404" s="13">
        <f t="shared" si="73"/>
        <v>12.48064516</v>
      </c>
      <c r="I404" s="16">
        <f t="shared" si="80"/>
        <v>12.481420790964847</v>
      </c>
      <c r="J404" s="13">
        <f t="shared" si="74"/>
        <v>12.4383902224252</v>
      </c>
      <c r="K404" s="13">
        <f t="shared" si="75"/>
        <v>4.3030568539647263E-2</v>
      </c>
      <c r="L404" s="13">
        <f t="shared" si="76"/>
        <v>0</v>
      </c>
      <c r="M404" s="13">
        <f t="shared" si="81"/>
        <v>6.1461816235577373E-3</v>
      </c>
      <c r="N404" s="13">
        <f t="shared" si="77"/>
        <v>3.8106326066057973E-3</v>
      </c>
      <c r="O404" s="13">
        <f t="shared" si="78"/>
        <v>3.8106326066057973E-3</v>
      </c>
      <c r="P404" s="1"/>
      <c r="Q404">
        <v>15.205887083462301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120.08064520000001</v>
      </c>
      <c r="G405" s="13">
        <f t="shared" si="72"/>
        <v>13.461023056470387</v>
      </c>
      <c r="H405" s="13">
        <f t="shared" si="73"/>
        <v>106.61962214352963</v>
      </c>
      <c r="I405" s="16">
        <f t="shared" si="80"/>
        <v>106.66265271206927</v>
      </c>
      <c r="J405" s="13">
        <f t="shared" si="74"/>
        <v>79.318631801340402</v>
      </c>
      <c r="K405" s="13">
        <f t="shared" si="75"/>
        <v>27.344020910728872</v>
      </c>
      <c r="L405" s="13">
        <f t="shared" si="76"/>
        <v>6.2447391730260957</v>
      </c>
      <c r="M405" s="13">
        <f t="shared" si="81"/>
        <v>6.247074722043048</v>
      </c>
      <c r="N405" s="13">
        <f t="shared" si="77"/>
        <v>3.8731863276666898</v>
      </c>
      <c r="O405" s="13">
        <f t="shared" si="78"/>
        <v>17.334209384137075</v>
      </c>
      <c r="P405" s="1"/>
      <c r="Q405">
        <v>11.803831551612911</v>
      </c>
    </row>
    <row r="406" spans="1:18" x14ac:dyDescent="0.2">
      <c r="A406" s="14">
        <f t="shared" si="79"/>
        <v>34335</v>
      </c>
      <c r="B406" s="1">
        <v>1</v>
      </c>
      <c r="F406" s="34">
        <v>3.874193548</v>
      </c>
      <c r="G406" s="13">
        <f t="shared" si="72"/>
        <v>0</v>
      </c>
      <c r="H406" s="13">
        <f t="shared" si="73"/>
        <v>3.874193548</v>
      </c>
      <c r="I406" s="16">
        <f t="shared" si="80"/>
        <v>24.973475285702776</v>
      </c>
      <c r="J406" s="13">
        <f t="shared" si="74"/>
        <v>24.552275173559273</v>
      </c>
      <c r="K406" s="13">
        <f t="shared" si="75"/>
        <v>0.42120011214350228</v>
      </c>
      <c r="L406" s="13">
        <f t="shared" si="76"/>
        <v>0</v>
      </c>
      <c r="M406" s="13">
        <f t="shared" si="81"/>
        <v>2.3738883943763582</v>
      </c>
      <c r="N406" s="13">
        <f t="shared" si="77"/>
        <v>1.471810804513342</v>
      </c>
      <c r="O406" s="13">
        <f t="shared" si="78"/>
        <v>1.471810804513342</v>
      </c>
      <c r="P406" s="1"/>
      <c r="Q406">
        <v>13.612967088811009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99.290322579999994</v>
      </c>
      <c r="G407" s="13">
        <f t="shared" si="72"/>
        <v>9.9814153182052685</v>
      </c>
      <c r="H407" s="13">
        <f t="shared" si="73"/>
        <v>89.308907261794729</v>
      </c>
      <c r="I407" s="16">
        <f t="shared" si="80"/>
        <v>89.730107373938239</v>
      </c>
      <c r="J407" s="13">
        <f t="shared" si="74"/>
        <v>71.426722291569376</v>
      </c>
      <c r="K407" s="13">
        <f t="shared" si="75"/>
        <v>18.303385082368862</v>
      </c>
      <c r="L407" s="13">
        <f t="shared" si="76"/>
        <v>0.73882722176672244</v>
      </c>
      <c r="M407" s="13">
        <f t="shared" si="81"/>
        <v>1.6409048116297387</v>
      </c>
      <c r="N407" s="13">
        <f t="shared" si="77"/>
        <v>1.017360983210438</v>
      </c>
      <c r="O407" s="13">
        <f t="shared" si="78"/>
        <v>10.998776301415706</v>
      </c>
      <c r="P407" s="1"/>
      <c r="Q407">
        <v>11.725211971122389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55.041935479999999</v>
      </c>
      <c r="G408" s="13">
        <f t="shared" si="72"/>
        <v>2.5757086837735268</v>
      </c>
      <c r="H408" s="13">
        <f t="shared" si="73"/>
        <v>52.466226796226472</v>
      </c>
      <c r="I408" s="16">
        <f t="shared" si="80"/>
        <v>70.030784656828601</v>
      </c>
      <c r="J408" s="13">
        <f t="shared" si="74"/>
        <v>62.603863355941868</v>
      </c>
      <c r="K408" s="13">
        <f t="shared" si="75"/>
        <v>7.4269213008867325</v>
      </c>
      <c r="L408" s="13">
        <f t="shared" si="76"/>
        <v>0</v>
      </c>
      <c r="M408" s="13">
        <f t="shared" si="81"/>
        <v>0.62354382841930067</v>
      </c>
      <c r="N408" s="13">
        <f t="shared" si="77"/>
        <v>0.38659717361996643</v>
      </c>
      <c r="O408" s="13">
        <f t="shared" si="78"/>
        <v>2.9623058573934933</v>
      </c>
      <c r="P408" s="1"/>
      <c r="Q408">
        <v>14.188081858701651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163.64193549999999</v>
      </c>
      <c r="G409" s="13">
        <f t="shared" si="72"/>
        <v>20.751732565272277</v>
      </c>
      <c r="H409" s="13">
        <f t="shared" si="73"/>
        <v>142.89020293472771</v>
      </c>
      <c r="I409" s="16">
        <f t="shared" si="80"/>
        <v>150.31712423561444</v>
      </c>
      <c r="J409" s="13">
        <f t="shared" si="74"/>
        <v>101.53613334942123</v>
      </c>
      <c r="K409" s="13">
        <f t="shared" si="75"/>
        <v>48.780990886193209</v>
      </c>
      <c r="L409" s="13">
        <f t="shared" si="76"/>
        <v>19.300244496716182</v>
      </c>
      <c r="M409" s="13">
        <f t="shared" si="81"/>
        <v>19.537191151515518</v>
      </c>
      <c r="N409" s="13">
        <f t="shared" si="77"/>
        <v>12.113058513939622</v>
      </c>
      <c r="O409" s="13">
        <f t="shared" si="78"/>
        <v>32.864791079211898</v>
      </c>
      <c r="P409" s="1"/>
      <c r="Q409">
        <v>13.980732500110969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54.816129029999999</v>
      </c>
      <c r="G410" s="13">
        <f t="shared" si="72"/>
        <v>2.5379162028615507</v>
      </c>
      <c r="H410" s="13">
        <f t="shared" si="73"/>
        <v>52.278212827138447</v>
      </c>
      <c r="I410" s="16">
        <f t="shared" si="80"/>
        <v>81.758959216615466</v>
      </c>
      <c r="J410" s="13">
        <f t="shared" si="74"/>
        <v>74.215979423928772</v>
      </c>
      <c r="K410" s="13">
        <f t="shared" si="75"/>
        <v>7.5429797926866939</v>
      </c>
      <c r="L410" s="13">
        <f t="shared" si="76"/>
        <v>0</v>
      </c>
      <c r="M410" s="13">
        <f t="shared" si="81"/>
        <v>7.4241326375758963</v>
      </c>
      <c r="N410" s="13">
        <f t="shared" si="77"/>
        <v>4.6029622352970554</v>
      </c>
      <c r="O410" s="13">
        <f t="shared" si="78"/>
        <v>7.1408784381586061</v>
      </c>
      <c r="P410" s="1"/>
      <c r="Q410">
        <v>17.56338050945692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27.92258065</v>
      </c>
      <c r="G411" s="13">
        <f t="shared" si="72"/>
        <v>0</v>
      </c>
      <c r="H411" s="13">
        <f t="shared" si="73"/>
        <v>27.92258065</v>
      </c>
      <c r="I411" s="16">
        <f t="shared" si="80"/>
        <v>35.465560442686694</v>
      </c>
      <c r="J411" s="13">
        <f t="shared" si="74"/>
        <v>35.06016471278884</v>
      </c>
      <c r="K411" s="13">
        <f t="shared" si="75"/>
        <v>0.40539572989785455</v>
      </c>
      <c r="L411" s="13">
        <f t="shared" si="76"/>
        <v>0</v>
      </c>
      <c r="M411" s="13">
        <f t="shared" si="81"/>
        <v>2.8211704022788409</v>
      </c>
      <c r="N411" s="13">
        <f t="shared" si="77"/>
        <v>1.7491256494128813</v>
      </c>
      <c r="O411" s="13">
        <f t="shared" si="78"/>
        <v>1.7491256494128813</v>
      </c>
      <c r="P411" s="1"/>
      <c r="Q411">
        <v>21.42809577992292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16.438709679999999</v>
      </c>
      <c r="G412" s="13">
        <f t="shared" si="72"/>
        <v>0</v>
      </c>
      <c r="H412" s="13">
        <f t="shared" si="73"/>
        <v>16.438709679999999</v>
      </c>
      <c r="I412" s="16">
        <f t="shared" si="80"/>
        <v>16.844105409897853</v>
      </c>
      <c r="J412" s="13">
        <f t="shared" si="74"/>
        <v>16.814388721610726</v>
      </c>
      <c r="K412" s="13">
        <f t="shared" si="75"/>
        <v>2.9716688287127369E-2</v>
      </c>
      <c r="L412" s="13">
        <f t="shared" si="76"/>
        <v>0</v>
      </c>
      <c r="M412" s="13">
        <f t="shared" si="81"/>
        <v>1.0720447528659596</v>
      </c>
      <c r="N412" s="13">
        <f t="shared" si="77"/>
        <v>0.66466774677689489</v>
      </c>
      <c r="O412" s="13">
        <f t="shared" si="78"/>
        <v>0.66466774677689489</v>
      </c>
      <c r="P412" s="1"/>
      <c r="Q412">
        <v>24.22818387096774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7.874193548</v>
      </c>
      <c r="G413" s="13">
        <f t="shared" si="72"/>
        <v>0</v>
      </c>
      <c r="H413" s="13">
        <f t="shared" si="73"/>
        <v>7.874193548</v>
      </c>
      <c r="I413" s="16">
        <f t="shared" si="80"/>
        <v>7.9039102362871274</v>
      </c>
      <c r="J413" s="13">
        <f t="shared" si="74"/>
        <v>7.9004338457197383</v>
      </c>
      <c r="K413" s="13">
        <f t="shared" si="75"/>
        <v>3.4763905673891315E-3</v>
      </c>
      <c r="L413" s="13">
        <f t="shared" si="76"/>
        <v>0</v>
      </c>
      <c r="M413" s="13">
        <f t="shared" si="81"/>
        <v>0.40737700608906469</v>
      </c>
      <c r="N413" s="13">
        <f t="shared" si="77"/>
        <v>0.25257374377522013</v>
      </c>
      <c r="O413" s="13">
        <f t="shared" si="78"/>
        <v>0.25257374377522013</v>
      </c>
      <c r="P413" s="1"/>
      <c r="Q413">
        <v>23.356189121724611</v>
      </c>
    </row>
    <row r="414" spans="1:18" x14ac:dyDescent="0.2">
      <c r="A414" s="14">
        <f t="shared" si="79"/>
        <v>34578</v>
      </c>
      <c r="B414" s="1">
        <v>9</v>
      </c>
      <c r="F414" s="34">
        <v>15.25483871</v>
      </c>
      <c r="G414" s="13">
        <f t="shared" si="72"/>
        <v>0</v>
      </c>
      <c r="H414" s="13">
        <f t="shared" si="73"/>
        <v>15.25483871</v>
      </c>
      <c r="I414" s="16">
        <f t="shared" si="80"/>
        <v>15.258315100567389</v>
      </c>
      <c r="J414" s="13">
        <f t="shared" si="74"/>
        <v>15.22886281345199</v>
      </c>
      <c r="K414" s="13">
        <f t="shared" si="75"/>
        <v>2.9452287115399045E-2</v>
      </c>
      <c r="L414" s="13">
        <f t="shared" si="76"/>
        <v>0</v>
      </c>
      <c r="M414" s="13">
        <f t="shared" si="81"/>
        <v>0.15480326231384456</v>
      </c>
      <c r="N414" s="13">
        <f t="shared" si="77"/>
        <v>9.5978022634583632E-2</v>
      </c>
      <c r="O414" s="13">
        <f t="shared" si="78"/>
        <v>9.5978022634583632E-2</v>
      </c>
      <c r="P414" s="1"/>
      <c r="Q414">
        <v>22.17939461230235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10.474193550000001</v>
      </c>
      <c r="G415" s="13">
        <f t="shared" si="72"/>
        <v>0</v>
      </c>
      <c r="H415" s="13">
        <f t="shared" si="73"/>
        <v>10.474193550000001</v>
      </c>
      <c r="I415" s="16">
        <f t="shared" si="80"/>
        <v>10.5036458371154</v>
      </c>
      <c r="J415" s="13">
        <f t="shared" si="74"/>
        <v>10.490983686156294</v>
      </c>
      <c r="K415" s="13">
        <f t="shared" si="75"/>
        <v>1.2662150959105389E-2</v>
      </c>
      <c r="L415" s="13">
        <f t="shared" si="76"/>
        <v>0</v>
      </c>
      <c r="M415" s="13">
        <f t="shared" si="81"/>
        <v>5.8825239679260927E-2</v>
      </c>
      <c r="N415" s="13">
        <f t="shared" si="77"/>
        <v>3.6471648601141778E-2</v>
      </c>
      <c r="O415" s="13">
        <f t="shared" si="78"/>
        <v>3.6471648601141778E-2</v>
      </c>
      <c r="P415" s="1"/>
      <c r="Q415">
        <v>20.235493512458341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86.69032258</v>
      </c>
      <c r="G416" s="13">
        <f t="shared" si="72"/>
        <v>7.8725948682539997</v>
      </c>
      <c r="H416" s="13">
        <f t="shared" si="73"/>
        <v>78.817727711746002</v>
      </c>
      <c r="I416" s="16">
        <f t="shared" si="80"/>
        <v>78.830389862705104</v>
      </c>
      <c r="J416" s="13">
        <f t="shared" si="74"/>
        <v>69.188751282387642</v>
      </c>
      <c r="K416" s="13">
        <f t="shared" si="75"/>
        <v>9.641638580317462</v>
      </c>
      <c r="L416" s="13">
        <f t="shared" si="76"/>
        <v>0</v>
      </c>
      <c r="M416" s="13">
        <f t="shared" si="81"/>
        <v>2.2353591078119149E-2</v>
      </c>
      <c r="N416" s="13">
        <f t="shared" si="77"/>
        <v>1.3859226468433872E-2</v>
      </c>
      <c r="O416" s="13">
        <f t="shared" si="78"/>
        <v>7.886454094722434</v>
      </c>
      <c r="Q416">
        <v>14.664210418023471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33.670967740000002</v>
      </c>
      <c r="G417" s="13">
        <f t="shared" si="72"/>
        <v>0</v>
      </c>
      <c r="H417" s="13">
        <f t="shared" si="73"/>
        <v>33.670967740000002</v>
      </c>
      <c r="I417" s="16">
        <f t="shared" si="80"/>
        <v>43.312606320317464</v>
      </c>
      <c r="J417" s="13">
        <f t="shared" si="74"/>
        <v>40.480453010528208</v>
      </c>
      <c r="K417" s="13">
        <f t="shared" si="75"/>
        <v>2.8321533097892555</v>
      </c>
      <c r="L417" s="13">
        <f t="shared" si="76"/>
        <v>0</v>
      </c>
      <c r="M417" s="13">
        <f t="shared" si="81"/>
        <v>8.494364609685277E-3</v>
      </c>
      <c r="N417" s="13">
        <f t="shared" si="77"/>
        <v>5.2665060580048715E-3</v>
      </c>
      <c r="O417" s="13">
        <f t="shared" si="78"/>
        <v>5.2665060580048715E-3</v>
      </c>
      <c r="Q417">
        <v>11.18961856711883</v>
      </c>
    </row>
    <row r="418" spans="1:17" x14ac:dyDescent="0.2">
      <c r="A418" s="14">
        <f t="shared" si="79"/>
        <v>34700</v>
      </c>
      <c r="B418" s="1">
        <v>1</v>
      </c>
      <c r="F418" s="34">
        <v>106.5548387</v>
      </c>
      <c r="G418" s="13">
        <f t="shared" si="72"/>
        <v>11.197253425574846</v>
      </c>
      <c r="H418" s="13">
        <f t="shared" si="73"/>
        <v>95.357585274425162</v>
      </c>
      <c r="I418" s="16">
        <f t="shared" si="80"/>
        <v>98.18973858421441</v>
      </c>
      <c r="J418" s="13">
        <f t="shared" si="74"/>
        <v>71.393099006993211</v>
      </c>
      <c r="K418" s="13">
        <f t="shared" si="75"/>
        <v>26.7966395772212</v>
      </c>
      <c r="L418" s="13">
        <f t="shared" si="76"/>
        <v>5.911373966941591</v>
      </c>
      <c r="M418" s="13">
        <f t="shared" si="81"/>
        <v>5.9146018254932713</v>
      </c>
      <c r="N418" s="13">
        <f t="shared" si="77"/>
        <v>3.6670531318058281</v>
      </c>
      <c r="O418" s="13">
        <f t="shared" si="78"/>
        <v>14.864306557380674</v>
      </c>
      <c r="Q418">
        <v>9.8416002516129062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29.38064516</v>
      </c>
      <c r="G419" s="13">
        <f t="shared" si="72"/>
        <v>0</v>
      </c>
      <c r="H419" s="13">
        <f t="shared" si="73"/>
        <v>29.38064516</v>
      </c>
      <c r="I419" s="16">
        <f t="shared" si="80"/>
        <v>50.265910770279611</v>
      </c>
      <c r="J419" s="13">
        <f t="shared" si="74"/>
        <v>46.793477913643905</v>
      </c>
      <c r="K419" s="13">
        <f t="shared" si="75"/>
        <v>3.4724328566357059</v>
      </c>
      <c r="L419" s="13">
        <f t="shared" si="76"/>
        <v>0</v>
      </c>
      <c r="M419" s="13">
        <f t="shared" si="81"/>
        <v>2.2475486936874431</v>
      </c>
      <c r="N419" s="13">
        <f t="shared" si="77"/>
        <v>1.3934801900862148</v>
      </c>
      <c r="O419" s="13">
        <f t="shared" si="78"/>
        <v>1.3934801900862148</v>
      </c>
      <c r="Q419">
        <v>12.932813941185699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73.151612900000003</v>
      </c>
      <c r="G420" s="13">
        <f t="shared" si="72"/>
        <v>5.6066656746716825</v>
      </c>
      <c r="H420" s="13">
        <f t="shared" si="73"/>
        <v>67.544947225328315</v>
      </c>
      <c r="I420" s="16">
        <f t="shared" si="80"/>
        <v>71.017380081964021</v>
      </c>
      <c r="J420" s="13">
        <f t="shared" si="74"/>
        <v>63.799521885758004</v>
      </c>
      <c r="K420" s="13">
        <f t="shared" si="75"/>
        <v>7.2178581962060164</v>
      </c>
      <c r="L420" s="13">
        <f t="shared" si="76"/>
        <v>0</v>
      </c>
      <c r="M420" s="13">
        <f t="shared" si="81"/>
        <v>0.85406850360122832</v>
      </c>
      <c r="N420" s="13">
        <f t="shared" si="77"/>
        <v>0.52952247223276161</v>
      </c>
      <c r="O420" s="13">
        <f t="shared" si="78"/>
        <v>6.1361881469044439</v>
      </c>
      <c r="Q420">
        <v>14.750731844607239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84.387096769999999</v>
      </c>
      <c r="G421" s="13">
        <f t="shared" si="72"/>
        <v>7.4871115596045099</v>
      </c>
      <c r="H421" s="13">
        <f t="shared" si="73"/>
        <v>76.899985210395485</v>
      </c>
      <c r="I421" s="16">
        <f t="shared" si="80"/>
        <v>84.117843406601509</v>
      </c>
      <c r="J421" s="13">
        <f t="shared" si="74"/>
        <v>72.346505364495428</v>
      </c>
      <c r="K421" s="13">
        <f t="shared" si="75"/>
        <v>11.77133804210608</v>
      </c>
      <c r="L421" s="13">
        <f t="shared" si="76"/>
        <v>0</v>
      </c>
      <c r="M421" s="13">
        <f t="shared" si="81"/>
        <v>0.32454603136846671</v>
      </c>
      <c r="N421" s="13">
        <f t="shared" si="77"/>
        <v>0.20121853944844936</v>
      </c>
      <c r="O421" s="13">
        <f t="shared" si="78"/>
        <v>7.6883300990529593</v>
      </c>
      <c r="Q421">
        <v>14.405076716531839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74.561290319999998</v>
      </c>
      <c r="G422" s="13">
        <f t="shared" si="72"/>
        <v>5.8425987358725182</v>
      </c>
      <c r="H422" s="13">
        <f t="shared" si="73"/>
        <v>68.718691584127484</v>
      </c>
      <c r="I422" s="16">
        <f t="shared" si="80"/>
        <v>80.490029626233564</v>
      </c>
      <c r="J422" s="13">
        <f t="shared" si="74"/>
        <v>73.503453356434022</v>
      </c>
      <c r="K422" s="13">
        <f t="shared" si="75"/>
        <v>6.9865762697995422</v>
      </c>
      <c r="L422" s="13">
        <f t="shared" si="76"/>
        <v>0</v>
      </c>
      <c r="M422" s="13">
        <f t="shared" si="81"/>
        <v>0.12332749192001735</v>
      </c>
      <c r="N422" s="13">
        <f t="shared" si="77"/>
        <v>7.6463044990410761E-2</v>
      </c>
      <c r="O422" s="13">
        <f t="shared" si="78"/>
        <v>5.9190617808629291</v>
      </c>
      <c r="Q422">
        <v>17.838411438785389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34.887096769999999</v>
      </c>
      <c r="G423" s="13">
        <f t="shared" si="72"/>
        <v>0</v>
      </c>
      <c r="H423" s="13">
        <f t="shared" si="73"/>
        <v>34.887096769999999</v>
      </c>
      <c r="I423" s="16">
        <f t="shared" si="80"/>
        <v>41.873673039799542</v>
      </c>
      <c r="J423" s="13">
        <f t="shared" si="74"/>
        <v>41.115637558934083</v>
      </c>
      <c r="K423" s="13">
        <f t="shared" si="75"/>
        <v>0.75803548086545902</v>
      </c>
      <c r="L423" s="13">
        <f t="shared" si="76"/>
        <v>0</v>
      </c>
      <c r="M423" s="13">
        <f t="shared" si="81"/>
        <v>4.686444692960659E-2</v>
      </c>
      <c r="N423" s="13">
        <f t="shared" si="77"/>
        <v>2.9055957096356087E-2</v>
      </c>
      <c r="O423" s="13">
        <f t="shared" si="78"/>
        <v>2.9055957096356087E-2</v>
      </c>
      <c r="Q423">
        <v>20.454752967217651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4.490322581</v>
      </c>
      <c r="G424" s="13">
        <f t="shared" si="72"/>
        <v>0</v>
      </c>
      <c r="H424" s="13">
        <f t="shared" si="73"/>
        <v>4.490322581</v>
      </c>
      <c r="I424" s="16">
        <f t="shared" si="80"/>
        <v>5.2483580618654591</v>
      </c>
      <c r="J424" s="13">
        <f t="shared" si="74"/>
        <v>5.2476358663442282</v>
      </c>
      <c r="K424" s="13">
        <f t="shared" si="75"/>
        <v>7.2219552123087283E-4</v>
      </c>
      <c r="L424" s="13">
        <f t="shared" si="76"/>
        <v>0</v>
      </c>
      <c r="M424" s="13">
        <f t="shared" si="81"/>
        <v>1.7808489833250504E-2</v>
      </c>
      <c r="N424" s="13">
        <f t="shared" si="77"/>
        <v>1.1041263696615311E-2</v>
      </c>
      <c r="O424" s="13">
        <f t="shared" si="78"/>
        <v>1.1041263696615311E-2</v>
      </c>
      <c r="Q424">
        <v>25.81884387096774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10.99677419</v>
      </c>
      <c r="G425" s="13">
        <f t="shared" si="72"/>
        <v>0</v>
      </c>
      <c r="H425" s="13">
        <f t="shared" si="73"/>
        <v>10.99677419</v>
      </c>
      <c r="I425" s="16">
        <f t="shared" si="80"/>
        <v>10.997496385521231</v>
      </c>
      <c r="J425" s="13">
        <f t="shared" si="74"/>
        <v>10.989732575373779</v>
      </c>
      <c r="K425" s="13">
        <f t="shared" si="75"/>
        <v>7.7638101474519772E-3</v>
      </c>
      <c r="L425" s="13">
        <f t="shared" si="76"/>
        <v>0</v>
      </c>
      <c r="M425" s="13">
        <f t="shared" si="81"/>
        <v>6.7672261366351922E-3</v>
      </c>
      <c r="N425" s="13">
        <f t="shared" si="77"/>
        <v>4.1956802047138191E-3</v>
      </c>
      <c r="O425" s="13">
        <f t="shared" si="78"/>
        <v>4.1956802047138191E-3</v>
      </c>
      <c r="Q425">
        <v>24.692364884011411</v>
      </c>
    </row>
    <row r="426" spans="1:17" x14ac:dyDescent="0.2">
      <c r="A426" s="14">
        <f t="shared" si="79"/>
        <v>34943</v>
      </c>
      <c r="B426" s="1">
        <v>9</v>
      </c>
      <c r="F426" s="34">
        <v>46.293548389999998</v>
      </c>
      <c r="G426" s="13">
        <f t="shared" si="72"/>
        <v>1.1115199854019648</v>
      </c>
      <c r="H426" s="13">
        <f t="shared" si="73"/>
        <v>45.182028404598036</v>
      </c>
      <c r="I426" s="16">
        <f t="shared" si="80"/>
        <v>45.189792214745488</v>
      </c>
      <c r="J426" s="13">
        <f t="shared" si="74"/>
        <v>44.255019841471047</v>
      </c>
      <c r="K426" s="13">
        <f t="shared" si="75"/>
        <v>0.93477237327444129</v>
      </c>
      <c r="L426" s="13">
        <f t="shared" si="76"/>
        <v>0</v>
      </c>
      <c r="M426" s="13">
        <f t="shared" si="81"/>
        <v>2.5715459319213731E-3</v>
      </c>
      <c r="N426" s="13">
        <f t="shared" si="77"/>
        <v>1.5943584777912514E-3</v>
      </c>
      <c r="O426" s="13">
        <f t="shared" si="78"/>
        <v>1.1131143438797562</v>
      </c>
      <c r="Q426">
        <v>20.561413426900788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110.99354839999999</v>
      </c>
      <c r="G427" s="13">
        <f t="shared" si="72"/>
        <v>11.940145630873024</v>
      </c>
      <c r="H427" s="13">
        <f t="shared" si="73"/>
        <v>99.053402769126976</v>
      </c>
      <c r="I427" s="16">
        <f t="shared" si="80"/>
        <v>99.988175142401417</v>
      </c>
      <c r="J427" s="13">
        <f t="shared" si="74"/>
        <v>87.299869750254373</v>
      </c>
      <c r="K427" s="13">
        <f t="shared" si="75"/>
        <v>12.688305392147043</v>
      </c>
      <c r="L427" s="13">
        <f t="shared" si="76"/>
        <v>0</v>
      </c>
      <c r="M427" s="13">
        <f t="shared" si="81"/>
        <v>9.7718745413012177E-4</v>
      </c>
      <c r="N427" s="13">
        <f t="shared" si="77"/>
        <v>6.0585622156067551E-4</v>
      </c>
      <c r="O427" s="13">
        <f t="shared" si="78"/>
        <v>11.940751487094586</v>
      </c>
      <c r="Q427">
        <v>17.735340246284771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27.27096774</v>
      </c>
      <c r="G428" s="13">
        <f t="shared" si="72"/>
        <v>0</v>
      </c>
      <c r="H428" s="13">
        <f t="shared" si="73"/>
        <v>27.27096774</v>
      </c>
      <c r="I428" s="16">
        <f t="shared" si="80"/>
        <v>39.959273132147047</v>
      </c>
      <c r="J428" s="13">
        <f t="shared" si="74"/>
        <v>38.654990435214003</v>
      </c>
      <c r="K428" s="13">
        <f t="shared" si="75"/>
        <v>1.3042826969330434</v>
      </c>
      <c r="L428" s="13">
        <f t="shared" si="76"/>
        <v>0</v>
      </c>
      <c r="M428" s="13">
        <f t="shared" si="81"/>
        <v>3.7133123256944626E-4</v>
      </c>
      <c r="N428" s="13">
        <f t="shared" si="77"/>
        <v>2.3022536419305668E-4</v>
      </c>
      <c r="O428" s="13">
        <f t="shared" si="78"/>
        <v>2.3022536419305668E-4</v>
      </c>
      <c r="Q428">
        <v>15.453990827697069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37.241935480000002</v>
      </c>
      <c r="G429" s="13">
        <f t="shared" si="72"/>
        <v>0</v>
      </c>
      <c r="H429" s="13">
        <f t="shared" si="73"/>
        <v>37.241935480000002</v>
      </c>
      <c r="I429" s="16">
        <f t="shared" si="80"/>
        <v>38.546218176933046</v>
      </c>
      <c r="J429" s="13">
        <f t="shared" si="74"/>
        <v>36.289334499391856</v>
      </c>
      <c r="K429" s="13">
        <f t="shared" si="75"/>
        <v>2.2568836775411896</v>
      </c>
      <c r="L429" s="13">
        <f t="shared" si="76"/>
        <v>0</v>
      </c>
      <c r="M429" s="13">
        <f t="shared" si="81"/>
        <v>1.4110586837638958E-4</v>
      </c>
      <c r="N429" s="13">
        <f t="shared" si="77"/>
        <v>8.7485638393361537E-5</v>
      </c>
      <c r="O429" s="13">
        <f t="shared" si="78"/>
        <v>8.7485638393361537E-5</v>
      </c>
      <c r="Q429">
        <v>10.357894251612899</v>
      </c>
    </row>
    <row r="430" spans="1:17" x14ac:dyDescent="0.2">
      <c r="A430" s="14">
        <f t="shared" si="79"/>
        <v>35065</v>
      </c>
      <c r="B430" s="1">
        <v>1</v>
      </c>
      <c r="F430" s="34">
        <v>75.206451610000002</v>
      </c>
      <c r="G430" s="13">
        <f t="shared" si="72"/>
        <v>5.950577253481165</v>
      </c>
      <c r="H430" s="13">
        <f t="shared" si="73"/>
        <v>69.255874356518831</v>
      </c>
      <c r="I430" s="16">
        <f t="shared" si="80"/>
        <v>71.512758034060028</v>
      </c>
      <c r="J430" s="13">
        <f t="shared" si="74"/>
        <v>61.966117459997712</v>
      </c>
      <c r="K430" s="13">
        <f t="shared" si="75"/>
        <v>9.5466405740623159</v>
      </c>
      <c r="L430" s="13">
        <f t="shared" si="76"/>
        <v>0</v>
      </c>
      <c r="M430" s="13">
        <f t="shared" si="81"/>
        <v>5.3620229983028042E-5</v>
      </c>
      <c r="N430" s="13">
        <f t="shared" si="77"/>
        <v>3.3244542589477385E-5</v>
      </c>
      <c r="O430" s="13">
        <f t="shared" si="78"/>
        <v>5.9506104980237549</v>
      </c>
      <c r="Q430">
        <v>12.47059982712535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111.6741935</v>
      </c>
      <c r="G431" s="13">
        <f t="shared" si="72"/>
        <v>12.054062956749146</v>
      </c>
      <c r="H431" s="13">
        <f t="shared" si="73"/>
        <v>99.620130543250852</v>
      </c>
      <c r="I431" s="16">
        <f t="shared" si="80"/>
        <v>109.16677111731317</v>
      </c>
      <c r="J431" s="13">
        <f t="shared" si="74"/>
        <v>82.753613818978096</v>
      </c>
      <c r="K431" s="13">
        <f t="shared" si="75"/>
        <v>26.413157298335079</v>
      </c>
      <c r="L431" s="13">
        <f t="shared" si="76"/>
        <v>5.6778262715691206</v>
      </c>
      <c r="M431" s="13">
        <f t="shared" si="81"/>
        <v>5.6778466472565139</v>
      </c>
      <c r="N431" s="13">
        <f t="shared" si="77"/>
        <v>3.5202649212990385</v>
      </c>
      <c r="O431" s="13">
        <f t="shared" si="78"/>
        <v>15.574327878048184</v>
      </c>
      <c r="Q431">
        <v>12.79094036081978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6.8419354840000004</v>
      </c>
      <c r="G432" s="13">
        <f t="shared" si="72"/>
        <v>0</v>
      </c>
      <c r="H432" s="13">
        <f t="shared" si="73"/>
        <v>6.8419354840000004</v>
      </c>
      <c r="I432" s="16">
        <f t="shared" si="80"/>
        <v>27.577266510765963</v>
      </c>
      <c r="J432" s="13">
        <f t="shared" si="74"/>
        <v>27.110738850593094</v>
      </c>
      <c r="K432" s="13">
        <f t="shared" si="75"/>
        <v>0.46652766017286851</v>
      </c>
      <c r="L432" s="13">
        <f t="shared" si="76"/>
        <v>0</v>
      </c>
      <c r="M432" s="13">
        <f t="shared" si="81"/>
        <v>2.1575817259574754</v>
      </c>
      <c r="N432" s="13">
        <f t="shared" si="77"/>
        <v>1.3377006700936347</v>
      </c>
      <c r="O432" s="13">
        <f t="shared" si="78"/>
        <v>1.3377006700936347</v>
      </c>
      <c r="Q432">
        <v>15.02218527433152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124.7870968</v>
      </c>
      <c r="G433" s="13">
        <f t="shared" si="72"/>
        <v>14.24872634065974</v>
      </c>
      <c r="H433" s="13">
        <f t="shared" si="73"/>
        <v>110.53837045934026</v>
      </c>
      <c r="I433" s="16">
        <f t="shared" si="80"/>
        <v>111.00489811951313</v>
      </c>
      <c r="J433" s="13">
        <f t="shared" si="74"/>
        <v>91.515603407591158</v>
      </c>
      <c r="K433" s="13">
        <f t="shared" si="75"/>
        <v>19.489294711921971</v>
      </c>
      <c r="L433" s="13">
        <f t="shared" si="76"/>
        <v>1.461067794933854</v>
      </c>
      <c r="M433" s="13">
        <f t="shared" si="81"/>
        <v>2.2809488507976949</v>
      </c>
      <c r="N433" s="13">
        <f t="shared" si="77"/>
        <v>1.4141882874945708</v>
      </c>
      <c r="O433" s="13">
        <f t="shared" si="78"/>
        <v>15.662914628154311</v>
      </c>
      <c r="Q433">
        <v>16.286617120165399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72.906451610000005</v>
      </c>
      <c r="G434" s="13">
        <f t="shared" si="72"/>
        <v>5.5656338380138699</v>
      </c>
      <c r="H434" s="13">
        <f t="shared" si="73"/>
        <v>67.340817771986138</v>
      </c>
      <c r="I434" s="16">
        <f t="shared" si="80"/>
        <v>85.369044688974256</v>
      </c>
      <c r="J434" s="13">
        <f t="shared" si="74"/>
        <v>76.622337389623027</v>
      </c>
      <c r="K434" s="13">
        <f t="shared" si="75"/>
        <v>8.7467072993512289</v>
      </c>
      <c r="L434" s="13">
        <f t="shared" si="76"/>
        <v>0</v>
      </c>
      <c r="M434" s="13">
        <f t="shared" si="81"/>
        <v>0.86676056330312412</v>
      </c>
      <c r="N434" s="13">
        <f t="shared" si="77"/>
        <v>0.53739154924793697</v>
      </c>
      <c r="O434" s="13">
        <f t="shared" si="78"/>
        <v>6.1030253872618072</v>
      </c>
      <c r="Q434">
        <v>17.310507810371771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12.02258065</v>
      </c>
      <c r="G435" s="13">
        <f t="shared" si="72"/>
        <v>0</v>
      </c>
      <c r="H435" s="13">
        <f t="shared" si="73"/>
        <v>12.02258065</v>
      </c>
      <c r="I435" s="16">
        <f t="shared" si="80"/>
        <v>20.769287949351231</v>
      </c>
      <c r="J435" s="13">
        <f t="shared" si="74"/>
        <v>20.691240650446385</v>
      </c>
      <c r="K435" s="13">
        <f t="shared" si="75"/>
        <v>7.8047298904845519E-2</v>
      </c>
      <c r="L435" s="13">
        <f t="shared" si="76"/>
        <v>0</v>
      </c>
      <c r="M435" s="13">
        <f t="shared" si="81"/>
        <v>0.32936901405518715</v>
      </c>
      <c r="N435" s="13">
        <f t="shared" si="77"/>
        <v>0.20420878871421602</v>
      </c>
      <c r="O435" s="13">
        <f t="shared" si="78"/>
        <v>0.20420878871421602</v>
      </c>
      <c r="Q435">
        <v>21.809423923708358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15.86451613</v>
      </c>
      <c r="G436" s="13">
        <f t="shared" si="72"/>
        <v>0</v>
      </c>
      <c r="H436" s="13">
        <f t="shared" si="73"/>
        <v>15.86451613</v>
      </c>
      <c r="I436" s="16">
        <f t="shared" si="80"/>
        <v>15.942563428904846</v>
      </c>
      <c r="J436" s="13">
        <f t="shared" si="74"/>
        <v>15.922647313814791</v>
      </c>
      <c r="K436" s="13">
        <f t="shared" si="75"/>
        <v>1.9916115090055087E-2</v>
      </c>
      <c r="L436" s="13">
        <f t="shared" si="76"/>
        <v>0</v>
      </c>
      <c r="M436" s="13">
        <f t="shared" si="81"/>
        <v>0.12516022534097113</v>
      </c>
      <c r="N436" s="13">
        <f t="shared" si="77"/>
        <v>7.7599339711402093E-2</v>
      </c>
      <c r="O436" s="13">
        <f t="shared" si="78"/>
        <v>7.7599339711402093E-2</v>
      </c>
      <c r="Q436">
        <v>25.924176870967749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5.8838709680000001</v>
      </c>
      <c r="G437" s="13">
        <f t="shared" si="72"/>
        <v>0</v>
      </c>
      <c r="H437" s="13">
        <f t="shared" si="73"/>
        <v>5.8838709680000001</v>
      </c>
      <c r="I437" s="16">
        <f t="shared" si="80"/>
        <v>5.9037870830900552</v>
      </c>
      <c r="J437" s="13">
        <f t="shared" si="74"/>
        <v>5.9026546826068369</v>
      </c>
      <c r="K437" s="13">
        <f t="shared" si="75"/>
        <v>1.1324004832182766E-3</v>
      </c>
      <c r="L437" s="13">
        <f t="shared" si="76"/>
        <v>0</v>
      </c>
      <c r="M437" s="13">
        <f t="shared" si="81"/>
        <v>4.7560885629569033E-2</v>
      </c>
      <c r="N437" s="13">
        <f t="shared" si="77"/>
        <v>2.9487749090332801E-2</v>
      </c>
      <c r="O437" s="13">
        <f t="shared" si="78"/>
        <v>2.9487749090332801E-2</v>
      </c>
      <c r="Q437">
        <v>25.120896705931958</v>
      </c>
    </row>
    <row r="438" spans="1:17" x14ac:dyDescent="0.2">
      <c r="A438" s="14">
        <f t="shared" si="79"/>
        <v>35309</v>
      </c>
      <c r="B438" s="1">
        <v>9</v>
      </c>
      <c r="F438" s="34">
        <v>7.9741935479999997</v>
      </c>
      <c r="G438" s="13">
        <f t="shared" si="72"/>
        <v>0</v>
      </c>
      <c r="H438" s="13">
        <f t="shared" si="73"/>
        <v>7.9741935479999997</v>
      </c>
      <c r="I438" s="16">
        <f t="shared" si="80"/>
        <v>7.975325948483218</v>
      </c>
      <c r="J438" s="13">
        <f t="shared" si="74"/>
        <v>7.9710512566318235</v>
      </c>
      <c r="K438" s="13">
        <f t="shared" si="75"/>
        <v>4.2746918513945076E-3</v>
      </c>
      <c r="L438" s="13">
        <f t="shared" si="76"/>
        <v>0</v>
      </c>
      <c r="M438" s="13">
        <f t="shared" si="81"/>
        <v>1.8073136539236232E-2</v>
      </c>
      <c r="N438" s="13">
        <f t="shared" si="77"/>
        <v>1.1205344654326464E-2</v>
      </c>
      <c r="O438" s="13">
        <f t="shared" si="78"/>
        <v>1.1205344654326464E-2</v>
      </c>
      <c r="Q438">
        <v>22.07905779779145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45.96451613</v>
      </c>
      <c r="G439" s="13">
        <f t="shared" si="72"/>
        <v>1.0564509410700855</v>
      </c>
      <c r="H439" s="13">
        <f t="shared" si="73"/>
        <v>44.908065188929918</v>
      </c>
      <c r="I439" s="16">
        <f t="shared" si="80"/>
        <v>44.91233988078131</v>
      </c>
      <c r="J439" s="13">
        <f t="shared" si="74"/>
        <v>43.697425881625513</v>
      </c>
      <c r="K439" s="13">
        <f t="shared" si="75"/>
        <v>1.2149139991557973</v>
      </c>
      <c r="L439" s="13">
        <f t="shared" si="76"/>
        <v>0</v>
      </c>
      <c r="M439" s="13">
        <f t="shared" si="81"/>
        <v>6.8677918849097686E-3</v>
      </c>
      <c r="N439" s="13">
        <f t="shared" si="77"/>
        <v>4.2580309686440568E-3</v>
      </c>
      <c r="O439" s="13">
        <f t="shared" si="78"/>
        <v>1.0607089720387295</v>
      </c>
      <c r="Q439">
        <v>18.51076413905891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63.42258065</v>
      </c>
      <c r="G440" s="13">
        <f t="shared" si="72"/>
        <v>3.978349629668871</v>
      </c>
      <c r="H440" s="13">
        <f t="shared" si="73"/>
        <v>59.444231020331131</v>
      </c>
      <c r="I440" s="16">
        <f t="shared" si="80"/>
        <v>60.659145019486928</v>
      </c>
      <c r="J440" s="13">
        <f t="shared" si="74"/>
        <v>55.91986306457585</v>
      </c>
      <c r="K440" s="13">
        <f t="shared" si="75"/>
        <v>4.7392819549110783</v>
      </c>
      <c r="L440" s="13">
        <f t="shared" si="76"/>
        <v>0</v>
      </c>
      <c r="M440" s="13">
        <f t="shared" si="81"/>
        <v>2.6097609162657118E-3</v>
      </c>
      <c r="N440" s="13">
        <f t="shared" si="77"/>
        <v>1.6180517680847413E-3</v>
      </c>
      <c r="O440" s="13">
        <f t="shared" si="78"/>
        <v>3.9799676814369556</v>
      </c>
      <c r="Q440">
        <v>14.65761794453087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63.909677420000001</v>
      </c>
      <c r="G441" s="13">
        <f t="shared" si="72"/>
        <v>4.059873409802301</v>
      </c>
      <c r="H441" s="13">
        <f t="shared" si="73"/>
        <v>59.849804010197701</v>
      </c>
      <c r="I441" s="16">
        <f t="shared" si="80"/>
        <v>64.589085965108779</v>
      </c>
      <c r="J441" s="13">
        <f t="shared" si="74"/>
        <v>56.402995499614818</v>
      </c>
      <c r="K441" s="13">
        <f t="shared" si="75"/>
        <v>8.1860904654939617</v>
      </c>
      <c r="L441" s="13">
        <f t="shared" si="76"/>
        <v>0</v>
      </c>
      <c r="M441" s="13">
        <f t="shared" si="81"/>
        <v>9.9170914818097044E-4</v>
      </c>
      <c r="N441" s="13">
        <f t="shared" si="77"/>
        <v>6.1485967187220169E-4</v>
      </c>
      <c r="O441" s="13">
        <f t="shared" si="78"/>
        <v>4.0604882694741731</v>
      </c>
      <c r="Q441">
        <v>11.44041533726103</v>
      </c>
    </row>
    <row r="442" spans="1:17" x14ac:dyDescent="0.2">
      <c r="A442" s="14">
        <f t="shared" si="79"/>
        <v>35431</v>
      </c>
      <c r="B442" s="1">
        <v>1</v>
      </c>
      <c r="F442" s="34">
        <v>78.906451610000005</v>
      </c>
      <c r="G442" s="13">
        <f t="shared" si="72"/>
        <v>6.5698340522763798</v>
      </c>
      <c r="H442" s="13">
        <f t="shared" si="73"/>
        <v>72.336617557723628</v>
      </c>
      <c r="I442" s="16">
        <f t="shared" si="80"/>
        <v>80.522708023217589</v>
      </c>
      <c r="J442" s="13">
        <f t="shared" si="74"/>
        <v>62.473762538252892</v>
      </c>
      <c r="K442" s="13">
        <f t="shared" si="75"/>
        <v>18.048945484964698</v>
      </c>
      <c r="L442" s="13">
        <f t="shared" si="76"/>
        <v>0.58386887073718596</v>
      </c>
      <c r="M442" s="13">
        <f t="shared" si="81"/>
        <v>0.58424572021349463</v>
      </c>
      <c r="N442" s="13">
        <f t="shared" si="77"/>
        <v>0.36223234653236669</v>
      </c>
      <c r="O442" s="13">
        <f t="shared" si="78"/>
        <v>6.9320663988087468</v>
      </c>
      <c r="Q442">
        <v>9.1041269516129049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67.693548390000004</v>
      </c>
      <c r="G443" s="13">
        <f t="shared" si="72"/>
        <v>4.6931674162715824</v>
      </c>
      <c r="H443" s="13">
        <f t="shared" si="73"/>
        <v>63.000380973728419</v>
      </c>
      <c r="I443" s="16">
        <f t="shared" si="80"/>
        <v>80.465457587955925</v>
      </c>
      <c r="J443" s="13">
        <f t="shared" si="74"/>
        <v>64.471524974483003</v>
      </c>
      <c r="K443" s="13">
        <f t="shared" si="75"/>
        <v>15.993932613472921</v>
      </c>
      <c r="L443" s="13">
        <f t="shared" si="76"/>
        <v>0</v>
      </c>
      <c r="M443" s="13">
        <f t="shared" si="81"/>
        <v>0.22201337368112795</v>
      </c>
      <c r="N443" s="13">
        <f t="shared" si="77"/>
        <v>0.13764829168229933</v>
      </c>
      <c r="O443" s="13">
        <f t="shared" si="78"/>
        <v>4.8308157079538816</v>
      </c>
      <c r="Q443">
        <v>10.37366302198653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207.62258059999999</v>
      </c>
      <c r="G444" s="13">
        <f t="shared" si="72"/>
        <v>28.112628104076176</v>
      </c>
      <c r="H444" s="13">
        <f t="shared" si="73"/>
        <v>179.50995249592381</v>
      </c>
      <c r="I444" s="16">
        <f t="shared" si="80"/>
        <v>195.50388510939672</v>
      </c>
      <c r="J444" s="13">
        <f t="shared" si="74"/>
        <v>103.37388443618053</v>
      </c>
      <c r="K444" s="13">
        <f t="shared" si="75"/>
        <v>92.130000673216188</v>
      </c>
      <c r="L444" s="13">
        <f t="shared" si="76"/>
        <v>45.70058133064942</v>
      </c>
      <c r="M444" s="13">
        <f t="shared" si="81"/>
        <v>45.784946412648253</v>
      </c>
      <c r="N444" s="13">
        <f t="shared" si="77"/>
        <v>28.386666775841917</v>
      </c>
      <c r="O444" s="13">
        <f t="shared" si="78"/>
        <v>56.499294879918097</v>
      </c>
      <c r="Q444">
        <v>12.19038838230148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133.9774194</v>
      </c>
      <c r="G445" s="13">
        <f t="shared" si="72"/>
        <v>15.786880328003338</v>
      </c>
      <c r="H445" s="13">
        <f t="shared" si="73"/>
        <v>118.19053907199667</v>
      </c>
      <c r="I445" s="16">
        <f t="shared" si="80"/>
        <v>164.61995841456343</v>
      </c>
      <c r="J445" s="13">
        <f t="shared" si="74"/>
        <v>103.20004236211571</v>
      </c>
      <c r="K445" s="13">
        <f t="shared" si="75"/>
        <v>61.419916052447718</v>
      </c>
      <c r="L445" s="13">
        <f t="shared" si="76"/>
        <v>26.997580220123716</v>
      </c>
      <c r="M445" s="13">
        <f t="shared" si="81"/>
        <v>44.395859856930059</v>
      </c>
      <c r="N445" s="13">
        <f t="shared" si="77"/>
        <v>27.525433111296636</v>
      </c>
      <c r="O445" s="13">
        <f t="shared" si="78"/>
        <v>43.31231343929997</v>
      </c>
      <c r="Q445">
        <v>13.418104149218969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56.603225809999998</v>
      </c>
      <c r="G446" s="13">
        <f t="shared" si="72"/>
        <v>2.8370166977588576</v>
      </c>
      <c r="H446" s="13">
        <f t="shared" si="73"/>
        <v>53.766209112241143</v>
      </c>
      <c r="I446" s="16">
        <f t="shared" si="80"/>
        <v>88.188544944565137</v>
      </c>
      <c r="J446" s="13">
        <f t="shared" si="74"/>
        <v>79.456221590956034</v>
      </c>
      <c r="K446" s="13">
        <f t="shared" si="75"/>
        <v>8.7323233536091038</v>
      </c>
      <c r="L446" s="13">
        <f t="shared" si="76"/>
        <v>0</v>
      </c>
      <c r="M446" s="13">
        <f t="shared" si="81"/>
        <v>16.870426745633424</v>
      </c>
      <c r="N446" s="13">
        <f t="shared" si="77"/>
        <v>10.459664582292723</v>
      </c>
      <c r="O446" s="13">
        <f t="shared" si="78"/>
        <v>13.29668128005158</v>
      </c>
      <c r="Q446">
        <v>18.053962615038699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10.716129029999999</v>
      </c>
      <c r="G447" s="13">
        <f t="shared" si="72"/>
        <v>0</v>
      </c>
      <c r="H447" s="13">
        <f t="shared" si="73"/>
        <v>10.716129029999999</v>
      </c>
      <c r="I447" s="16">
        <f t="shared" si="80"/>
        <v>19.448452383609101</v>
      </c>
      <c r="J447" s="13">
        <f t="shared" si="74"/>
        <v>19.38487328942762</v>
      </c>
      <c r="K447" s="13">
        <f t="shared" si="75"/>
        <v>6.3579094181481111E-2</v>
      </c>
      <c r="L447" s="13">
        <f t="shared" si="76"/>
        <v>0</v>
      </c>
      <c r="M447" s="13">
        <f t="shared" si="81"/>
        <v>6.410762163340701</v>
      </c>
      <c r="N447" s="13">
        <f t="shared" si="77"/>
        <v>3.9746725412712345</v>
      </c>
      <c r="O447" s="13">
        <f t="shared" si="78"/>
        <v>3.9746725412712345</v>
      </c>
      <c r="Q447">
        <v>21.870604153677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8.5870967740000008</v>
      </c>
      <c r="G448" s="13">
        <f t="shared" si="72"/>
        <v>0</v>
      </c>
      <c r="H448" s="13">
        <f t="shared" si="73"/>
        <v>8.5870967740000008</v>
      </c>
      <c r="I448" s="16">
        <f t="shared" si="80"/>
        <v>8.6506758681814819</v>
      </c>
      <c r="J448" s="13">
        <f t="shared" si="74"/>
        <v>8.6467955177587967</v>
      </c>
      <c r="K448" s="13">
        <f t="shared" si="75"/>
        <v>3.880350422685197E-3</v>
      </c>
      <c r="L448" s="13">
        <f t="shared" si="76"/>
        <v>0</v>
      </c>
      <c r="M448" s="13">
        <f t="shared" si="81"/>
        <v>2.4360896220694666</v>
      </c>
      <c r="N448" s="13">
        <f t="shared" si="77"/>
        <v>1.5103755656830693</v>
      </c>
      <c r="O448" s="13">
        <f t="shared" si="78"/>
        <v>1.5103755656830693</v>
      </c>
      <c r="Q448">
        <v>24.50492054477521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11.37741935</v>
      </c>
      <c r="G449" s="13">
        <f t="shared" si="72"/>
        <v>0</v>
      </c>
      <c r="H449" s="13">
        <f t="shared" si="73"/>
        <v>11.37741935</v>
      </c>
      <c r="I449" s="16">
        <f t="shared" si="80"/>
        <v>11.381299700422685</v>
      </c>
      <c r="J449" s="13">
        <f t="shared" si="74"/>
        <v>11.373029689028638</v>
      </c>
      <c r="K449" s="13">
        <f t="shared" si="75"/>
        <v>8.270011394047927E-3</v>
      </c>
      <c r="L449" s="13">
        <f t="shared" si="76"/>
        <v>0</v>
      </c>
      <c r="M449" s="13">
        <f t="shared" si="81"/>
        <v>0.92571405638639725</v>
      </c>
      <c r="N449" s="13">
        <f t="shared" si="77"/>
        <v>0.57394271495956628</v>
      </c>
      <c r="O449" s="13">
        <f t="shared" si="78"/>
        <v>0.57394271495956628</v>
      </c>
      <c r="Q449">
        <v>24.977410870967741</v>
      </c>
    </row>
    <row r="450" spans="1:17" x14ac:dyDescent="0.2">
      <c r="A450" s="14">
        <f t="shared" si="79"/>
        <v>35674</v>
      </c>
      <c r="B450" s="1">
        <v>9</v>
      </c>
      <c r="F450" s="34">
        <v>13.09677419</v>
      </c>
      <c r="G450" s="13">
        <f t="shared" si="72"/>
        <v>0</v>
      </c>
      <c r="H450" s="13">
        <f t="shared" si="73"/>
        <v>13.09677419</v>
      </c>
      <c r="I450" s="16">
        <f t="shared" si="80"/>
        <v>13.105044201394048</v>
      </c>
      <c r="J450" s="13">
        <f t="shared" si="74"/>
        <v>13.08604952026114</v>
      </c>
      <c r="K450" s="13">
        <f t="shared" si="75"/>
        <v>1.8994681132907587E-2</v>
      </c>
      <c r="L450" s="13">
        <f t="shared" si="76"/>
        <v>0</v>
      </c>
      <c r="M450" s="13">
        <f t="shared" si="81"/>
        <v>0.35177134142683097</v>
      </c>
      <c r="N450" s="13">
        <f t="shared" si="77"/>
        <v>0.21809823168463521</v>
      </c>
      <c r="O450" s="13">
        <f t="shared" si="78"/>
        <v>0.21809823168463521</v>
      </c>
      <c r="Q450">
        <v>22.058624616688132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40.42903226</v>
      </c>
      <c r="G451" s="13">
        <f t="shared" si="72"/>
        <v>0.12999525968664144</v>
      </c>
      <c r="H451" s="13">
        <f t="shared" si="73"/>
        <v>40.299037000313355</v>
      </c>
      <c r="I451" s="16">
        <f t="shared" si="80"/>
        <v>40.318031681446264</v>
      </c>
      <c r="J451" s="13">
        <f t="shared" si="74"/>
        <v>39.240386120762757</v>
      </c>
      <c r="K451" s="13">
        <f t="shared" si="75"/>
        <v>1.0776455606835071</v>
      </c>
      <c r="L451" s="13">
        <f t="shared" si="76"/>
        <v>0</v>
      </c>
      <c r="M451" s="13">
        <f t="shared" si="81"/>
        <v>0.13367310974219576</v>
      </c>
      <c r="N451" s="13">
        <f t="shared" si="77"/>
        <v>8.2877328040161374E-2</v>
      </c>
      <c r="O451" s="13">
        <f t="shared" si="78"/>
        <v>0.21287258772680281</v>
      </c>
      <c r="Q451">
        <v>17.070809277954801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94.406451610000005</v>
      </c>
      <c r="G452" s="13">
        <f t="shared" si="72"/>
        <v>9.1640179391211962</v>
      </c>
      <c r="H452" s="13">
        <f t="shared" si="73"/>
        <v>85.24243367087881</v>
      </c>
      <c r="I452" s="16">
        <f t="shared" si="80"/>
        <v>86.320079231562318</v>
      </c>
      <c r="J452" s="13">
        <f t="shared" si="74"/>
        <v>74.636834150252682</v>
      </c>
      <c r="K452" s="13">
        <f t="shared" si="75"/>
        <v>11.683245081309636</v>
      </c>
      <c r="L452" s="13">
        <f t="shared" si="76"/>
        <v>0</v>
      </c>
      <c r="M452" s="13">
        <f t="shared" si="81"/>
        <v>5.0795781702034387E-2</v>
      </c>
      <c r="N452" s="13">
        <f t="shared" si="77"/>
        <v>3.1493384655261317E-2</v>
      </c>
      <c r="O452" s="13">
        <f t="shared" si="78"/>
        <v>9.1955113237764579</v>
      </c>
      <c r="Q452">
        <v>15.07576042202389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74.245161289999999</v>
      </c>
      <c r="G453" s="13">
        <f t="shared" si="72"/>
        <v>5.7896892625957515</v>
      </c>
      <c r="H453" s="13">
        <f t="shared" si="73"/>
        <v>68.455472027404241</v>
      </c>
      <c r="I453" s="16">
        <f t="shared" si="80"/>
        <v>80.138717108713877</v>
      </c>
      <c r="J453" s="13">
        <f t="shared" si="74"/>
        <v>63.869760609015252</v>
      </c>
      <c r="K453" s="13">
        <f t="shared" si="75"/>
        <v>16.268956499698625</v>
      </c>
      <c r="L453" s="13">
        <f t="shared" si="76"/>
        <v>0</v>
      </c>
      <c r="M453" s="13">
        <f t="shared" si="81"/>
        <v>1.930239704677307E-2</v>
      </c>
      <c r="N453" s="13">
        <f t="shared" si="77"/>
        <v>1.1967486168999304E-2</v>
      </c>
      <c r="O453" s="13">
        <f t="shared" si="78"/>
        <v>5.801656748764751</v>
      </c>
      <c r="Q453">
        <v>10.092853551612899</v>
      </c>
    </row>
    <row r="454" spans="1:17" x14ac:dyDescent="0.2">
      <c r="A454" s="14">
        <f t="shared" si="79"/>
        <v>35796</v>
      </c>
      <c r="B454" s="1">
        <v>1</v>
      </c>
      <c r="F454" s="34">
        <v>29.590322579999999</v>
      </c>
      <c r="G454" s="13">
        <f t="shared" ref="G454:G517" si="86">IF((F454-$J$2)&gt;0,$I$2*(F454-$J$2),0)</f>
        <v>0</v>
      </c>
      <c r="H454" s="13">
        <f t="shared" ref="H454:H517" si="87">F454-G454</f>
        <v>29.590322579999999</v>
      </c>
      <c r="I454" s="16">
        <f t="shared" si="80"/>
        <v>45.859279079698624</v>
      </c>
      <c r="J454" s="13">
        <f t="shared" ref="J454:J517" si="88">I454/SQRT(1+(I454/($K$2*(300+(25*Q454)+0.05*(Q454)^3)))^2)</f>
        <v>42.543389764481184</v>
      </c>
      <c r="K454" s="13">
        <f t="shared" ref="K454:K517" si="89">I454-J454</f>
        <v>3.31588931521744</v>
      </c>
      <c r="L454" s="13">
        <f t="shared" ref="L454:L517" si="90">IF(K454&gt;$N$2,(K454-$N$2)/$L$2,0)</f>
        <v>0</v>
      </c>
      <c r="M454" s="13">
        <f t="shared" si="81"/>
        <v>7.3349108777737669E-3</v>
      </c>
      <c r="N454" s="13">
        <f t="shared" ref="N454:N517" si="91">$M$2*M454</f>
        <v>4.5476447442197353E-3</v>
      </c>
      <c r="O454" s="13">
        <f t="shared" ref="O454:O517" si="92">N454+G454</f>
        <v>4.5476447442197353E-3</v>
      </c>
      <c r="Q454">
        <v>11.20770679409353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8.6774193549999996</v>
      </c>
      <c r="G455" s="13">
        <f t="shared" si="86"/>
        <v>0</v>
      </c>
      <c r="H455" s="13">
        <f t="shared" si="87"/>
        <v>8.6774193549999996</v>
      </c>
      <c r="I455" s="16">
        <f t="shared" ref="I455:I518" si="95">H455+K454-L454</f>
        <v>11.99330867021744</v>
      </c>
      <c r="J455" s="13">
        <f t="shared" si="88"/>
        <v>11.949875199088236</v>
      </c>
      <c r="K455" s="13">
        <f t="shared" si="89"/>
        <v>4.3433471129203483E-2</v>
      </c>
      <c r="L455" s="13">
        <f t="shared" si="90"/>
        <v>0</v>
      </c>
      <c r="M455" s="13">
        <f t="shared" ref="M455:M518" si="96">L455+M454-N454</f>
        <v>2.7872661335540316E-3</v>
      </c>
      <c r="N455" s="13">
        <f t="shared" si="91"/>
        <v>1.7281050028034996E-3</v>
      </c>
      <c r="O455" s="13">
        <f t="shared" si="92"/>
        <v>1.7281050028034996E-3</v>
      </c>
      <c r="Q455">
        <v>14.27594782549413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13.11935484</v>
      </c>
      <c r="G456" s="13">
        <f t="shared" si="86"/>
        <v>0</v>
      </c>
      <c r="H456" s="13">
        <f t="shared" si="87"/>
        <v>13.11935484</v>
      </c>
      <c r="I456" s="16">
        <f t="shared" si="95"/>
        <v>13.162788311129203</v>
      </c>
      <c r="J456" s="13">
        <f t="shared" si="88"/>
        <v>13.104269887100205</v>
      </c>
      <c r="K456" s="13">
        <f t="shared" si="89"/>
        <v>5.8518424028997984E-2</v>
      </c>
      <c r="L456" s="13">
        <f t="shared" si="90"/>
        <v>0</v>
      </c>
      <c r="M456" s="13">
        <f t="shared" si="96"/>
        <v>1.059161130750532E-3</v>
      </c>
      <c r="N456" s="13">
        <f t="shared" si="91"/>
        <v>6.5667990106532985E-4</v>
      </c>
      <c r="O456" s="13">
        <f t="shared" si="92"/>
        <v>6.5667990106532985E-4</v>
      </c>
      <c r="Q456">
        <v>14.12989565375748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113.0870968</v>
      </c>
      <c r="G457" s="13">
        <f t="shared" si="86"/>
        <v>12.290535922847846</v>
      </c>
      <c r="H457" s="13">
        <f t="shared" si="87"/>
        <v>100.79656087715215</v>
      </c>
      <c r="I457" s="16">
        <f t="shared" si="95"/>
        <v>100.85507930118115</v>
      </c>
      <c r="J457" s="13">
        <f t="shared" si="88"/>
        <v>82.852967537452656</v>
      </c>
      <c r="K457" s="13">
        <f t="shared" si="89"/>
        <v>18.002111763728493</v>
      </c>
      <c r="L457" s="13">
        <f t="shared" si="90"/>
        <v>0.55534628113486328</v>
      </c>
      <c r="M457" s="13">
        <f t="shared" si="96"/>
        <v>0.55574876236454851</v>
      </c>
      <c r="N457" s="13">
        <f t="shared" si="91"/>
        <v>0.3445642326660201</v>
      </c>
      <c r="O457" s="13">
        <f t="shared" si="92"/>
        <v>12.635100155513866</v>
      </c>
      <c r="Q457">
        <v>14.756505900055201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23.96451613</v>
      </c>
      <c r="G458" s="13">
        <f t="shared" si="86"/>
        <v>0</v>
      </c>
      <c r="H458" s="13">
        <f t="shared" si="87"/>
        <v>23.96451613</v>
      </c>
      <c r="I458" s="16">
        <f t="shared" si="95"/>
        <v>41.411281612593626</v>
      </c>
      <c r="J458" s="13">
        <f t="shared" si="88"/>
        <v>40.722619824769858</v>
      </c>
      <c r="K458" s="13">
        <f t="shared" si="89"/>
        <v>0.68866178782376863</v>
      </c>
      <c r="L458" s="13">
        <f t="shared" si="90"/>
        <v>0</v>
      </c>
      <c r="M458" s="13">
        <f t="shared" si="96"/>
        <v>0.21118452969852841</v>
      </c>
      <c r="N458" s="13">
        <f t="shared" si="91"/>
        <v>0.13093440841308762</v>
      </c>
      <c r="O458" s="13">
        <f t="shared" si="92"/>
        <v>0.13093440841308762</v>
      </c>
      <c r="Q458">
        <v>20.913270181679518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8.6032258059999993</v>
      </c>
      <c r="G459" s="13">
        <f t="shared" si="86"/>
        <v>0</v>
      </c>
      <c r="H459" s="13">
        <f t="shared" si="87"/>
        <v>8.6032258059999993</v>
      </c>
      <c r="I459" s="16">
        <f t="shared" si="95"/>
        <v>9.2918875938237679</v>
      </c>
      <c r="J459" s="13">
        <f t="shared" si="88"/>
        <v>9.2846812700750707</v>
      </c>
      <c r="K459" s="13">
        <f t="shared" si="89"/>
        <v>7.2063237486972298E-3</v>
      </c>
      <c r="L459" s="13">
        <f t="shared" si="90"/>
        <v>0</v>
      </c>
      <c r="M459" s="13">
        <f t="shared" si="96"/>
        <v>8.025012128544079E-2</v>
      </c>
      <c r="N459" s="13">
        <f t="shared" si="91"/>
        <v>4.9755075196973288E-2</v>
      </c>
      <c r="O459" s="13">
        <f t="shared" si="92"/>
        <v>4.9755075196973288E-2</v>
      </c>
      <c r="Q459">
        <v>21.624309147564759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7.3645161290000001</v>
      </c>
      <c r="G460" s="13">
        <f t="shared" si="86"/>
        <v>0</v>
      </c>
      <c r="H460" s="13">
        <f t="shared" si="87"/>
        <v>7.3645161290000001</v>
      </c>
      <c r="I460" s="16">
        <f t="shared" si="95"/>
        <v>7.3717224527486973</v>
      </c>
      <c r="J460" s="13">
        <f t="shared" si="88"/>
        <v>7.3695711138201734</v>
      </c>
      <c r="K460" s="13">
        <f t="shared" si="89"/>
        <v>2.1513389285239271E-3</v>
      </c>
      <c r="L460" s="13">
        <f t="shared" si="90"/>
        <v>0</v>
      </c>
      <c r="M460" s="13">
        <f t="shared" si="96"/>
        <v>3.0495046088467502E-2</v>
      </c>
      <c r="N460" s="13">
        <f t="shared" si="91"/>
        <v>1.8906928574849852E-2</v>
      </c>
      <c r="O460" s="13">
        <f t="shared" si="92"/>
        <v>1.8906928574849852E-2</v>
      </c>
      <c r="Q460">
        <v>25.29550487096774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8.9548387100000006</v>
      </c>
      <c r="G461" s="13">
        <f t="shared" si="86"/>
        <v>0</v>
      </c>
      <c r="H461" s="13">
        <f t="shared" si="87"/>
        <v>8.9548387100000006</v>
      </c>
      <c r="I461" s="16">
        <f t="shared" si="95"/>
        <v>8.9569900489285246</v>
      </c>
      <c r="J461" s="13">
        <f t="shared" si="88"/>
        <v>8.9521171948119029</v>
      </c>
      <c r="K461" s="13">
        <f t="shared" si="89"/>
        <v>4.8728541166216388E-3</v>
      </c>
      <c r="L461" s="13">
        <f t="shared" si="90"/>
        <v>0</v>
      </c>
      <c r="M461" s="13">
        <f t="shared" si="96"/>
        <v>1.158811751361765E-2</v>
      </c>
      <c r="N461" s="13">
        <f t="shared" si="91"/>
        <v>7.1846328584429433E-3</v>
      </c>
      <c r="O461" s="13">
        <f t="shared" si="92"/>
        <v>7.1846328584429433E-3</v>
      </c>
      <c r="Q461">
        <v>23.622517328576489</v>
      </c>
    </row>
    <row r="462" spans="1:17" x14ac:dyDescent="0.2">
      <c r="A462" s="14">
        <f t="shared" si="93"/>
        <v>36039</v>
      </c>
      <c r="B462" s="1">
        <v>9</v>
      </c>
      <c r="F462" s="34">
        <v>48.348387099999997</v>
      </c>
      <c r="G462" s="13">
        <f t="shared" si="86"/>
        <v>1.4554315642114477</v>
      </c>
      <c r="H462" s="13">
        <f t="shared" si="87"/>
        <v>46.892955535788552</v>
      </c>
      <c r="I462" s="16">
        <f t="shared" si="95"/>
        <v>46.897828389905172</v>
      </c>
      <c r="J462" s="13">
        <f t="shared" si="88"/>
        <v>45.866216465408371</v>
      </c>
      <c r="K462" s="13">
        <f t="shared" si="89"/>
        <v>1.0316119244968007</v>
      </c>
      <c r="L462" s="13">
        <f t="shared" si="90"/>
        <v>0</v>
      </c>
      <c r="M462" s="13">
        <f t="shared" si="96"/>
        <v>4.4034846551747071E-3</v>
      </c>
      <c r="N462" s="13">
        <f t="shared" si="91"/>
        <v>2.7301604862083185E-3</v>
      </c>
      <c r="O462" s="13">
        <f t="shared" si="92"/>
        <v>1.4581617246976559</v>
      </c>
      <c r="Q462">
        <v>20.637031370474791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31.351612899999999</v>
      </c>
      <c r="G463" s="13">
        <f t="shared" si="86"/>
        <v>0</v>
      </c>
      <c r="H463" s="13">
        <f t="shared" si="87"/>
        <v>31.351612899999999</v>
      </c>
      <c r="I463" s="16">
        <f t="shared" si="95"/>
        <v>32.3832248244968</v>
      </c>
      <c r="J463" s="13">
        <f t="shared" si="88"/>
        <v>32.004776408730685</v>
      </c>
      <c r="K463" s="13">
        <f t="shared" si="89"/>
        <v>0.37844841576611543</v>
      </c>
      <c r="L463" s="13">
        <f t="shared" si="90"/>
        <v>0</v>
      </c>
      <c r="M463" s="13">
        <f t="shared" si="96"/>
        <v>1.6733241689663885E-3</v>
      </c>
      <c r="N463" s="13">
        <f t="shared" si="91"/>
        <v>1.037460984759161E-3</v>
      </c>
      <c r="O463" s="13">
        <f t="shared" si="92"/>
        <v>1.037460984759161E-3</v>
      </c>
      <c r="Q463">
        <v>19.984549893445141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74.241935479999995</v>
      </c>
      <c r="G464" s="13">
        <f t="shared" si="86"/>
        <v>5.7891493694135558</v>
      </c>
      <c r="H464" s="13">
        <f t="shared" si="87"/>
        <v>68.452786110586445</v>
      </c>
      <c r="I464" s="16">
        <f t="shared" si="95"/>
        <v>68.83123452635256</v>
      </c>
      <c r="J464" s="13">
        <f t="shared" si="88"/>
        <v>61.892613035452783</v>
      </c>
      <c r="K464" s="13">
        <f t="shared" si="89"/>
        <v>6.9386214908997772</v>
      </c>
      <c r="L464" s="13">
        <f t="shared" si="90"/>
        <v>0</v>
      </c>
      <c r="M464" s="13">
        <f t="shared" si="96"/>
        <v>6.3586318420722756E-4</v>
      </c>
      <c r="N464" s="13">
        <f t="shared" si="91"/>
        <v>3.9423517420848108E-4</v>
      </c>
      <c r="O464" s="13">
        <f t="shared" si="92"/>
        <v>5.789543604587764</v>
      </c>
      <c r="Q464">
        <v>14.369377146750271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15.79354839</v>
      </c>
      <c r="G465" s="13">
        <f t="shared" si="86"/>
        <v>0</v>
      </c>
      <c r="H465" s="13">
        <f t="shared" si="87"/>
        <v>15.79354839</v>
      </c>
      <c r="I465" s="16">
        <f t="shared" si="95"/>
        <v>22.732169880899775</v>
      </c>
      <c r="J465" s="13">
        <f t="shared" si="88"/>
        <v>22.274090601909702</v>
      </c>
      <c r="K465" s="13">
        <f t="shared" si="89"/>
        <v>0.45807927899007339</v>
      </c>
      <c r="L465" s="13">
        <f t="shared" si="90"/>
        <v>0</v>
      </c>
      <c r="M465" s="13">
        <f t="shared" si="96"/>
        <v>2.4162800999874648E-4</v>
      </c>
      <c r="N465" s="13">
        <f t="shared" si="91"/>
        <v>1.4980936619922282E-4</v>
      </c>
      <c r="O465" s="13">
        <f t="shared" si="92"/>
        <v>1.4980936619922282E-4</v>
      </c>
      <c r="Q465">
        <v>10.88629750572195</v>
      </c>
    </row>
    <row r="466" spans="1:17" x14ac:dyDescent="0.2">
      <c r="A466" s="14">
        <f t="shared" si="93"/>
        <v>36161</v>
      </c>
      <c r="B466" s="1">
        <v>1</v>
      </c>
      <c r="F466" s="34">
        <v>32.780645159999999</v>
      </c>
      <c r="G466" s="13">
        <f t="shared" si="86"/>
        <v>0</v>
      </c>
      <c r="H466" s="13">
        <f t="shared" si="87"/>
        <v>32.780645159999999</v>
      </c>
      <c r="I466" s="16">
        <f t="shared" si="95"/>
        <v>33.238724438990076</v>
      </c>
      <c r="J466" s="13">
        <f t="shared" si="88"/>
        <v>32.042821268532776</v>
      </c>
      <c r="K466" s="13">
        <f t="shared" si="89"/>
        <v>1.1959031704572993</v>
      </c>
      <c r="L466" s="13">
        <f t="shared" si="90"/>
        <v>0</v>
      </c>
      <c r="M466" s="13">
        <f t="shared" si="96"/>
        <v>9.1818643799523669E-5</v>
      </c>
      <c r="N466" s="13">
        <f t="shared" si="91"/>
        <v>5.6927559155704674E-5</v>
      </c>
      <c r="O466" s="13">
        <f t="shared" si="92"/>
        <v>5.6927559155704674E-5</v>
      </c>
      <c r="Q466">
        <v>12.03836875165296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127.44838710000001</v>
      </c>
      <c r="G467" s="13">
        <f t="shared" si="86"/>
        <v>14.694137722238864</v>
      </c>
      <c r="H467" s="13">
        <f t="shared" si="87"/>
        <v>112.75424937776114</v>
      </c>
      <c r="I467" s="16">
        <f t="shared" si="95"/>
        <v>113.95015254821844</v>
      </c>
      <c r="J467" s="13">
        <f t="shared" si="88"/>
        <v>77.753563148492049</v>
      </c>
      <c r="K467" s="13">
        <f t="shared" si="89"/>
        <v>36.196589399726392</v>
      </c>
      <c r="L467" s="13">
        <f t="shared" si="90"/>
        <v>11.636114687789572</v>
      </c>
      <c r="M467" s="13">
        <f t="shared" si="96"/>
        <v>11.636149578874216</v>
      </c>
      <c r="N467" s="13">
        <f t="shared" si="91"/>
        <v>7.2144127389020136</v>
      </c>
      <c r="O467" s="13">
        <f t="shared" si="92"/>
        <v>21.908550461140877</v>
      </c>
      <c r="Q467">
        <v>10.17987155161291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102.0193548</v>
      </c>
      <c r="G468" s="13">
        <f t="shared" si="86"/>
        <v>10.438164441547485</v>
      </c>
      <c r="H468" s="13">
        <f t="shared" si="87"/>
        <v>91.581190358452517</v>
      </c>
      <c r="I468" s="16">
        <f t="shared" si="95"/>
        <v>116.14166507038934</v>
      </c>
      <c r="J468" s="13">
        <f t="shared" si="88"/>
        <v>87.860998481452057</v>
      </c>
      <c r="K468" s="13">
        <f t="shared" si="89"/>
        <v>28.280666588937279</v>
      </c>
      <c r="L468" s="13">
        <f t="shared" si="90"/>
        <v>6.8151734579207028</v>
      </c>
      <c r="M468" s="13">
        <f t="shared" si="96"/>
        <v>11.236910297892905</v>
      </c>
      <c r="N468" s="13">
        <f t="shared" si="91"/>
        <v>6.9668843846936008</v>
      </c>
      <c r="O468" s="13">
        <f t="shared" si="92"/>
        <v>17.405048826241085</v>
      </c>
      <c r="Q468">
        <v>13.62334528181889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61.967741940000003</v>
      </c>
      <c r="G469" s="13">
        <f t="shared" si="86"/>
        <v>3.7348580722856397</v>
      </c>
      <c r="H469" s="13">
        <f t="shared" si="87"/>
        <v>58.232883867714364</v>
      </c>
      <c r="I469" s="16">
        <f t="shared" si="95"/>
        <v>79.698376998730936</v>
      </c>
      <c r="J469" s="13">
        <f t="shared" si="88"/>
        <v>71.039104714856478</v>
      </c>
      <c r="K469" s="13">
        <f t="shared" si="89"/>
        <v>8.6592722838744578</v>
      </c>
      <c r="L469" s="13">
        <f t="shared" si="90"/>
        <v>0</v>
      </c>
      <c r="M469" s="13">
        <f t="shared" si="96"/>
        <v>4.2700259131993041</v>
      </c>
      <c r="N469" s="13">
        <f t="shared" si="91"/>
        <v>2.6474160661835686</v>
      </c>
      <c r="O469" s="13">
        <f t="shared" si="92"/>
        <v>6.3822741384692083</v>
      </c>
      <c r="Q469">
        <v>15.83956300397085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14.15483871</v>
      </c>
      <c r="G470" s="13">
        <f t="shared" si="86"/>
        <v>0</v>
      </c>
      <c r="H470" s="13">
        <f t="shared" si="87"/>
        <v>14.15483871</v>
      </c>
      <c r="I470" s="16">
        <f t="shared" si="95"/>
        <v>22.814110993874458</v>
      </c>
      <c r="J470" s="13">
        <f t="shared" si="88"/>
        <v>22.665749108200899</v>
      </c>
      <c r="K470" s="13">
        <f t="shared" si="89"/>
        <v>0.1483618856735589</v>
      </c>
      <c r="L470" s="13">
        <f t="shared" si="90"/>
        <v>0</v>
      </c>
      <c r="M470" s="13">
        <f t="shared" si="96"/>
        <v>1.6226098470157355</v>
      </c>
      <c r="N470" s="13">
        <f t="shared" si="91"/>
        <v>1.0060181051497561</v>
      </c>
      <c r="O470" s="13">
        <f t="shared" si="92"/>
        <v>1.0060181051497561</v>
      </c>
      <c r="Q470">
        <v>19.232748466910511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10.661290320000001</v>
      </c>
      <c r="G471" s="13">
        <f t="shared" si="86"/>
        <v>0</v>
      </c>
      <c r="H471" s="13">
        <f t="shared" si="87"/>
        <v>10.661290320000001</v>
      </c>
      <c r="I471" s="16">
        <f t="shared" si="95"/>
        <v>10.80965220567356</v>
      </c>
      <c r="J471" s="13">
        <f t="shared" si="88"/>
        <v>10.799667232679958</v>
      </c>
      <c r="K471" s="13">
        <f t="shared" si="89"/>
        <v>9.9849729936014597E-3</v>
      </c>
      <c r="L471" s="13">
        <f t="shared" si="90"/>
        <v>0</v>
      </c>
      <c r="M471" s="13">
        <f t="shared" si="96"/>
        <v>0.61659174186597943</v>
      </c>
      <c r="N471" s="13">
        <f t="shared" si="91"/>
        <v>0.38228687995690724</v>
      </c>
      <c r="O471" s="13">
        <f t="shared" si="92"/>
        <v>0.38228687995690724</v>
      </c>
      <c r="Q471">
        <v>22.527850222985428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2.6548387099999999</v>
      </c>
      <c r="G472" s="13">
        <f t="shared" si="86"/>
        <v>0</v>
      </c>
      <c r="H472" s="13">
        <f t="shared" si="87"/>
        <v>2.6548387099999999</v>
      </c>
      <c r="I472" s="16">
        <f t="shared" si="95"/>
        <v>2.6648236829936014</v>
      </c>
      <c r="J472" s="13">
        <f t="shared" si="88"/>
        <v>2.6647462982503525</v>
      </c>
      <c r="K472" s="13">
        <f t="shared" si="89"/>
        <v>7.7384743248920529E-5</v>
      </c>
      <c r="L472" s="13">
        <f t="shared" si="90"/>
        <v>0</v>
      </c>
      <c r="M472" s="13">
        <f t="shared" si="96"/>
        <v>0.23430486190907218</v>
      </c>
      <c r="N472" s="13">
        <f t="shared" si="91"/>
        <v>0.14526901438362474</v>
      </c>
      <c r="O472" s="13">
        <f t="shared" si="92"/>
        <v>0.14526901438362474</v>
      </c>
      <c r="Q472">
        <v>27.27429787096775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7.9</v>
      </c>
      <c r="G473" s="13">
        <f t="shared" si="86"/>
        <v>0</v>
      </c>
      <c r="H473" s="13">
        <f t="shared" si="87"/>
        <v>7.9</v>
      </c>
      <c r="I473" s="16">
        <f t="shared" si="95"/>
        <v>7.9000773847432493</v>
      </c>
      <c r="J473" s="13">
        <f t="shared" si="88"/>
        <v>7.8969573451315194</v>
      </c>
      <c r="K473" s="13">
        <f t="shared" si="89"/>
        <v>3.1200396117299078E-3</v>
      </c>
      <c r="L473" s="13">
        <f t="shared" si="90"/>
        <v>0</v>
      </c>
      <c r="M473" s="13">
        <f t="shared" si="96"/>
        <v>8.9035847525447437E-2</v>
      </c>
      <c r="N473" s="13">
        <f t="shared" si="91"/>
        <v>5.520222546577741E-2</v>
      </c>
      <c r="O473" s="13">
        <f t="shared" si="92"/>
        <v>5.520222546577741E-2</v>
      </c>
      <c r="Q473">
        <v>24.117630508541978</v>
      </c>
    </row>
    <row r="474" spans="1:17" x14ac:dyDescent="0.2">
      <c r="A474" s="14">
        <f t="shared" si="93"/>
        <v>36404</v>
      </c>
      <c r="B474" s="1">
        <v>9</v>
      </c>
      <c r="F474" s="34">
        <v>1.0548387100000001</v>
      </c>
      <c r="G474" s="13">
        <f t="shared" si="86"/>
        <v>0</v>
      </c>
      <c r="H474" s="13">
        <f t="shared" si="87"/>
        <v>1.0548387100000001</v>
      </c>
      <c r="I474" s="16">
        <f t="shared" si="95"/>
        <v>1.05795874961173</v>
      </c>
      <c r="J474" s="13">
        <f t="shared" si="88"/>
        <v>1.0579491008422348</v>
      </c>
      <c r="K474" s="13">
        <f t="shared" si="89"/>
        <v>9.6487694951630232E-6</v>
      </c>
      <c r="L474" s="13">
        <f t="shared" si="90"/>
        <v>0</v>
      </c>
      <c r="M474" s="13">
        <f t="shared" si="96"/>
        <v>3.3833622059670027E-2</v>
      </c>
      <c r="N474" s="13">
        <f t="shared" si="91"/>
        <v>2.0976845676995415E-2</v>
      </c>
      <c r="O474" s="13">
        <f t="shared" si="92"/>
        <v>2.0976845676995415E-2</v>
      </c>
      <c r="Q474">
        <v>22.322787404808238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41.593548390000002</v>
      </c>
      <c r="G475" s="13">
        <f t="shared" si="86"/>
        <v>0.32489648422966655</v>
      </c>
      <c r="H475" s="13">
        <f t="shared" si="87"/>
        <v>41.268651905770334</v>
      </c>
      <c r="I475" s="16">
        <f t="shared" si="95"/>
        <v>41.268661554539825</v>
      </c>
      <c r="J475" s="13">
        <f t="shared" si="88"/>
        <v>40.255592552133088</v>
      </c>
      <c r="K475" s="13">
        <f t="shared" si="89"/>
        <v>1.0130690024067377</v>
      </c>
      <c r="L475" s="13">
        <f t="shared" si="90"/>
        <v>0</v>
      </c>
      <c r="M475" s="13">
        <f t="shared" si="96"/>
        <v>1.2856776382674611E-2</v>
      </c>
      <c r="N475" s="13">
        <f t="shared" si="91"/>
        <v>7.9712013572582584E-3</v>
      </c>
      <c r="O475" s="13">
        <f t="shared" si="92"/>
        <v>0.33286768558692481</v>
      </c>
      <c r="Q475">
        <v>18.028010104528331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7.8935483870000001</v>
      </c>
      <c r="G476" s="13">
        <f t="shared" si="86"/>
        <v>0</v>
      </c>
      <c r="H476" s="13">
        <f t="shared" si="87"/>
        <v>7.8935483870000001</v>
      </c>
      <c r="I476" s="16">
        <f t="shared" si="95"/>
        <v>8.9066173894067369</v>
      </c>
      <c r="J476" s="13">
        <f t="shared" si="88"/>
        <v>8.8890973092729624</v>
      </c>
      <c r="K476" s="13">
        <f t="shared" si="89"/>
        <v>1.7520080133774485E-2</v>
      </c>
      <c r="L476" s="13">
        <f t="shared" si="90"/>
        <v>0</v>
      </c>
      <c r="M476" s="13">
        <f t="shared" si="96"/>
        <v>4.8855750254163527E-3</v>
      </c>
      <c r="N476" s="13">
        <f t="shared" si="91"/>
        <v>3.0290565157581385E-3</v>
      </c>
      <c r="O476" s="13">
        <f t="shared" si="92"/>
        <v>3.0290565157581385E-3</v>
      </c>
      <c r="Q476">
        <v>14.403735619990121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23.790322580000002</v>
      </c>
      <c r="G477" s="13">
        <f t="shared" si="86"/>
        <v>0</v>
      </c>
      <c r="H477" s="13">
        <f t="shared" si="87"/>
        <v>23.790322580000002</v>
      </c>
      <c r="I477" s="16">
        <f t="shared" si="95"/>
        <v>23.807842660133776</v>
      </c>
      <c r="J477" s="13">
        <f t="shared" si="88"/>
        <v>23.290526547248845</v>
      </c>
      <c r="K477" s="13">
        <f t="shared" si="89"/>
        <v>0.51731611288493085</v>
      </c>
      <c r="L477" s="13">
        <f t="shared" si="90"/>
        <v>0</v>
      </c>
      <c r="M477" s="13">
        <f t="shared" si="96"/>
        <v>1.8565185096582142E-3</v>
      </c>
      <c r="N477" s="13">
        <f t="shared" si="91"/>
        <v>1.1510414759880929E-3</v>
      </c>
      <c r="O477" s="13">
        <f t="shared" si="92"/>
        <v>1.1510414759880929E-3</v>
      </c>
      <c r="Q477">
        <v>10.995371032770731</v>
      </c>
    </row>
    <row r="478" spans="1:17" x14ac:dyDescent="0.2">
      <c r="A478" s="14">
        <f t="shared" si="93"/>
        <v>36526</v>
      </c>
      <c r="B478" s="1">
        <v>1</v>
      </c>
      <c r="F478" s="34">
        <v>4.519354839</v>
      </c>
      <c r="G478" s="13">
        <f t="shared" si="86"/>
        <v>0</v>
      </c>
      <c r="H478" s="13">
        <f t="shared" si="87"/>
        <v>4.519354839</v>
      </c>
      <c r="I478" s="16">
        <f t="shared" si="95"/>
        <v>5.0366709518849309</v>
      </c>
      <c r="J478" s="13">
        <f t="shared" si="88"/>
        <v>5.0328286627306484</v>
      </c>
      <c r="K478" s="13">
        <f t="shared" si="89"/>
        <v>3.8422891542824189E-3</v>
      </c>
      <c r="L478" s="13">
        <f t="shared" si="90"/>
        <v>0</v>
      </c>
      <c r="M478" s="13">
        <f t="shared" si="96"/>
        <v>7.0547703367012131E-4</v>
      </c>
      <c r="N478" s="13">
        <f t="shared" si="91"/>
        <v>4.3739576087547518E-4</v>
      </c>
      <c r="O478" s="13">
        <f t="shared" si="92"/>
        <v>4.3739576087547518E-4</v>
      </c>
      <c r="Q478">
        <v>13.01797583634367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211.8096774</v>
      </c>
      <c r="G479" s="13">
        <f t="shared" si="86"/>
        <v>28.813408688025824</v>
      </c>
      <c r="H479" s="13">
        <f t="shared" si="87"/>
        <v>182.99626871197418</v>
      </c>
      <c r="I479" s="16">
        <f t="shared" si="95"/>
        <v>183.00011100112846</v>
      </c>
      <c r="J479" s="13">
        <f t="shared" si="88"/>
        <v>89.174029236279893</v>
      </c>
      <c r="K479" s="13">
        <f t="shared" si="89"/>
        <v>93.826081764848567</v>
      </c>
      <c r="L479" s="13">
        <f t="shared" si="90"/>
        <v>46.73352562019037</v>
      </c>
      <c r="M479" s="13">
        <f t="shared" si="96"/>
        <v>46.733793701463163</v>
      </c>
      <c r="N479" s="13">
        <f t="shared" si="91"/>
        <v>28.97495209490716</v>
      </c>
      <c r="O479" s="13">
        <f t="shared" si="92"/>
        <v>57.788360782932983</v>
      </c>
      <c r="Q479">
        <v>9.5685512516129059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62.348387099999997</v>
      </c>
      <c r="G480" s="13">
        <f t="shared" si="86"/>
        <v>3.7985653974906364</v>
      </c>
      <c r="H480" s="13">
        <f t="shared" si="87"/>
        <v>58.549821702509362</v>
      </c>
      <c r="I480" s="16">
        <f t="shared" si="95"/>
        <v>105.64237784716758</v>
      </c>
      <c r="J480" s="13">
        <f t="shared" si="88"/>
        <v>78.149287584420023</v>
      </c>
      <c r="K480" s="13">
        <f t="shared" si="89"/>
        <v>27.493090262747558</v>
      </c>
      <c r="L480" s="13">
        <f t="shared" si="90"/>
        <v>6.3355251246370958</v>
      </c>
      <c r="M480" s="13">
        <f t="shared" si="96"/>
        <v>24.094366731193098</v>
      </c>
      <c r="N480" s="13">
        <f t="shared" si="91"/>
        <v>14.938507373339721</v>
      </c>
      <c r="O480" s="13">
        <f t="shared" si="92"/>
        <v>18.737072770830359</v>
      </c>
      <c r="Q480">
        <v>11.48963467535566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31.019354839999998</v>
      </c>
      <c r="G481" s="13">
        <f t="shared" si="86"/>
        <v>0</v>
      </c>
      <c r="H481" s="13">
        <f t="shared" si="87"/>
        <v>31.019354839999998</v>
      </c>
      <c r="I481" s="16">
        <f t="shared" si="95"/>
        <v>52.176919978110462</v>
      </c>
      <c r="J481" s="13">
        <f t="shared" si="88"/>
        <v>49.46885078672905</v>
      </c>
      <c r="K481" s="13">
        <f t="shared" si="89"/>
        <v>2.7080691913814121</v>
      </c>
      <c r="L481" s="13">
        <f t="shared" si="90"/>
        <v>0</v>
      </c>
      <c r="M481" s="13">
        <f t="shared" si="96"/>
        <v>9.1558593578533767</v>
      </c>
      <c r="N481" s="13">
        <f t="shared" si="91"/>
        <v>5.6766328018690935</v>
      </c>
      <c r="O481" s="13">
        <f t="shared" si="92"/>
        <v>5.6766328018690935</v>
      </c>
      <c r="Q481">
        <v>15.735597987619119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23.316129029999999</v>
      </c>
      <c r="G482" s="13">
        <f t="shared" si="86"/>
        <v>0</v>
      </c>
      <c r="H482" s="13">
        <f t="shared" si="87"/>
        <v>23.316129029999999</v>
      </c>
      <c r="I482" s="16">
        <f t="shared" si="95"/>
        <v>26.024198221381411</v>
      </c>
      <c r="J482" s="13">
        <f t="shared" si="88"/>
        <v>25.767814210739221</v>
      </c>
      <c r="K482" s="13">
        <f t="shared" si="89"/>
        <v>0.25638401064218996</v>
      </c>
      <c r="L482" s="13">
        <f t="shared" si="90"/>
        <v>0</v>
      </c>
      <c r="M482" s="13">
        <f t="shared" si="96"/>
        <v>3.4792265559842832</v>
      </c>
      <c r="N482" s="13">
        <f t="shared" si="91"/>
        <v>2.1571204647102555</v>
      </c>
      <c r="O482" s="13">
        <f t="shared" si="92"/>
        <v>2.1571204647102555</v>
      </c>
      <c r="Q482">
        <v>18.122309966368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39.387096769999999</v>
      </c>
      <c r="G483" s="13">
        <f t="shared" si="86"/>
        <v>0</v>
      </c>
      <c r="H483" s="13">
        <f t="shared" si="87"/>
        <v>39.387096769999999</v>
      </c>
      <c r="I483" s="16">
        <f t="shared" si="95"/>
        <v>39.643480780642193</v>
      </c>
      <c r="J483" s="13">
        <f t="shared" si="88"/>
        <v>39.136265344613001</v>
      </c>
      <c r="K483" s="13">
        <f t="shared" si="89"/>
        <v>0.50721543602919184</v>
      </c>
      <c r="L483" s="13">
        <f t="shared" si="90"/>
        <v>0</v>
      </c>
      <c r="M483" s="13">
        <f t="shared" si="96"/>
        <v>1.3221060912740277</v>
      </c>
      <c r="N483" s="13">
        <f t="shared" si="91"/>
        <v>0.81970577658989718</v>
      </c>
      <c r="O483" s="13">
        <f t="shared" si="92"/>
        <v>0.81970577658989718</v>
      </c>
      <c r="Q483">
        <v>22.192177117182169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5.9</v>
      </c>
      <c r="G484" s="13">
        <f t="shared" si="86"/>
        <v>0</v>
      </c>
      <c r="H484" s="13">
        <f t="shared" si="87"/>
        <v>5.9</v>
      </c>
      <c r="I484" s="16">
        <f t="shared" si="95"/>
        <v>6.4072154360291922</v>
      </c>
      <c r="J484" s="13">
        <f t="shared" si="88"/>
        <v>6.405631560454589</v>
      </c>
      <c r="K484" s="13">
        <f t="shared" si="89"/>
        <v>1.5838755746031552E-3</v>
      </c>
      <c r="L484" s="13">
        <f t="shared" si="90"/>
        <v>0</v>
      </c>
      <c r="M484" s="13">
        <f t="shared" si="96"/>
        <v>0.50240031468413049</v>
      </c>
      <c r="N484" s="13">
        <f t="shared" si="91"/>
        <v>0.31148819510416093</v>
      </c>
      <c r="O484" s="13">
        <f t="shared" si="92"/>
        <v>0.31148819510416093</v>
      </c>
      <c r="Q484">
        <v>24.474231870967749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46.80967742</v>
      </c>
      <c r="G485" s="13">
        <f t="shared" si="86"/>
        <v>1.1979027991541487</v>
      </c>
      <c r="H485" s="13">
        <f t="shared" si="87"/>
        <v>45.61177462084585</v>
      </c>
      <c r="I485" s="16">
        <f t="shared" si="95"/>
        <v>45.613358496420453</v>
      </c>
      <c r="J485" s="13">
        <f t="shared" si="88"/>
        <v>44.92356048525906</v>
      </c>
      <c r="K485" s="13">
        <f t="shared" si="89"/>
        <v>0.68979801116139328</v>
      </c>
      <c r="L485" s="13">
        <f t="shared" si="90"/>
        <v>0</v>
      </c>
      <c r="M485" s="13">
        <f t="shared" si="96"/>
        <v>0.19091211957996956</v>
      </c>
      <c r="N485" s="13">
        <f t="shared" si="91"/>
        <v>0.11836551413958113</v>
      </c>
      <c r="O485" s="13">
        <f t="shared" si="92"/>
        <v>1.3162683132937298</v>
      </c>
      <c r="Q485">
        <v>22.971382729687409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38.625806449999999</v>
      </c>
      <c r="G486" s="13">
        <f t="shared" si="86"/>
        <v>0</v>
      </c>
      <c r="H486" s="13">
        <f t="shared" si="87"/>
        <v>38.625806449999999</v>
      </c>
      <c r="I486" s="16">
        <f t="shared" si="95"/>
        <v>39.315604461161392</v>
      </c>
      <c r="J486" s="13">
        <f t="shared" si="88"/>
        <v>38.843916360030413</v>
      </c>
      <c r="K486" s="13">
        <f t="shared" si="89"/>
        <v>0.47168810113097948</v>
      </c>
      <c r="L486" s="13">
        <f t="shared" si="90"/>
        <v>0</v>
      </c>
      <c r="M486" s="13">
        <f t="shared" si="96"/>
        <v>7.2546605440388434E-2</v>
      </c>
      <c r="N486" s="13">
        <f t="shared" si="91"/>
        <v>4.4978895373040832E-2</v>
      </c>
      <c r="O486" s="13">
        <f t="shared" si="92"/>
        <v>4.4978895373040832E-2</v>
      </c>
      <c r="Q486">
        <v>22.539006219392618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60.34516129</v>
      </c>
      <c r="G487" s="13">
        <f t="shared" si="86"/>
        <v>3.463292099554272</v>
      </c>
      <c r="H487" s="13">
        <f t="shared" si="87"/>
        <v>56.881869190445727</v>
      </c>
      <c r="I487" s="16">
        <f t="shared" si="95"/>
        <v>57.353557291576706</v>
      </c>
      <c r="J487" s="13">
        <f t="shared" si="88"/>
        <v>54.108444934271809</v>
      </c>
      <c r="K487" s="13">
        <f t="shared" si="89"/>
        <v>3.2451123573048974</v>
      </c>
      <c r="L487" s="13">
        <f t="shared" si="90"/>
        <v>0</v>
      </c>
      <c r="M487" s="13">
        <f t="shared" si="96"/>
        <v>2.7567710067347602E-2</v>
      </c>
      <c r="N487" s="13">
        <f t="shared" si="91"/>
        <v>1.7091980241755515E-2</v>
      </c>
      <c r="O487" s="13">
        <f t="shared" si="92"/>
        <v>3.4803840797960275</v>
      </c>
      <c r="Q487">
        <v>16.415922517748399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5.0322580649999997</v>
      </c>
      <c r="G488" s="13">
        <f t="shared" si="86"/>
        <v>0</v>
      </c>
      <c r="H488" s="13">
        <f t="shared" si="87"/>
        <v>5.0322580649999997</v>
      </c>
      <c r="I488" s="16">
        <f t="shared" si="95"/>
        <v>8.2773704223048981</v>
      </c>
      <c r="J488" s="13">
        <f t="shared" si="88"/>
        <v>8.2659472365799598</v>
      </c>
      <c r="K488" s="13">
        <f t="shared" si="89"/>
        <v>1.1423185724938278E-2</v>
      </c>
      <c r="L488" s="13">
        <f t="shared" si="90"/>
        <v>0</v>
      </c>
      <c r="M488" s="13">
        <f t="shared" si="96"/>
        <v>1.0475729825592087E-2</v>
      </c>
      <c r="N488" s="13">
        <f t="shared" si="91"/>
        <v>6.4949524918670939E-3</v>
      </c>
      <c r="O488" s="13">
        <f t="shared" si="92"/>
        <v>6.4949524918670939E-3</v>
      </c>
      <c r="Q488">
        <v>15.90153411271165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21.909677420000001</v>
      </c>
      <c r="G489" s="13">
        <f t="shared" si="86"/>
        <v>0</v>
      </c>
      <c r="H489" s="13">
        <f t="shared" si="87"/>
        <v>21.909677420000001</v>
      </c>
      <c r="I489" s="16">
        <f t="shared" si="95"/>
        <v>21.921100605724938</v>
      </c>
      <c r="J489" s="13">
        <f t="shared" si="88"/>
        <v>21.570056861440502</v>
      </c>
      <c r="K489" s="13">
        <f t="shared" si="89"/>
        <v>0.35104374428443563</v>
      </c>
      <c r="L489" s="13">
        <f t="shared" si="90"/>
        <v>0</v>
      </c>
      <c r="M489" s="13">
        <f t="shared" si="96"/>
        <v>3.9807773337249934E-3</v>
      </c>
      <c r="N489" s="13">
        <f t="shared" si="91"/>
        <v>2.4680819469094957E-3</v>
      </c>
      <c r="O489" s="13">
        <f t="shared" si="92"/>
        <v>2.4680819469094957E-3</v>
      </c>
      <c r="Q489">
        <v>12.09601273796298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96.712903229999995</v>
      </c>
      <c r="G490" s="13">
        <f t="shared" si="86"/>
        <v>9.5500411409528798</v>
      </c>
      <c r="H490" s="13">
        <f t="shared" si="87"/>
        <v>87.16286208904711</v>
      </c>
      <c r="I490" s="16">
        <f t="shared" si="95"/>
        <v>87.513905833331549</v>
      </c>
      <c r="J490" s="13">
        <f t="shared" si="88"/>
        <v>69.4382381920108</v>
      </c>
      <c r="K490" s="13">
        <f t="shared" si="89"/>
        <v>18.075667641320749</v>
      </c>
      <c r="L490" s="13">
        <f t="shared" si="90"/>
        <v>0.60014315086941572</v>
      </c>
      <c r="M490" s="13">
        <f t="shared" si="96"/>
        <v>0.60165584625623125</v>
      </c>
      <c r="N490" s="13">
        <f t="shared" si="91"/>
        <v>0.37302662467886338</v>
      </c>
      <c r="O490" s="13">
        <f t="shared" si="92"/>
        <v>9.9230677656317425</v>
      </c>
      <c r="Q490">
        <v>11.22541665161291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35.958064520000001</v>
      </c>
      <c r="G491" s="13">
        <f t="shared" si="86"/>
        <v>0</v>
      </c>
      <c r="H491" s="13">
        <f t="shared" si="87"/>
        <v>35.958064520000001</v>
      </c>
      <c r="I491" s="16">
        <f t="shared" si="95"/>
        <v>53.433589010451335</v>
      </c>
      <c r="J491" s="13">
        <f t="shared" si="88"/>
        <v>49.186077522058667</v>
      </c>
      <c r="K491" s="13">
        <f t="shared" si="89"/>
        <v>4.2475114883926679</v>
      </c>
      <c r="L491" s="13">
        <f t="shared" si="90"/>
        <v>0</v>
      </c>
      <c r="M491" s="13">
        <f t="shared" si="96"/>
        <v>0.22862922157736787</v>
      </c>
      <c r="N491" s="13">
        <f t="shared" si="91"/>
        <v>0.14175011737796808</v>
      </c>
      <c r="O491" s="13">
        <f t="shared" si="92"/>
        <v>0.14175011737796808</v>
      </c>
      <c r="Q491">
        <v>12.67530116692042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53.096774189999998</v>
      </c>
      <c r="G492" s="13">
        <f t="shared" si="86"/>
        <v>2.2501534530746703</v>
      </c>
      <c r="H492" s="13">
        <f t="shared" si="87"/>
        <v>50.846620736925331</v>
      </c>
      <c r="I492" s="16">
        <f t="shared" si="95"/>
        <v>55.094132225317999</v>
      </c>
      <c r="J492" s="13">
        <f t="shared" si="88"/>
        <v>51.88920258658402</v>
      </c>
      <c r="K492" s="13">
        <f t="shared" si="89"/>
        <v>3.2049296387339794</v>
      </c>
      <c r="L492" s="13">
        <f t="shared" si="90"/>
        <v>0</v>
      </c>
      <c r="M492" s="13">
        <f t="shared" si="96"/>
        <v>8.6879104199399787E-2</v>
      </c>
      <c r="N492" s="13">
        <f t="shared" si="91"/>
        <v>5.3865044603627871E-2</v>
      </c>
      <c r="O492" s="13">
        <f t="shared" si="92"/>
        <v>2.3040184976782982</v>
      </c>
      <c r="Q492">
        <v>15.62627272383846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27.838709680000001</v>
      </c>
      <c r="G493" s="13">
        <f t="shared" si="86"/>
        <v>0</v>
      </c>
      <c r="H493" s="13">
        <f t="shared" si="87"/>
        <v>27.838709680000001</v>
      </c>
      <c r="I493" s="16">
        <f t="shared" si="95"/>
        <v>31.04363931873398</v>
      </c>
      <c r="J493" s="13">
        <f t="shared" si="88"/>
        <v>30.6181548848669</v>
      </c>
      <c r="K493" s="13">
        <f t="shared" si="89"/>
        <v>0.42548443386708001</v>
      </c>
      <c r="L493" s="13">
        <f t="shared" si="90"/>
        <v>0</v>
      </c>
      <c r="M493" s="13">
        <f t="shared" si="96"/>
        <v>3.3014059595771916E-2</v>
      </c>
      <c r="N493" s="13">
        <f t="shared" si="91"/>
        <v>2.0468716949378588E-2</v>
      </c>
      <c r="O493" s="13">
        <f t="shared" si="92"/>
        <v>2.0468716949378588E-2</v>
      </c>
      <c r="Q493">
        <v>18.240337384340599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22.296774190000001</v>
      </c>
      <c r="G494" s="13">
        <f t="shared" si="86"/>
        <v>0</v>
      </c>
      <c r="H494" s="13">
        <f t="shared" si="87"/>
        <v>22.296774190000001</v>
      </c>
      <c r="I494" s="16">
        <f t="shared" si="95"/>
        <v>22.722258623867081</v>
      </c>
      <c r="J494" s="13">
        <f t="shared" si="88"/>
        <v>22.626732331809393</v>
      </c>
      <c r="K494" s="13">
        <f t="shared" si="89"/>
        <v>9.5526292057687812E-2</v>
      </c>
      <c r="L494" s="13">
        <f t="shared" si="90"/>
        <v>0</v>
      </c>
      <c r="M494" s="13">
        <f t="shared" si="96"/>
        <v>1.2545342646393329E-2</v>
      </c>
      <c r="N494" s="13">
        <f t="shared" si="91"/>
        <v>7.778112440763864E-3</v>
      </c>
      <c r="O494" s="13">
        <f t="shared" si="92"/>
        <v>7.778112440763864E-3</v>
      </c>
      <c r="Q494">
        <v>22.2829244343996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30.754838710000001</v>
      </c>
      <c r="G495" s="13">
        <f t="shared" si="86"/>
        <v>0</v>
      </c>
      <c r="H495" s="13">
        <f t="shared" si="87"/>
        <v>30.754838710000001</v>
      </c>
      <c r="I495" s="16">
        <f t="shared" si="95"/>
        <v>30.850365002057689</v>
      </c>
      <c r="J495" s="13">
        <f t="shared" si="88"/>
        <v>30.617499973547631</v>
      </c>
      <c r="K495" s="13">
        <f t="shared" si="89"/>
        <v>0.23286502851005864</v>
      </c>
      <c r="L495" s="13">
        <f t="shared" si="90"/>
        <v>0</v>
      </c>
      <c r="M495" s="13">
        <f t="shared" si="96"/>
        <v>4.7672302056294647E-3</v>
      </c>
      <c r="N495" s="13">
        <f t="shared" si="91"/>
        <v>2.955682727490268E-3</v>
      </c>
      <c r="O495" s="13">
        <f t="shared" si="92"/>
        <v>2.955682727490268E-3</v>
      </c>
      <c r="Q495">
        <v>22.433961474918409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7.8354838710000001</v>
      </c>
      <c r="G496" s="13">
        <f t="shared" si="86"/>
        <v>0</v>
      </c>
      <c r="H496" s="13">
        <f t="shared" si="87"/>
        <v>7.8354838710000001</v>
      </c>
      <c r="I496" s="16">
        <f t="shared" si="95"/>
        <v>8.0683488995100596</v>
      </c>
      <c r="J496" s="13">
        <f t="shared" si="88"/>
        <v>8.0651395921700146</v>
      </c>
      <c r="K496" s="13">
        <f t="shared" si="89"/>
        <v>3.2093073400449867E-3</v>
      </c>
      <c r="L496" s="13">
        <f t="shared" si="90"/>
        <v>0</v>
      </c>
      <c r="M496" s="13">
        <f t="shared" si="96"/>
        <v>1.8115474781391968E-3</v>
      </c>
      <c r="N496" s="13">
        <f t="shared" si="91"/>
        <v>1.1231594364463019E-3</v>
      </c>
      <c r="O496" s="13">
        <f t="shared" si="92"/>
        <v>1.1231594364463019E-3</v>
      </c>
      <c r="Q496">
        <v>24.368039134594721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5.0870967739999999</v>
      </c>
      <c r="G497" s="13">
        <f t="shared" si="86"/>
        <v>0</v>
      </c>
      <c r="H497" s="13">
        <f t="shared" si="87"/>
        <v>5.0870967739999999</v>
      </c>
      <c r="I497" s="16">
        <f t="shared" si="95"/>
        <v>5.0903060813400449</v>
      </c>
      <c r="J497" s="13">
        <f t="shared" si="88"/>
        <v>5.089579929337007</v>
      </c>
      <c r="K497" s="13">
        <f t="shared" si="89"/>
        <v>7.261520030379387E-4</v>
      </c>
      <c r="L497" s="13">
        <f t="shared" si="90"/>
        <v>0</v>
      </c>
      <c r="M497" s="13">
        <f t="shared" si="96"/>
        <v>6.8838804169289486E-4</v>
      </c>
      <c r="N497" s="13">
        <f t="shared" si="91"/>
        <v>4.2680058584959482E-4</v>
      </c>
      <c r="O497" s="13">
        <f t="shared" si="92"/>
        <v>4.2680058584959482E-4</v>
      </c>
      <c r="Q497">
        <v>25.11831687096775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22.054838709999999</v>
      </c>
      <c r="G498" s="13">
        <f t="shared" si="86"/>
        <v>0</v>
      </c>
      <c r="H498" s="13">
        <f t="shared" si="87"/>
        <v>22.054838709999999</v>
      </c>
      <c r="I498" s="16">
        <f t="shared" si="95"/>
        <v>22.055564862003038</v>
      </c>
      <c r="J498" s="13">
        <f t="shared" si="88"/>
        <v>21.988239134223981</v>
      </c>
      <c r="K498" s="13">
        <f t="shared" si="89"/>
        <v>6.7325727779056876E-2</v>
      </c>
      <c r="L498" s="13">
        <f t="shared" si="90"/>
        <v>0</v>
      </c>
      <c r="M498" s="13">
        <f t="shared" si="96"/>
        <v>2.6158745584330004E-4</v>
      </c>
      <c r="N498" s="13">
        <f t="shared" si="91"/>
        <v>1.6218422262284602E-4</v>
      </c>
      <c r="O498" s="13">
        <f t="shared" si="92"/>
        <v>1.6218422262284602E-4</v>
      </c>
      <c r="Q498">
        <v>24.148977102833801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57.980645160000002</v>
      </c>
      <c r="G499" s="13">
        <f t="shared" si="86"/>
        <v>3.0675508321587457</v>
      </c>
      <c r="H499" s="13">
        <f t="shared" si="87"/>
        <v>54.913094327841257</v>
      </c>
      <c r="I499" s="16">
        <f t="shared" si="95"/>
        <v>54.980420055620314</v>
      </c>
      <c r="J499" s="13">
        <f t="shared" si="88"/>
        <v>52.782912724555771</v>
      </c>
      <c r="K499" s="13">
        <f t="shared" si="89"/>
        <v>2.1975073310645428</v>
      </c>
      <c r="L499" s="13">
        <f t="shared" si="90"/>
        <v>0</v>
      </c>
      <c r="M499" s="13">
        <f t="shared" si="96"/>
        <v>9.9403233220454013E-5</v>
      </c>
      <c r="N499" s="13">
        <f t="shared" si="91"/>
        <v>6.1630004596681493E-5</v>
      </c>
      <c r="O499" s="13">
        <f t="shared" si="92"/>
        <v>3.0676124621633423</v>
      </c>
      <c r="Q499">
        <v>18.468214414909429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10.438709680000001</v>
      </c>
      <c r="G500" s="13">
        <f t="shared" si="86"/>
        <v>0</v>
      </c>
      <c r="H500" s="13">
        <f t="shared" si="87"/>
        <v>10.438709680000001</v>
      </c>
      <c r="I500" s="16">
        <f t="shared" si="95"/>
        <v>12.636217011064543</v>
      </c>
      <c r="J500" s="13">
        <f t="shared" si="88"/>
        <v>12.594736927812543</v>
      </c>
      <c r="K500" s="13">
        <f t="shared" si="89"/>
        <v>4.148008325200081E-2</v>
      </c>
      <c r="L500" s="13">
        <f t="shared" si="90"/>
        <v>0</v>
      </c>
      <c r="M500" s="13">
        <f t="shared" si="96"/>
        <v>3.7773228623772521E-5</v>
      </c>
      <c r="N500" s="13">
        <f t="shared" si="91"/>
        <v>2.3419401746738962E-5</v>
      </c>
      <c r="O500" s="13">
        <f t="shared" si="92"/>
        <v>2.3419401746738962E-5</v>
      </c>
      <c r="Q500">
        <v>15.7350650145379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48.193548389999997</v>
      </c>
      <c r="G501" s="13">
        <f t="shared" si="86"/>
        <v>1.429516719918426</v>
      </c>
      <c r="H501" s="13">
        <f t="shared" si="87"/>
        <v>46.764031670081572</v>
      </c>
      <c r="I501" s="16">
        <f t="shared" si="95"/>
        <v>46.805511753333576</v>
      </c>
      <c r="J501" s="13">
        <f t="shared" si="88"/>
        <v>44.323229126340266</v>
      </c>
      <c r="K501" s="13">
        <f t="shared" si="89"/>
        <v>2.4822826269933103</v>
      </c>
      <c r="L501" s="13">
        <f t="shared" si="90"/>
        <v>0</v>
      </c>
      <c r="M501" s="13">
        <f t="shared" si="96"/>
        <v>1.4353826877033559E-5</v>
      </c>
      <c r="N501" s="13">
        <f t="shared" si="91"/>
        <v>8.8993726637608062E-6</v>
      </c>
      <c r="O501" s="13">
        <f t="shared" si="92"/>
        <v>1.4295256192910897</v>
      </c>
      <c r="Q501">
        <v>14.00556070550094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2.9258064519999998</v>
      </c>
      <c r="G502" s="13">
        <f t="shared" si="86"/>
        <v>0</v>
      </c>
      <c r="H502" s="13">
        <f t="shared" si="87"/>
        <v>2.9258064519999998</v>
      </c>
      <c r="I502" s="16">
        <f t="shared" si="95"/>
        <v>5.40808907899331</v>
      </c>
      <c r="J502" s="13">
        <f t="shared" si="88"/>
        <v>5.4023951987387084</v>
      </c>
      <c r="K502" s="13">
        <f t="shared" si="89"/>
        <v>5.6938802546016021E-3</v>
      </c>
      <c r="L502" s="13">
        <f t="shared" si="90"/>
        <v>0</v>
      </c>
      <c r="M502" s="13">
        <f t="shared" si="96"/>
        <v>5.4544542132727529E-6</v>
      </c>
      <c r="N502" s="13">
        <f t="shared" si="91"/>
        <v>3.3817616122291068E-6</v>
      </c>
      <c r="O502" s="13">
        <f t="shared" si="92"/>
        <v>3.3817616122291068E-6</v>
      </c>
      <c r="Q502">
        <v>11.69442074065393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101.2870968</v>
      </c>
      <c r="G503" s="13">
        <f t="shared" si="86"/>
        <v>10.315608834798246</v>
      </c>
      <c r="H503" s="13">
        <f t="shared" si="87"/>
        <v>90.97148796520176</v>
      </c>
      <c r="I503" s="16">
        <f t="shared" si="95"/>
        <v>90.977181845456357</v>
      </c>
      <c r="J503" s="13">
        <f t="shared" si="88"/>
        <v>69.65789058904339</v>
      </c>
      <c r="K503" s="13">
        <f t="shared" si="89"/>
        <v>21.319291256412967</v>
      </c>
      <c r="L503" s="13">
        <f t="shared" si="90"/>
        <v>2.5755690353741625</v>
      </c>
      <c r="M503" s="13">
        <f t="shared" si="96"/>
        <v>2.5755711080667636</v>
      </c>
      <c r="N503" s="13">
        <f t="shared" si="91"/>
        <v>1.5968540870013934</v>
      </c>
      <c r="O503" s="13">
        <f t="shared" si="92"/>
        <v>11.912462921799639</v>
      </c>
      <c r="Q503">
        <v>10.448900251612899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68.667741939999999</v>
      </c>
      <c r="G504" s="13">
        <f t="shared" si="86"/>
        <v>4.8562149782121073</v>
      </c>
      <c r="H504" s="13">
        <f t="shared" si="87"/>
        <v>63.811526961787891</v>
      </c>
      <c r="I504" s="16">
        <f t="shared" si="95"/>
        <v>82.555249182826699</v>
      </c>
      <c r="J504" s="13">
        <f t="shared" si="88"/>
        <v>69.88782237955283</v>
      </c>
      <c r="K504" s="13">
        <f t="shared" si="89"/>
        <v>12.667426803273869</v>
      </c>
      <c r="L504" s="13">
        <f t="shared" si="90"/>
        <v>0</v>
      </c>
      <c r="M504" s="13">
        <f t="shared" si="96"/>
        <v>0.97871702106537017</v>
      </c>
      <c r="N504" s="13">
        <f t="shared" si="91"/>
        <v>0.60680455306052949</v>
      </c>
      <c r="O504" s="13">
        <f t="shared" si="92"/>
        <v>5.4630195312726366</v>
      </c>
      <c r="Q504">
        <v>13.28952329765753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15.606451610000001</v>
      </c>
      <c r="G505" s="13">
        <f t="shared" si="86"/>
        <v>0</v>
      </c>
      <c r="H505" s="13">
        <f t="shared" si="87"/>
        <v>15.606451610000001</v>
      </c>
      <c r="I505" s="16">
        <f t="shared" si="95"/>
        <v>28.27387841327387</v>
      </c>
      <c r="J505" s="13">
        <f t="shared" si="88"/>
        <v>27.867122978521699</v>
      </c>
      <c r="K505" s="13">
        <f t="shared" si="89"/>
        <v>0.40675543475217069</v>
      </c>
      <c r="L505" s="13">
        <f t="shared" si="90"/>
        <v>0</v>
      </c>
      <c r="M505" s="13">
        <f t="shared" si="96"/>
        <v>0.37191246800484068</v>
      </c>
      <c r="N505" s="13">
        <f t="shared" si="91"/>
        <v>0.23058573016300121</v>
      </c>
      <c r="O505" s="13">
        <f t="shared" si="92"/>
        <v>0.23058573016300121</v>
      </c>
      <c r="Q505">
        <v>16.564188277573539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9.1838709680000008</v>
      </c>
      <c r="G506" s="13">
        <f t="shared" si="86"/>
        <v>0</v>
      </c>
      <c r="H506" s="13">
        <f t="shared" si="87"/>
        <v>9.1838709680000008</v>
      </c>
      <c r="I506" s="16">
        <f t="shared" si="95"/>
        <v>9.5906264027521715</v>
      </c>
      <c r="J506" s="13">
        <f t="shared" si="88"/>
        <v>9.5850635329980101</v>
      </c>
      <c r="K506" s="13">
        <f t="shared" si="89"/>
        <v>5.5628697541614258E-3</v>
      </c>
      <c r="L506" s="13">
        <f t="shared" si="90"/>
        <v>0</v>
      </c>
      <c r="M506" s="13">
        <f t="shared" si="96"/>
        <v>0.14132673784183947</v>
      </c>
      <c r="N506" s="13">
        <f t="shared" si="91"/>
        <v>8.7622577461940465E-2</v>
      </c>
      <c r="O506" s="13">
        <f t="shared" si="92"/>
        <v>8.7622577461940465E-2</v>
      </c>
      <c r="Q506">
        <v>24.14046278991632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1.6161290319999999</v>
      </c>
      <c r="G507" s="13">
        <f t="shared" si="86"/>
        <v>0</v>
      </c>
      <c r="H507" s="13">
        <f t="shared" si="87"/>
        <v>1.6161290319999999</v>
      </c>
      <c r="I507" s="16">
        <f t="shared" si="95"/>
        <v>1.6216919017541613</v>
      </c>
      <c r="J507" s="13">
        <f t="shared" si="88"/>
        <v>1.6216641826125127</v>
      </c>
      <c r="K507" s="13">
        <f t="shared" si="89"/>
        <v>2.7719141648674395E-5</v>
      </c>
      <c r="L507" s="13">
        <f t="shared" si="90"/>
        <v>0</v>
      </c>
      <c r="M507" s="13">
        <f t="shared" si="96"/>
        <v>5.3704160379899002E-2</v>
      </c>
      <c r="N507" s="13">
        <f t="shared" si="91"/>
        <v>3.3296579435537384E-2</v>
      </c>
      <c r="O507" s="13">
        <f t="shared" si="92"/>
        <v>3.3296579435537384E-2</v>
      </c>
      <c r="Q507">
        <v>23.9307539065579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11.9</v>
      </c>
      <c r="G508" s="13">
        <f t="shared" si="86"/>
        <v>0</v>
      </c>
      <c r="H508" s="13">
        <f t="shared" si="87"/>
        <v>11.9</v>
      </c>
      <c r="I508" s="16">
        <f t="shared" si="95"/>
        <v>11.900027719141649</v>
      </c>
      <c r="J508" s="13">
        <f t="shared" si="88"/>
        <v>11.89305388755931</v>
      </c>
      <c r="K508" s="13">
        <f t="shared" si="89"/>
        <v>6.9738315823393293E-3</v>
      </c>
      <c r="L508" s="13">
        <f t="shared" si="90"/>
        <v>0</v>
      </c>
      <c r="M508" s="13">
        <f t="shared" si="96"/>
        <v>2.0407580944361618E-2</v>
      </c>
      <c r="N508" s="13">
        <f t="shared" si="91"/>
        <v>1.2652700185504203E-2</v>
      </c>
      <c r="O508" s="13">
        <f t="shared" si="92"/>
        <v>1.2652700185504203E-2</v>
      </c>
      <c r="Q508">
        <v>27.18110087096775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6.5225806449999997</v>
      </c>
      <c r="G509" s="13">
        <f t="shared" si="86"/>
        <v>0</v>
      </c>
      <c r="H509" s="13">
        <f t="shared" si="87"/>
        <v>6.5225806449999997</v>
      </c>
      <c r="I509" s="16">
        <f t="shared" si="95"/>
        <v>6.529554476582339</v>
      </c>
      <c r="J509" s="13">
        <f t="shared" si="88"/>
        <v>6.5280658535747396</v>
      </c>
      <c r="K509" s="13">
        <f t="shared" si="89"/>
        <v>1.4886230075994433E-3</v>
      </c>
      <c r="L509" s="13">
        <f t="shared" si="90"/>
        <v>0</v>
      </c>
      <c r="M509" s="13">
        <f t="shared" si="96"/>
        <v>7.7548807588574149E-3</v>
      </c>
      <c r="N509" s="13">
        <f t="shared" si="91"/>
        <v>4.8080260704915969E-3</v>
      </c>
      <c r="O509" s="13">
        <f t="shared" si="92"/>
        <v>4.8080260704915969E-3</v>
      </c>
      <c r="Q509">
        <v>25.327156259698249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20.277419349999999</v>
      </c>
      <c r="G510" s="13">
        <f t="shared" si="86"/>
        <v>0</v>
      </c>
      <c r="H510" s="13">
        <f t="shared" si="87"/>
        <v>20.277419349999999</v>
      </c>
      <c r="I510" s="16">
        <f t="shared" si="95"/>
        <v>20.278907973007598</v>
      </c>
      <c r="J510" s="13">
        <f t="shared" si="88"/>
        <v>20.221118588170892</v>
      </c>
      <c r="K510" s="13">
        <f t="shared" si="89"/>
        <v>5.7789384836706148E-2</v>
      </c>
      <c r="L510" s="13">
        <f t="shared" si="90"/>
        <v>0</v>
      </c>
      <c r="M510" s="13">
        <f t="shared" si="96"/>
        <v>2.946854688365818E-3</v>
      </c>
      <c r="N510" s="13">
        <f t="shared" si="91"/>
        <v>1.8270499067868072E-3</v>
      </c>
      <c r="O510" s="13">
        <f t="shared" si="92"/>
        <v>1.8270499067868072E-3</v>
      </c>
      <c r="Q510">
        <v>23.4433328462754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48.896774190000002</v>
      </c>
      <c r="G511" s="13">
        <f t="shared" si="86"/>
        <v>1.5472133030909143</v>
      </c>
      <c r="H511" s="13">
        <f t="shared" si="87"/>
        <v>47.349560886909089</v>
      </c>
      <c r="I511" s="16">
        <f t="shared" si="95"/>
        <v>47.407350271745798</v>
      </c>
      <c r="J511" s="13">
        <f t="shared" si="88"/>
        <v>45.754269430444019</v>
      </c>
      <c r="K511" s="13">
        <f t="shared" si="89"/>
        <v>1.6530808413017795</v>
      </c>
      <c r="L511" s="13">
        <f t="shared" si="90"/>
        <v>0</v>
      </c>
      <c r="M511" s="13">
        <f t="shared" si="96"/>
        <v>1.1198047815790108E-3</v>
      </c>
      <c r="N511" s="13">
        <f t="shared" si="91"/>
        <v>6.9427896457898667E-4</v>
      </c>
      <c r="O511" s="13">
        <f t="shared" si="92"/>
        <v>1.5479075820554933</v>
      </c>
      <c r="Q511">
        <v>17.392932756868881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64.287096770000005</v>
      </c>
      <c r="G512" s="13">
        <f t="shared" si="86"/>
        <v>4.1230408418251043</v>
      </c>
      <c r="H512" s="13">
        <f t="shared" si="87"/>
        <v>60.164055928174903</v>
      </c>
      <c r="I512" s="16">
        <f t="shared" si="95"/>
        <v>61.817136769476683</v>
      </c>
      <c r="J512" s="13">
        <f t="shared" si="88"/>
        <v>57.546452876926857</v>
      </c>
      <c r="K512" s="13">
        <f t="shared" si="89"/>
        <v>4.2706838925498261</v>
      </c>
      <c r="L512" s="13">
        <f t="shared" si="90"/>
        <v>0</v>
      </c>
      <c r="M512" s="13">
        <f t="shared" si="96"/>
        <v>4.2552581700002411E-4</v>
      </c>
      <c r="N512" s="13">
        <f t="shared" si="91"/>
        <v>2.6382600654001494E-4</v>
      </c>
      <c r="O512" s="13">
        <f t="shared" si="92"/>
        <v>4.1233046678316443</v>
      </c>
      <c r="Q512">
        <v>15.91674670586834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11.91612903</v>
      </c>
      <c r="G513" s="13">
        <f t="shared" si="86"/>
        <v>0</v>
      </c>
      <c r="H513" s="13">
        <f t="shared" si="87"/>
        <v>11.91612903</v>
      </c>
      <c r="I513" s="16">
        <f t="shared" si="95"/>
        <v>16.186812922549827</v>
      </c>
      <c r="J513" s="13">
        <f t="shared" si="88"/>
        <v>16.062752514651727</v>
      </c>
      <c r="K513" s="13">
        <f t="shared" si="89"/>
        <v>0.12406040789809936</v>
      </c>
      <c r="L513" s="13">
        <f t="shared" si="90"/>
        <v>0</v>
      </c>
      <c r="M513" s="13">
        <f t="shared" si="96"/>
        <v>1.6169981046000917E-4</v>
      </c>
      <c r="N513" s="13">
        <f t="shared" si="91"/>
        <v>1.0025388248520568E-4</v>
      </c>
      <c r="O513" s="13">
        <f t="shared" si="92"/>
        <v>1.0025388248520568E-4</v>
      </c>
      <c r="Q513">
        <v>13.143773439548861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14.722580649999999</v>
      </c>
      <c r="G514" s="13">
        <f t="shared" si="86"/>
        <v>0</v>
      </c>
      <c r="H514" s="13">
        <f t="shared" si="87"/>
        <v>14.722580649999999</v>
      </c>
      <c r="I514" s="16">
        <f t="shared" si="95"/>
        <v>14.846641057898099</v>
      </c>
      <c r="J514" s="13">
        <f t="shared" si="88"/>
        <v>14.739537136837313</v>
      </c>
      <c r="K514" s="13">
        <f t="shared" si="89"/>
        <v>0.10710392106078537</v>
      </c>
      <c r="L514" s="13">
        <f t="shared" si="90"/>
        <v>0</v>
      </c>
      <c r="M514" s="13">
        <f t="shared" si="96"/>
        <v>6.1445927974803491E-5</v>
      </c>
      <c r="N514" s="13">
        <f t="shared" si="91"/>
        <v>3.8096475344378167E-5</v>
      </c>
      <c r="O514" s="13">
        <f t="shared" si="92"/>
        <v>3.8096475344378167E-5</v>
      </c>
      <c r="Q514">
        <v>12.327283851612901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12.8</v>
      </c>
      <c r="G515" s="13">
        <f t="shared" si="86"/>
        <v>0</v>
      </c>
      <c r="H515" s="13">
        <f t="shared" si="87"/>
        <v>12.8</v>
      </c>
      <c r="I515" s="16">
        <f t="shared" si="95"/>
        <v>12.907103921060786</v>
      </c>
      <c r="J515" s="13">
        <f t="shared" si="88"/>
        <v>12.851359282464754</v>
      </c>
      <c r="K515" s="13">
        <f t="shared" si="89"/>
        <v>5.5744638596031848E-2</v>
      </c>
      <c r="L515" s="13">
        <f t="shared" si="90"/>
        <v>0</v>
      </c>
      <c r="M515" s="13">
        <f t="shared" si="96"/>
        <v>2.3349452630425324E-5</v>
      </c>
      <c r="N515" s="13">
        <f t="shared" si="91"/>
        <v>1.44766606308637E-5</v>
      </c>
      <c r="O515" s="13">
        <f t="shared" si="92"/>
        <v>1.44766606308637E-5</v>
      </c>
      <c r="Q515">
        <v>14.05690193759734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116.0290323</v>
      </c>
      <c r="G516" s="13">
        <f t="shared" si="86"/>
        <v>12.782917966088927</v>
      </c>
      <c r="H516" s="13">
        <f t="shared" si="87"/>
        <v>103.24611433391107</v>
      </c>
      <c r="I516" s="16">
        <f t="shared" si="95"/>
        <v>103.30185897250709</v>
      </c>
      <c r="J516" s="13">
        <f t="shared" si="88"/>
        <v>83.950421454544255</v>
      </c>
      <c r="K516" s="13">
        <f t="shared" si="89"/>
        <v>19.351437517962836</v>
      </c>
      <c r="L516" s="13">
        <f t="shared" si="90"/>
        <v>1.3771102518807816</v>
      </c>
      <c r="M516" s="13">
        <f t="shared" si="96"/>
        <v>1.3771191246727812</v>
      </c>
      <c r="N516" s="13">
        <f t="shared" si="91"/>
        <v>0.85381385729712433</v>
      </c>
      <c r="O516" s="13">
        <f t="shared" si="92"/>
        <v>13.636731823386052</v>
      </c>
      <c r="Q516">
        <v>14.633247282499401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104.0709677</v>
      </c>
      <c r="G517" s="13">
        <f t="shared" si="86"/>
        <v>10.781536127174773</v>
      </c>
      <c r="H517" s="13">
        <f t="shared" si="87"/>
        <v>93.289431572825222</v>
      </c>
      <c r="I517" s="16">
        <f t="shared" si="95"/>
        <v>111.26375883890728</v>
      </c>
      <c r="J517" s="13">
        <f t="shared" si="88"/>
        <v>89.551028313170619</v>
      </c>
      <c r="K517" s="13">
        <f t="shared" si="89"/>
        <v>21.71273052573666</v>
      </c>
      <c r="L517" s="13">
        <f t="shared" si="90"/>
        <v>2.8151807193520404</v>
      </c>
      <c r="M517" s="13">
        <f t="shared" si="96"/>
        <v>3.3384859867276973</v>
      </c>
      <c r="N517" s="13">
        <f t="shared" si="91"/>
        <v>2.0698613117711724</v>
      </c>
      <c r="O517" s="13">
        <f t="shared" si="92"/>
        <v>12.851397438945945</v>
      </c>
      <c r="Q517">
        <v>15.29838605763779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6.2064516129999996</v>
      </c>
      <c r="G518" s="13">
        <f t="shared" ref="G518:G581" si="100">IF((F518-$J$2)&gt;0,$I$2*(F518-$J$2),0)</f>
        <v>0</v>
      </c>
      <c r="H518" s="13">
        <f t="shared" ref="H518:H581" si="101">F518-G518</f>
        <v>6.2064516129999996</v>
      </c>
      <c r="I518" s="16">
        <f t="shared" si="95"/>
        <v>25.10400141938462</v>
      </c>
      <c r="J518" s="13">
        <f t="shared" ref="J518:J581" si="102">I518/SQRT(1+(I518/($K$2*(300+(25*Q518)+0.05*(Q518)^3)))^2)</f>
        <v>24.888146819299941</v>
      </c>
      <c r="K518" s="13">
        <f t="shared" ref="K518:K581" si="103">I518-J518</f>
        <v>0.21585460008467905</v>
      </c>
      <c r="L518" s="13">
        <f t="shared" ref="L518:L581" si="104">IF(K518&gt;$N$2,(K518-$N$2)/$L$2,0)</f>
        <v>0</v>
      </c>
      <c r="M518" s="13">
        <f t="shared" si="96"/>
        <v>1.2686246749565249</v>
      </c>
      <c r="N518" s="13">
        <f t="shared" ref="N518:N581" si="105">$M$2*M518</f>
        <v>0.78654729847304539</v>
      </c>
      <c r="O518" s="13">
        <f t="shared" ref="O518:O581" si="106">N518+G518</f>
        <v>0.78654729847304539</v>
      </c>
      <c r="Q518">
        <v>18.588742529117379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5.3387096769999998</v>
      </c>
      <c r="G519" s="13">
        <f t="shared" si="100"/>
        <v>0</v>
      </c>
      <c r="H519" s="13">
        <f t="shared" si="101"/>
        <v>5.3387096769999998</v>
      </c>
      <c r="I519" s="16">
        <f t="shared" ref="I519:I582" si="108">H519+K518-L518</f>
        <v>5.5545642770846788</v>
      </c>
      <c r="J519" s="13">
        <f t="shared" si="102"/>
        <v>5.5530682150733837</v>
      </c>
      <c r="K519" s="13">
        <f t="shared" si="103"/>
        <v>1.4960620112951517E-3</v>
      </c>
      <c r="L519" s="13">
        <f t="shared" si="104"/>
        <v>0</v>
      </c>
      <c r="M519" s="13">
        <f t="shared" ref="M519:M582" si="109">L519+M518-N518</f>
        <v>0.48207737648347948</v>
      </c>
      <c r="N519" s="13">
        <f t="shared" si="105"/>
        <v>0.29888797341975726</v>
      </c>
      <c r="O519" s="13">
        <f t="shared" si="106"/>
        <v>0.29888797341975726</v>
      </c>
      <c r="Q519">
        <v>21.831774759793749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17</v>
      </c>
      <c r="G520" s="13">
        <f t="shared" si="100"/>
        <v>0</v>
      </c>
      <c r="H520" s="13">
        <f t="shared" si="101"/>
        <v>17</v>
      </c>
      <c r="I520" s="16">
        <f t="shared" si="108"/>
        <v>17.001496062011295</v>
      </c>
      <c r="J520" s="13">
        <f t="shared" si="102"/>
        <v>16.975765481959218</v>
      </c>
      <c r="K520" s="13">
        <f t="shared" si="103"/>
        <v>2.5730580052076846E-2</v>
      </c>
      <c r="L520" s="13">
        <f t="shared" si="104"/>
        <v>0</v>
      </c>
      <c r="M520" s="13">
        <f t="shared" si="109"/>
        <v>0.18318940306372222</v>
      </c>
      <c r="N520" s="13">
        <f t="shared" si="105"/>
        <v>0.11357742989950778</v>
      </c>
      <c r="O520" s="13">
        <f t="shared" si="106"/>
        <v>0.11357742989950778</v>
      </c>
      <c r="Q520">
        <v>25.464945766912329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7.903225806</v>
      </c>
      <c r="G521" s="13">
        <f t="shared" si="100"/>
        <v>0</v>
      </c>
      <c r="H521" s="13">
        <f t="shared" si="101"/>
        <v>7.903225806</v>
      </c>
      <c r="I521" s="16">
        <f t="shared" si="108"/>
        <v>7.9289563860520769</v>
      </c>
      <c r="J521" s="13">
        <f t="shared" si="102"/>
        <v>7.926581460073356</v>
      </c>
      <c r="K521" s="13">
        <f t="shared" si="103"/>
        <v>2.3749259787209098E-3</v>
      </c>
      <c r="L521" s="13">
        <f t="shared" si="104"/>
        <v>0</v>
      </c>
      <c r="M521" s="13">
        <f t="shared" si="109"/>
        <v>6.9611973164214441E-2</v>
      </c>
      <c r="N521" s="13">
        <f t="shared" si="105"/>
        <v>4.315942336181295E-2</v>
      </c>
      <c r="O521" s="13">
        <f t="shared" si="106"/>
        <v>4.315942336181295E-2</v>
      </c>
      <c r="Q521">
        <v>26.15990887096774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20.58387097</v>
      </c>
      <c r="G522" s="13">
        <f t="shared" si="100"/>
        <v>0</v>
      </c>
      <c r="H522" s="13">
        <f t="shared" si="101"/>
        <v>20.58387097</v>
      </c>
      <c r="I522" s="16">
        <f t="shared" si="108"/>
        <v>20.58624589597872</v>
      </c>
      <c r="J522" s="13">
        <f t="shared" si="102"/>
        <v>20.531980627562984</v>
      </c>
      <c r="K522" s="13">
        <f t="shared" si="103"/>
        <v>5.4265268415736756E-2</v>
      </c>
      <c r="L522" s="13">
        <f t="shared" si="104"/>
        <v>0</v>
      </c>
      <c r="M522" s="13">
        <f t="shared" si="109"/>
        <v>2.6452549802401491E-2</v>
      </c>
      <c r="N522" s="13">
        <f t="shared" si="105"/>
        <v>1.6400580877488923E-2</v>
      </c>
      <c r="O522" s="13">
        <f t="shared" si="106"/>
        <v>1.6400580877488923E-2</v>
      </c>
      <c r="Q522">
        <v>24.216604110318499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54.141935480000001</v>
      </c>
      <c r="G523" s="13">
        <f t="shared" si="100"/>
        <v>2.4250786516341507</v>
      </c>
      <c r="H523" s="13">
        <f t="shared" si="101"/>
        <v>51.716856828365849</v>
      </c>
      <c r="I523" s="16">
        <f t="shared" si="108"/>
        <v>51.771122096781582</v>
      </c>
      <c r="J523" s="13">
        <f t="shared" si="102"/>
        <v>50.098771820626531</v>
      </c>
      <c r="K523" s="13">
        <f t="shared" si="103"/>
        <v>1.6723502761550506</v>
      </c>
      <c r="L523" s="13">
        <f t="shared" si="104"/>
        <v>0</v>
      </c>
      <c r="M523" s="13">
        <f t="shared" si="109"/>
        <v>1.0051968924912568E-2</v>
      </c>
      <c r="N523" s="13">
        <f t="shared" si="105"/>
        <v>6.2322207334457921E-3</v>
      </c>
      <c r="O523" s="13">
        <f t="shared" si="106"/>
        <v>2.4313108723675967</v>
      </c>
      <c r="Q523">
        <v>19.207556085050129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84.906451610000005</v>
      </c>
      <c r="G524" s="13">
        <f t="shared" si="100"/>
        <v>7.5740342665388889</v>
      </c>
      <c r="H524" s="13">
        <f t="shared" si="101"/>
        <v>77.332417343461117</v>
      </c>
      <c r="I524" s="16">
        <f t="shared" si="108"/>
        <v>79.00476761961616</v>
      </c>
      <c r="J524" s="13">
        <f t="shared" si="102"/>
        <v>68.318220139612265</v>
      </c>
      <c r="K524" s="13">
        <f t="shared" si="103"/>
        <v>10.686547480003895</v>
      </c>
      <c r="L524" s="13">
        <f t="shared" si="104"/>
        <v>0</v>
      </c>
      <c r="M524" s="13">
        <f t="shared" si="109"/>
        <v>3.819748191466776E-3</v>
      </c>
      <c r="N524" s="13">
        <f t="shared" si="105"/>
        <v>2.3682438787094012E-3</v>
      </c>
      <c r="O524" s="13">
        <f t="shared" si="106"/>
        <v>7.5764025104175987</v>
      </c>
      <c r="Q524">
        <v>13.80417908120185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46.861290320000002</v>
      </c>
      <c r="G525" s="13">
        <f t="shared" si="100"/>
        <v>1.2065410800272673</v>
      </c>
      <c r="H525" s="13">
        <f t="shared" si="101"/>
        <v>45.654749239972737</v>
      </c>
      <c r="I525" s="16">
        <f t="shared" si="108"/>
        <v>56.341296719976633</v>
      </c>
      <c r="J525" s="13">
        <f t="shared" si="102"/>
        <v>50.830141195694402</v>
      </c>
      <c r="K525" s="13">
        <f t="shared" si="103"/>
        <v>5.5111555242822305</v>
      </c>
      <c r="L525" s="13">
        <f t="shared" si="104"/>
        <v>0</v>
      </c>
      <c r="M525" s="13">
        <f t="shared" si="109"/>
        <v>1.4515043127573748E-3</v>
      </c>
      <c r="N525" s="13">
        <f t="shared" si="105"/>
        <v>8.9993267390957245E-4</v>
      </c>
      <c r="O525" s="13">
        <f t="shared" si="106"/>
        <v>1.207441012701177</v>
      </c>
      <c r="Q525">
        <v>11.7040748516129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65.848387099999997</v>
      </c>
      <c r="G526" s="13">
        <f t="shared" si="100"/>
        <v>4.3843488558104333</v>
      </c>
      <c r="H526" s="13">
        <f t="shared" si="101"/>
        <v>61.464038244189567</v>
      </c>
      <c r="I526" s="16">
        <f t="shared" si="108"/>
        <v>66.975193768471797</v>
      </c>
      <c r="J526" s="13">
        <f t="shared" si="102"/>
        <v>58.429825167972162</v>
      </c>
      <c r="K526" s="13">
        <f t="shared" si="103"/>
        <v>8.5453686004996356</v>
      </c>
      <c r="L526" s="13">
        <f t="shared" si="104"/>
        <v>0</v>
      </c>
      <c r="M526" s="13">
        <f t="shared" si="109"/>
        <v>5.515716388478024E-4</v>
      </c>
      <c r="N526" s="13">
        <f t="shared" si="105"/>
        <v>3.419744160856375E-4</v>
      </c>
      <c r="O526" s="13">
        <f t="shared" si="106"/>
        <v>4.3846908302265186</v>
      </c>
      <c r="Q526">
        <v>11.916035188101811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11.41935484</v>
      </c>
      <c r="G527" s="13">
        <f t="shared" si="100"/>
        <v>0</v>
      </c>
      <c r="H527" s="13">
        <f t="shared" si="101"/>
        <v>11.41935484</v>
      </c>
      <c r="I527" s="16">
        <f t="shared" si="108"/>
        <v>19.964723440499636</v>
      </c>
      <c r="J527" s="13">
        <f t="shared" si="102"/>
        <v>19.748769932269298</v>
      </c>
      <c r="K527" s="13">
        <f t="shared" si="103"/>
        <v>0.21595350823033854</v>
      </c>
      <c r="L527" s="13">
        <f t="shared" si="104"/>
        <v>0</v>
      </c>
      <c r="M527" s="13">
        <f t="shared" si="109"/>
        <v>2.0959722276216489E-4</v>
      </c>
      <c r="N527" s="13">
        <f t="shared" si="105"/>
        <v>1.2995027811254223E-4</v>
      </c>
      <c r="O527" s="13">
        <f t="shared" si="106"/>
        <v>1.2995027811254223E-4</v>
      </c>
      <c r="Q527">
        <v>13.654516584550381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73.274193550000007</v>
      </c>
      <c r="G528" s="13">
        <f t="shared" si="100"/>
        <v>5.6271815938374221</v>
      </c>
      <c r="H528" s="13">
        <f t="shared" si="101"/>
        <v>67.647011956162586</v>
      </c>
      <c r="I528" s="16">
        <f t="shared" si="108"/>
        <v>67.862965464392929</v>
      </c>
      <c r="J528" s="13">
        <f t="shared" si="102"/>
        <v>60.603413796978494</v>
      </c>
      <c r="K528" s="13">
        <f t="shared" si="103"/>
        <v>7.2595516674144349</v>
      </c>
      <c r="L528" s="13">
        <f t="shared" si="104"/>
        <v>0</v>
      </c>
      <c r="M528" s="13">
        <f t="shared" si="109"/>
        <v>7.9646944649622661E-5</v>
      </c>
      <c r="N528" s="13">
        <f t="shared" si="105"/>
        <v>4.9381105682766046E-5</v>
      </c>
      <c r="O528" s="13">
        <f t="shared" si="106"/>
        <v>5.6272309749431049</v>
      </c>
      <c r="Q528">
        <v>13.658730429550189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179.48709679999999</v>
      </c>
      <c r="G529" s="13">
        <f t="shared" si="100"/>
        <v>23.403684960686284</v>
      </c>
      <c r="H529" s="13">
        <f t="shared" si="101"/>
        <v>156.0834118393137</v>
      </c>
      <c r="I529" s="16">
        <f t="shared" si="108"/>
        <v>163.34296350672813</v>
      </c>
      <c r="J529" s="13">
        <f t="shared" si="102"/>
        <v>101.56900533724399</v>
      </c>
      <c r="K529" s="13">
        <f t="shared" si="103"/>
        <v>61.773958169484132</v>
      </c>
      <c r="L529" s="13">
        <f t="shared" si="104"/>
        <v>27.213198320492832</v>
      </c>
      <c r="M529" s="13">
        <f t="shared" si="109"/>
        <v>27.213228586331798</v>
      </c>
      <c r="N529" s="13">
        <f t="shared" si="105"/>
        <v>16.872201723525716</v>
      </c>
      <c r="O529" s="13">
        <f t="shared" si="106"/>
        <v>40.275886684211997</v>
      </c>
      <c r="Q529">
        <v>13.110384997913121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47.174193549999998</v>
      </c>
      <c r="G530" s="13">
        <f t="shared" si="100"/>
        <v>1.2589106617955053</v>
      </c>
      <c r="H530" s="13">
        <f t="shared" si="101"/>
        <v>45.915282888204494</v>
      </c>
      <c r="I530" s="16">
        <f t="shared" si="108"/>
        <v>80.476042737195797</v>
      </c>
      <c r="J530" s="13">
        <f t="shared" si="102"/>
        <v>71.693594462155261</v>
      </c>
      <c r="K530" s="13">
        <f t="shared" si="103"/>
        <v>8.7824482750405366</v>
      </c>
      <c r="L530" s="13">
        <f t="shared" si="104"/>
        <v>0</v>
      </c>
      <c r="M530" s="13">
        <f t="shared" si="109"/>
        <v>10.341026862806082</v>
      </c>
      <c r="N530" s="13">
        <f t="shared" si="105"/>
        <v>6.411436654939771</v>
      </c>
      <c r="O530" s="13">
        <f t="shared" si="106"/>
        <v>7.6703473167352758</v>
      </c>
      <c r="Q530">
        <v>15.94082273037994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3.1322580649999998</v>
      </c>
      <c r="G531" s="13">
        <f t="shared" si="100"/>
        <v>0</v>
      </c>
      <c r="H531" s="13">
        <f t="shared" si="101"/>
        <v>3.1322580649999998</v>
      </c>
      <c r="I531" s="16">
        <f t="shared" si="108"/>
        <v>11.914706340040537</v>
      </c>
      <c r="J531" s="13">
        <f t="shared" si="102"/>
        <v>11.900316231003059</v>
      </c>
      <c r="K531" s="13">
        <f t="shared" si="103"/>
        <v>1.4390109037478283E-2</v>
      </c>
      <c r="L531" s="13">
        <f t="shared" si="104"/>
        <v>0</v>
      </c>
      <c r="M531" s="13">
        <f t="shared" si="109"/>
        <v>3.929590207866311</v>
      </c>
      <c r="N531" s="13">
        <f t="shared" si="105"/>
        <v>2.4363459288771128</v>
      </c>
      <c r="O531" s="13">
        <f t="shared" si="106"/>
        <v>2.4363459288771128</v>
      </c>
      <c r="Q531">
        <v>22.004157120943582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5.2032258059999998</v>
      </c>
      <c r="G532" s="13">
        <f t="shared" si="100"/>
        <v>0</v>
      </c>
      <c r="H532" s="13">
        <f t="shared" si="101"/>
        <v>5.2032258059999998</v>
      </c>
      <c r="I532" s="16">
        <f t="shared" si="108"/>
        <v>5.2176159150374781</v>
      </c>
      <c r="J532" s="13">
        <f t="shared" si="102"/>
        <v>5.2168438686991481</v>
      </c>
      <c r="K532" s="13">
        <f t="shared" si="103"/>
        <v>7.7204633833005687E-4</v>
      </c>
      <c r="L532" s="13">
        <f t="shared" si="104"/>
        <v>0</v>
      </c>
      <c r="M532" s="13">
        <f t="shared" si="109"/>
        <v>1.4932442789891982</v>
      </c>
      <c r="N532" s="13">
        <f t="shared" si="105"/>
        <v>0.92581145297330292</v>
      </c>
      <c r="O532" s="13">
        <f t="shared" si="106"/>
        <v>0.92581145297330292</v>
      </c>
      <c r="Q532">
        <v>25.210478870967741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3.4870967739999998</v>
      </c>
      <c r="G533" s="13">
        <f t="shared" si="100"/>
        <v>0</v>
      </c>
      <c r="H533" s="13">
        <f t="shared" si="101"/>
        <v>3.4870967739999998</v>
      </c>
      <c r="I533" s="16">
        <f t="shared" si="108"/>
        <v>3.4878688203383299</v>
      </c>
      <c r="J533" s="13">
        <f t="shared" si="102"/>
        <v>3.4876105256064061</v>
      </c>
      <c r="K533" s="13">
        <f t="shared" si="103"/>
        <v>2.5829473192384711E-4</v>
      </c>
      <c r="L533" s="13">
        <f t="shared" si="104"/>
        <v>0</v>
      </c>
      <c r="M533" s="13">
        <f t="shared" si="109"/>
        <v>0.56743282601589529</v>
      </c>
      <c r="N533" s="13">
        <f t="shared" si="105"/>
        <v>0.35180835212985506</v>
      </c>
      <c r="O533" s="13">
        <f t="shared" si="106"/>
        <v>0.35180835212985506</v>
      </c>
      <c r="Q533">
        <v>24.398248716852891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24.206451609999998</v>
      </c>
      <c r="G534" s="13">
        <f t="shared" si="100"/>
        <v>0</v>
      </c>
      <c r="H534" s="13">
        <f t="shared" si="101"/>
        <v>24.206451609999998</v>
      </c>
      <c r="I534" s="16">
        <f t="shared" si="108"/>
        <v>24.206709904731923</v>
      </c>
      <c r="J534" s="13">
        <f t="shared" si="102"/>
        <v>24.0962643234691</v>
      </c>
      <c r="K534" s="13">
        <f t="shared" si="103"/>
        <v>0.11044558126282311</v>
      </c>
      <c r="L534" s="13">
        <f t="shared" si="104"/>
        <v>0</v>
      </c>
      <c r="M534" s="13">
        <f t="shared" si="109"/>
        <v>0.21562447388604022</v>
      </c>
      <c r="N534" s="13">
        <f t="shared" si="105"/>
        <v>0.13368717380934494</v>
      </c>
      <c r="O534" s="13">
        <f t="shared" si="106"/>
        <v>0.13368717380934494</v>
      </c>
      <c r="Q534">
        <v>22.596345697009031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32.893548389999999</v>
      </c>
      <c r="G535" s="13">
        <f t="shared" si="100"/>
        <v>0</v>
      </c>
      <c r="H535" s="13">
        <f t="shared" si="101"/>
        <v>32.893548389999999</v>
      </c>
      <c r="I535" s="16">
        <f t="shared" si="108"/>
        <v>33.003993971262823</v>
      </c>
      <c r="J535" s="13">
        <f t="shared" si="102"/>
        <v>32.512010136871559</v>
      </c>
      <c r="K535" s="13">
        <f t="shared" si="103"/>
        <v>0.49198383439126303</v>
      </c>
      <c r="L535" s="13">
        <f t="shared" si="104"/>
        <v>0</v>
      </c>
      <c r="M535" s="13">
        <f t="shared" si="109"/>
        <v>8.193730007669528E-2</v>
      </c>
      <c r="N535" s="13">
        <f t="shared" si="105"/>
        <v>5.0801126047551076E-2</v>
      </c>
      <c r="O535" s="13">
        <f t="shared" si="106"/>
        <v>5.0801126047551076E-2</v>
      </c>
      <c r="Q535">
        <v>18.4994773756878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91.406451610000005</v>
      </c>
      <c r="G536" s="13">
        <f t="shared" si="100"/>
        <v>8.6619178319899408</v>
      </c>
      <c r="H536" s="13">
        <f t="shared" si="101"/>
        <v>82.744533778010066</v>
      </c>
      <c r="I536" s="16">
        <f t="shared" si="108"/>
        <v>83.236517612401329</v>
      </c>
      <c r="J536" s="13">
        <f t="shared" si="102"/>
        <v>70.69802780332472</v>
      </c>
      <c r="K536" s="13">
        <f t="shared" si="103"/>
        <v>12.538489809076609</v>
      </c>
      <c r="L536" s="13">
        <f t="shared" si="104"/>
        <v>0</v>
      </c>
      <c r="M536" s="13">
        <f t="shared" si="109"/>
        <v>3.1136174029144204E-2</v>
      </c>
      <c r="N536" s="13">
        <f t="shared" si="105"/>
        <v>1.9304427898069406E-2</v>
      </c>
      <c r="O536" s="13">
        <f t="shared" si="106"/>
        <v>8.6812222598880098</v>
      </c>
      <c r="Q536">
        <v>13.580190391253691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19.093548389999999</v>
      </c>
      <c r="G537" s="13">
        <f t="shared" si="100"/>
        <v>0</v>
      </c>
      <c r="H537" s="13">
        <f t="shared" si="101"/>
        <v>19.093548389999999</v>
      </c>
      <c r="I537" s="16">
        <f t="shared" si="108"/>
        <v>31.632038199076607</v>
      </c>
      <c r="J537" s="13">
        <f t="shared" si="102"/>
        <v>30.530481278742688</v>
      </c>
      <c r="K537" s="13">
        <f t="shared" si="103"/>
        <v>1.1015569203339197</v>
      </c>
      <c r="L537" s="13">
        <f t="shared" si="104"/>
        <v>0</v>
      </c>
      <c r="M537" s="13">
        <f t="shared" si="109"/>
        <v>1.1831746131074797E-2</v>
      </c>
      <c r="N537" s="13">
        <f t="shared" si="105"/>
        <v>7.335682601266374E-3</v>
      </c>
      <c r="O537" s="13">
        <f t="shared" si="106"/>
        <v>7.335682601266374E-3</v>
      </c>
      <c r="Q537">
        <v>11.561331251612909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3.8709676999999998E-2</v>
      </c>
      <c r="G538" s="13">
        <f t="shared" si="100"/>
        <v>0</v>
      </c>
      <c r="H538" s="13">
        <f t="shared" si="101"/>
        <v>3.8709676999999998E-2</v>
      </c>
      <c r="I538" s="16">
        <f t="shared" si="108"/>
        <v>1.1402665973339197</v>
      </c>
      <c r="J538" s="13">
        <f t="shared" si="102"/>
        <v>1.1402099359873705</v>
      </c>
      <c r="K538" s="13">
        <f t="shared" si="103"/>
        <v>5.6661346549136127E-5</v>
      </c>
      <c r="L538" s="13">
        <f t="shared" si="104"/>
        <v>0</v>
      </c>
      <c r="M538" s="13">
        <f t="shared" si="109"/>
        <v>4.4960635298084235E-3</v>
      </c>
      <c r="N538" s="13">
        <f t="shared" si="105"/>
        <v>2.7875593884812227E-3</v>
      </c>
      <c r="O538" s="13">
        <f t="shared" si="106"/>
        <v>2.7875593884812227E-3</v>
      </c>
      <c r="Q538">
        <v>11.26264852192028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104.7580645</v>
      </c>
      <c r="G539" s="13">
        <f t="shared" si="100"/>
        <v>10.896533252804621</v>
      </c>
      <c r="H539" s="13">
        <f t="shared" si="101"/>
        <v>93.861531247195387</v>
      </c>
      <c r="I539" s="16">
        <f t="shared" si="108"/>
        <v>93.861587908541935</v>
      </c>
      <c r="J539" s="13">
        <f t="shared" si="102"/>
        <v>73.383617931282529</v>
      </c>
      <c r="K539" s="13">
        <f t="shared" si="103"/>
        <v>20.477969977259406</v>
      </c>
      <c r="L539" s="13">
        <f t="shared" si="104"/>
        <v>2.0631890464347435</v>
      </c>
      <c r="M539" s="13">
        <f t="shared" si="109"/>
        <v>2.0648975505760707</v>
      </c>
      <c r="N539" s="13">
        <f t="shared" si="105"/>
        <v>1.2802364813571638</v>
      </c>
      <c r="O539" s="13">
        <f t="shared" si="106"/>
        <v>12.176769734161786</v>
      </c>
      <c r="Q539">
        <v>11.686368723241079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109.0677419</v>
      </c>
      <c r="G540" s="13">
        <f t="shared" si="100"/>
        <v>11.617829747551669</v>
      </c>
      <c r="H540" s="13">
        <f t="shared" si="101"/>
        <v>97.449912152448334</v>
      </c>
      <c r="I540" s="16">
        <f t="shared" si="108"/>
        <v>115.864693083273</v>
      </c>
      <c r="J540" s="13">
        <f t="shared" si="102"/>
        <v>89.864847750528284</v>
      </c>
      <c r="K540" s="13">
        <f t="shared" si="103"/>
        <v>25.999845332744712</v>
      </c>
      <c r="L540" s="13">
        <f t="shared" si="104"/>
        <v>5.4261117534592458</v>
      </c>
      <c r="M540" s="13">
        <f t="shared" si="109"/>
        <v>6.2107728226781518</v>
      </c>
      <c r="N540" s="13">
        <f t="shared" si="105"/>
        <v>3.8506791500604542</v>
      </c>
      <c r="O540" s="13">
        <f t="shared" si="106"/>
        <v>15.468508897612123</v>
      </c>
      <c r="Q540">
        <v>14.46226357364095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81.935483869999999</v>
      </c>
      <c r="G541" s="13">
        <f t="shared" si="100"/>
        <v>7.0767931930263872</v>
      </c>
      <c r="H541" s="13">
        <f t="shared" si="101"/>
        <v>74.858690676973609</v>
      </c>
      <c r="I541" s="16">
        <f t="shared" si="108"/>
        <v>95.432424256259083</v>
      </c>
      <c r="J541" s="13">
        <f t="shared" si="102"/>
        <v>81.133992193128165</v>
      </c>
      <c r="K541" s="13">
        <f t="shared" si="103"/>
        <v>14.298432063130917</v>
      </c>
      <c r="L541" s="13">
        <f t="shared" si="104"/>
        <v>0</v>
      </c>
      <c r="M541" s="13">
        <f t="shared" si="109"/>
        <v>2.3600936726176975</v>
      </c>
      <c r="N541" s="13">
        <f t="shared" si="105"/>
        <v>1.4632580770229724</v>
      </c>
      <c r="O541" s="13">
        <f t="shared" si="106"/>
        <v>8.5400512700493589</v>
      </c>
      <c r="Q541">
        <v>15.599446752622519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99.858064519999999</v>
      </c>
      <c r="G542" s="13">
        <f t="shared" si="100"/>
        <v>10.076436414504238</v>
      </c>
      <c r="H542" s="13">
        <f t="shared" si="101"/>
        <v>89.781628105495756</v>
      </c>
      <c r="I542" s="16">
        <f t="shared" si="108"/>
        <v>104.08006016862667</v>
      </c>
      <c r="J542" s="13">
        <f t="shared" si="102"/>
        <v>89.439194956857506</v>
      </c>
      <c r="K542" s="13">
        <f t="shared" si="103"/>
        <v>14.640865211769167</v>
      </c>
      <c r="L542" s="13">
        <f t="shared" si="104"/>
        <v>0</v>
      </c>
      <c r="M542" s="13">
        <f t="shared" si="109"/>
        <v>0.89683559559472514</v>
      </c>
      <c r="N542" s="13">
        <f t="shared" si="105"/>
        <v>0.55603806926872956</v>
      </c>
      <c r="O542" s="13">
        <f t="shared" si="106"/>
        <v>10.632474483772969</v>
      </c>
      <c r="Q542">
        <v>17.400709929545918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25.61935484</v>
      </c>
      <c r="G543" s="13">
        <f t="shared" si="100"/>
        <v>0</v>
      </c>
      <c r="H543" s="13">
        <f t="shared" si="101"/>
        <v>25.61935484</v>
      </c>
      <c r="I543" s="16">
        <f t="shared" si="108"/>
        <v>40.260220051769167</v>
      </c>
      <c r="J543" s="13">
        <f t="shared" si="102"/>
        <v>39.67738289063778</v>
      </c>
      <c r="K543" s="13">
        <f t="shared" si="103"/>
        <v>0.58283716113138695</v>
      </c>
      <c r="L543" s="13">
        <f t="shared" si="104"/>
        <v>0</v>
      </c>
      <c r="M543" s="13">
        <f t="shared" si="109"/>
        <v>0.34079752632599558</v>
      </c>
      <c r="N543" s="13">
        <f t="shared" si="105"/>
        <v>0.21129446632211726</v>
      </c>
      <c r="O543" s="13">
        <f t="shared" si="106"/>
        <v>0.21129446632211726</v>
      </c>
      <c r="Q543">
        <v>21.518068354275201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11.27419355</v>
      </c>
      <c r="G544" s="13">
        <f t="shared" si="100"/>
        <v>0</v>
      </c>
      <c r="H544" s="13">
        <f t="shared" si="101"/>
        <v>11.27419355</v>
      </c>
      <c r="I544" s="16">
        <f t="shared" si="108"/>
        <v>11.857030711131387</v>
      </c>
      <c r="J544" s="13">
        <f t="shared" si="102"/>
        <v>11.847230839354424</v>
      </c>
      <c r="K544" s="13">
        <f t="shared" si="103"/>
        <v>9.7998717769627319E-3</v>
      </c>
      <c r="L544" s="13">
        <f t="shared" si="104"/>
        <v>0</v>
      </c>
      <c r="M544" s="13">
        <f t="shared" si="109"/>
        <v>0.12950306000387832</v>
      </c>
      <c r="N544" s="13">
        <f t="shared" si="105"/>
        <v>8.0291897202404552E-2</v>
      </c>
      <c r="O544" s="13">
        <f t="shared" si="106"/>
        <v>8.0291897202404552E-2</v>
      </c>
      <c r="Q544">
        <v>24.639907912391021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10.15806452</v>
      </c>
      <c r="G545" s="13">
        <f t="shared" si="100"/>
        <v>0</v>
      </c>
      <c r="H545" s="13">
        <f t="shared" si="101"/>
        <v>10.15806452</v>
      </c>
      <c r="I545" s="16">
        <f t="shared" si="108"/>
        <v>10.167864391776963</v>
      </c>
      <c r="J545" s="13">
        <f t="shared" si="102"/>
        <v>10.16291848495537</v>
      </c>
      <c r="K545" s="13">
        <f t="shared" si="103"/>
        <v>4.9459068215931268E-3</v>
      </c>
      <c r="L545" s="13">
        <f t="shared" si="104"/>
        <v>0</v>
      </c>
      <c r="M545" s="13">
        <f t="shared" si="109"/>
        <v>4.9211162801473765E-2</v>
      </c>
      <c r="N545" s="13">
        <f t="shared" si="105"/>
        <v>3.0510920936913734E-2</v>
      </c>
      <c r="O545" s="13">
        <f t="shared" si="106"/>
        <v>3.0510920936913734E-2</v>
      </c>
      <c r="Q545">
        <v>26.24871987096774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42.164516130000003</v>
      </c>
      <c r="G546" s="13">
        <f t="shared" si="100"/>
        <v>0.42045747203716344</v>
      </c>
      <c r="H546" s="13">
        <f t="shared" si="101"/>
        <v>41.744058657962839</v>
      </c>
      <c r="I546" s="16">
        <f t="shared" si="108"/>
        <v>41.749004564784428</v>
      </c>
      <c r="J546" s="13">
        <f t="shared" si="102"/>
        <v>41.15106307707579</v>
      </c>
      <c r="K546" s="13">
        <f t="shared" si="103"/>
        <v>0.59794148770863842</v>
      </c>
      <c r="L546" s="13">
        <f t="shared" si="104"/>
        <v>0</v>
      </c>
      <c r="M546" s="13">
        <f t="shared" si="109"/>
        <v>1.8700241864560031E-2</v>
      </c>
      <c r="N546" s="13">
        <f t="shared" si="105"/>
        <v>1.1594149956027219E-2</v>
      </c>
      <c r="O546" s="13">
        <f t="shared" si="106"/>
        <v>0.43205162199319064</v>
      </c>
      <c r="Q546">
        <v>22.10971618088292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20.093548389999999</v>
      </c>
      <c r="G547" s="13">
        <f t="shared" si="100"/>
        <v>0</v>
      </c>
      <c r="H547" s="13">
        <f t="shared" si="101"/>
        <v>20.093548389999999</v>
      </c>
      <c r="I547" s="16">
        <f t="shared" si="108"/>
        <v>20.691489877708637</v>
      </c>
      <c r="J547" s="13">
        <f t="shared" si="102"/>
        <v>20.604391846580945</v>
      </c>
      <c r="K547" s="13">
        <f t="shared" si="103"/>
        <v>8.7098031127691655E-2</v>
      </c>
      <c r="L547" s="13">
        <f t="shared" si="104"/>
        <v>0</v>
      </c>
      <c r="M547" s="13">
        <f t="shared" si="109"/>
        <v>7.1060919085328116E-3</v>
      </c>
      <c r="N547" s="13">
        <f t="shared" si="105"/>
        <v>4.4057769832903434E-3</v>
      </c>
      <c r="O547" s="13">
        <f t="shared" si="106"/>
        <v>4.4057769832903434E-3</v>
      </c>
      <c r="Q547">
        <v>20.949183722641258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138.9645161</v>
      </c>
      <c r="G548" s="13">
        <f t="shared" si="100"/>
        <v>16.621554257117978</v>
      </c>
      <c r="H548" s="13">
        <f t="shared" si="101"/>
        <v>122.34296184288202</v>
      </c>
      <c r="I548" s="16">
        <f t="shared" si="108"/>
        <v>122.43005987400971</v>
      </c>
      <c r="J548" s="13">
        <f t="shared" si="102"/>
        <v>90.329324568963202</v>
      </c>
      <c r="K548" s="13">
        <f t="shared" si="103"/>
        <v>32.100735305046513</v>
      </c>
      <c r="L548" s="13">
        <f t="shared" si="104"/>
        <v>9.1416649125016463</v>
      </c>
      <c r="M548" s="13">
        <f t="shared" si="109"/>
        <v>9.1443652274268885</v>
      </c>
      <c r="N548" s="13">
        <f t="shared" si="105"/>
        <v>5.6695064410046712</v>
      </c>
      <c r="O548" s="13">
        <f t="shared" si="106"/>
        <v>22.291060698122649</v>
      </c>
      <c r="Q548">
        <v>13.566294638852201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70.864516129999998</v>
      </c>
      <c r="G549" s="13">
        <f t="shared" si="100"/>
        <v>5.2238818302594989</v>
      </c>
      <c r="H549" s="13">
        <f t="shared" si="101"/>
        <v>65.640634299740498</v>
      </c>
      <c r="I549" s="16">
        <f t="shared" si="108"/>
        <v>88.599704692285371</v>
      </c>
      <c r="J549" s="13">
        <f t="shared" si="102"/>
        <v>70.66686111396838</v>
      </c>
      <c r="K549" s="13">
        <f t="shared" si="103"/>
        <v>17.932843578316991</v>
      </c>
      <c r="L549" s="13">
        <f t="shared" si="104"/>
        <v>0.51316069406554932</v>
      </c>
      <c r="M549" s="13">
        <f t="shared" si="109"/>
        <v>3.9880194804877664</v>
      </c>
      <c r="N549" s="13">
        <f t="shared" si="105"/>
        <v>2.4725720779024152</v>
      </c>
      <c r="O549" s="13">
        <f t="shared" si="106"/>
        <v>7.6964539081619137</v>
      </c>
      <c r="Q549">
        <v>11.61812623850583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81.758064520000005</v>
      </c>
      <c r="G550" s="13">
        <f t="shared" si="100"/>
        <v>7.0470991014790023</v>
      </c>
      <c r="H550" s="13">
        <f t="shared" si="101"/>
        <v>74.710965418520999</v>
      </c>
      <c r="I550" s="16">
        <f t="shared" si="108"/>
        <v>92.130648302772443</v>
      </c>
      <c r="J550" s="13">
        <f t="shared" si="102"/>
        <v>72.959936560897404</v>
      </c>
      <c r="K550" s="13">
        <f t="shared" si="103"/>
        <v>19.170711741875039</v>
      </c>
      <c r="L550" s="13">
        <f t="shared" si="104"/>
        <v>1.2670449611917156</v>
      </c>
      <c r="M550" s="13">
        <f t="shared" si="109"/>
        <v>2.7824923637770671</v>
      </c>
      <c r="N550" s="13">
        <f t="shared" si="105"/>
        <v>1.7251452655417816</v>
      </c>
      <c r="O550" s="13">
        <f t="shared" si="106"/>
        <v>8.7722443670207841</v>
      </c>
      <c r="Q550">
        <v>11.908655651612911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46.016129030000002</v>
      </c>
      <c r="G551" s="13">
        <f t="shared" si="100"/>
        <v>1.0650892219432042</v>
      </c>
      <c r="H551" s="13">
        <f t="shared" si="101"/>
        <v>44.951039808056798</v>
      </c>
      <c r="I551" s="16">
        <f t="shared" si="108"/>
        <v>62.854706588740129</v>
      </c>
      <c r="J551" s="13">
        <f t="shared" si="102"/>
        <v>56.404704407897576</v>
      </c>
      <c r="K551" s="13">
        <f t="shared" si="103"/>
        <v>6.4500021808425529</v>
      </c>
      <c r="L551" s="13">
        <f t="shared" si="104"/>
        <v>0</v>
      </c>
      <c r="M551" s="13">
        <f t="shared" si="109"/>
        <v>1.0573470982352855</v>
      </c>
      <c r="N551" s="13">
        <f t="shared" si="105"/>
        <v>0.65555520090587704</v>
      </c>
      <c r="O551" s="13">
        <f t="shared" si="106"/>
        <v>1.7206444228490811</v>
      </c>
      <c r="Q551">
        <v>12.8993069940783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118.0032258</v>
      </c>
      <c r="G552" s="13">
        <f t="shared" si="100"/>
        <v>13.113332222038203</v>
      </c>
      <c r="H552" s="13">
        <f t="shared" si="101"/>
        <v>104.8898935779618</v>
      </c>
      <c r="I552" s="16">
        <f t="shared" si="108"/>
        <v>111.33989575880435</v>
      </c>
      <c r="J552" s="13">
        <f t="shared" si="102"/>
        <v>86.704832656631893</v>
      </c>
      <c r="K552" s="13">
        <f t="shared" si="103"/>
        <v>24.635063102172452</v>
      </c>
      <c r="L552" s="13">
        <f t="shared" si="104"/>
        <v>4.5949345069870411</v>
      </c>
      <c r="M552" s="13">
        <f t="shared" si="109"/>
        <v>4.9967264043164494</v>
      </c>
      <c r="N552" s="13">
        <f t="shared" si="105"/>
        <v>3.0979703706761987</v>
      </c>
      <c r="O552" s="13">
        <f t="shared" si="106"/>
        <v>16.2113025927144</v>
      </c>
      <c r="Q552">
        <v>14.034229063748709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81.674193549999998</v>
      </c>
      <c r="G553" s="13">
        <f t="shared" si="100"/>
        <v>7.0330618938049341</v>
      </c>
      <c r="H553" s="13">
        <f t="shared" si="101"/>
        <v>74.641131656195057</v>
      </c>
      <c r="I553" s="16">
        <f t="shared" si="108"/>
        <v>94.681260251380465</v>
      </c>
      <c r="J553" s="13">
        <f t="shared" si="102"/>
        <v>79.193989548611228</v>
      </c>
      <c r="K553" s="13">
        <f t="shared" si="103"/>
        <v>15.487270702769237</v>
      </c>
      <c r="L553" s="13">
        <f t="shared" si="104"/>
        <v>0</v>
      </c>
      <c r="M553" s="13">
        <f t="shared" si="109"/>
        <v>1.8987560336402507</v>
      </c>
      <c r="N553" s="13">
        <f t="shared" si="105"/>
        <v>1.1772287408569555</v>
      </c>
      <c r="O553" s="13">
        <f t="shared" si="106"/>
        <v>8.2102906346618898</v>
      </c>
      <c r="Q553">
        <v>14.67598171969038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23.354838709999999</v>
      </c>
      <c r="G554" s="13">
        <f t="shared" si="100"/>
        <v>0</v>
      </c>
      <c r="H554" s="13">
        <f t="shared" si="101"/>
        <v>23.354838709999999</v>
      </c>
      <c r="I554" s="16">
        <f t="shared" si="108"/>
        <v>38.842109412769233</v>
      </c>
      <c r="J554" s="13">
        <f t="shared" si="102"/>
        <v>38.129118026631737</v>
      </c>
      <c r="K554" s="13">
        <f t="shared" si="103"/>
        <v>0.71299138613749591</v>
      </c>
      <c r="L554" s="13">
        <f t="shared" si="104"/>
        <v>0</v>
      </c>
      <c r="M554" s="13">
        <f t="shared" si="109"/>
        <v>0.72152729278329519</v>
      </c>
      <c r="N554" s="13">
        <f t="shared" si="105"/>
        <v>0.44734692152564304</v>
      </c>
      <c r="O554" s="13">
        <f t="shared" si="106"/>
        <v>0.44734692152564304</v>
      </c>
      <c r="Q554">
        <v>19.292909944789269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71.045161289999996</v>
      </c>
      <c r="G555" s="13">
        <f t="shared" si="100"/>
        <v>5.2541158149890794</v>
      </c>
      <c r="H555" s="13">
        <f t="shared" si="101"/>
        <v>65.791045475010918</v>
      </c>
      <c r="I555" s="16">
        <f t="shared" si="108"/>
        <v>66.504036861148421</v>
      </c>
      <c r="J555" s="13">
        <f t="shared" si="102"/>
        <v>63.429839532568877</v>
      </c>
      <c r="K555" s="13">
        <f t="shared" si="103"/>
        <v>3.0741973285795439</v>
      </c>
      <c r="L555" s="13">
        <f t="shared" si="104"/>
        <v>0</v>
      </c>
      <c r="M555" s="13">
        <f t="shared" si="109"/>
        <v>0.27418037125765216</v>
      </c>
      <c r="N555" s="13">
        <f t="shared" si="105"/>
        <v>0.16999183017974434</v>
      </c>
      <c r="O555" s="13">
        <f t="shared" si="106"/>
        <v>5.4241076451688235</v>
      </c>
      <c r="Q555">
        <v>20.058844564245671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20.3</v>
      </c>
      <c r="G556" s="13">
        <f t="shared" si="100"/>
        <v>0</v>
      </c>
      <c r="H556" s="13">
        <f t="shared" si="101"/>
        <v>20.3</v>
      </c>
      <c r="I556" s="16">
        <f t="shared" si="108"/>
        <v>23.374197328579545</v>
      </c>
      <c r="J556" s="13">
        <f t="shared" si="102"/>
        <v>23.289392887007359</v>
      </c>
      <c r="K556" s="13">
        <f t="shared" si="103"/>
        <v>8.4804441572185141E-2</v>
      </c>
      <c r="L556" s="13">
        <f t="shared" si="104"/>
        <v>0</v>
      </c>
      <c r="M556" s="13">
        <f t="shared" si="109"/>
        <v>0.10418854107790781</v>
      </c>
      <c r="N556" s="13">
        <f t="shared" si="105"/>
        <v>6.4596895468302842E-2</v>
      </c>
      <c r="O556" s="13">
        <f t="shared" si="106"/>
        <v>6.4596895468302842E-2</v>
      </c>
      <c r="Q556">
        <v>23.7386645585838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40.487096770000001</v>
      </c>
      <c r="G557" s="13">
        <f t="shared" si="100"/>
        <v>0.13971332525048291</v>
      </c>
      <c r="H557" s="13">
        <f t="shared" si="101"/>
        <v>40.347383444749518</v>
      </c>
      <c r="I557" s="16">
        <f t="shared" si="108"/>
        <v>40.432187886321699</v>
      </c>
      <c r="J557" s="13">
        <f t="shared" si="102"/>
        <v>40.037430593110471</v>
      </c>
      <c r="K557" s="13">
        <f t="shared" si="103"/>
        <v>0.39475729321122799</v>
      </c>
      <c r="L557" s="13">
        <f t="shared" si="104"/>
        <v>0</v>
      </c>
      <c r="M557" s="13">
        <f t="shared" si="109"/>
        <v>3.9591645609604972E-2</v>
      </c>
      <c r="N557" s="13">
        <f t="shared" si="105"/>
        <v>2.4546820277955083E-2</v>
      </c>
      <c r="O557" s="13">
        <f t="shared" si="106"/>
        <v>0.16426014552843798</v>
      </c>
      <c r="Q557">
        <v>24.43019487096775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46.174193549999998</v>
      </c>
      <c r="G558" s="13">
        <f t="shared" si="100"/>
        <v>1.0915439594184204</v>
      </c>
      <c r="H558" s="13">
        <f t="shared" si="101"/>
        <v>45.082649590581575</v>
      </c>
      <c r="I558" s="16">
        <f t="shared" si="108"/>
        <v>45.477406883792803</v>
      </c>
      <c r="J558" s="13">
        <f t="shared" si="102"/>
        <v>44.636893131118022</v>
      </c>
      <c r="K558" s="13">
        <f t="shared" si="103"/>
        <v>0.84051375267478079</v>
      </c>
      <c r="L558" s="13">
        <f t="shared" si="104"/>
        <v>0</v>
      </c>
      <c r="M558" s="13">
        <f t="shared" si="109"/>
        <v>1.5044825331649889E-2</v>
      </c>
      <c r="N558" s="13">
        <f t="shared" si="105"/>
        <v>9.3277917056229318E-3</v>
      </c>
      <c r="O558" s="13">
        <f t="shared" si="106"/>
        <v>1.1008717511240433</v>
      </c>
      <c r="Q558">
        <v>21.47085480344035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107.68709680000001</v>
      </c>
      <c r="G559" s="13">
        <f t="shared" si="100"/>
        <v>11.38675573001159</v>
      </c>
      <c r="H559" s="13">
        <f t="shared" si="101"/>
        <v>96.30034106998842</v>
      </c>
      <c r="I559" s="16">
        <f t="shared" si="108"/>
        <v>97.140854822663201</v>
      </c>
      <c r="J559" s="13">
        <f t="shared" si="102"/>
        <v>86.102594522989648</v>
      </c>
      <c r="K559" s="13">
        <f t="shared" si="103"/>
        <v>11.038260299673553</v>
      </c>
      <c r="L559" s="13">
        <f t="shared" si="104"/>
        <v>0</v>
      </c>
      <c r="M559" s="13">
        <f t="shared" si="109"/>
        <v>5.7170336260269575E-3</v>
      </c>
      <c r="N559" s="13">
        <f t="shared" si="105"/>
        <v>3.5445608481367136E-3</v>
      </c>
      <c r="O559" s="13">
        <f t="shared" si="106"/>
        <v>11.390300290859727</v>
      </c>
      <c r="Q559">
        <v>18.271336149813351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17.22580645</v>
      </c>
      <c r="G560" s="13">
        <f t="shared" si="100"/>
        <v>0</v>
      </c>
      <c r="H560" s="13">
        <f t="shared" si="101"/>
        <v>17.22580645</v>
      </c>
      <c r="I560" s="16">
        <f t="shared" si="108"/>
        <v>28.264066749673553</v>
      </c>
      <c r="J560" s="13">
        <f t="shared" si="102"/>
        <v>27.516378380073697</v>
      </c>
      <c r="K560" s="13">
        <f t="shared" si="103"/>
        <v>0.74768836959985663</v>
      </c>
      <c r="L560" s="13">
        <f t="shared" si="104"/>
        <v>0</v>
      </c>
      <c r="M560" s="13">
        <f t="shared" si="109"/>
        <v>2.1724727778902439E-3</v>
      </c>
      <c r="N560" s="13">
        <f t="shared" si="105"/>
        <v>1.3469331222919511E-3</v>
      </c>
      <c r="O560" s="13">
        <f t="shared" si="106"/>
        <v>1.3469331222919511E-3</v>
      </c>
      <c r="Q560">
        <v>12.024560423266189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0.15161290299999999</v>
      </c>
      <c r="G561" s="13">
        <f t="shared" si="100"/>
        <v>0</v>
      </c>
      <c r="H561" s="13">
        <f t="shared" si="101"/>
        <v>0.15161290299999999</v>
      </c>
      <c r="I561" s="16">
        <f t="shared" si="108"/>
        <v>0.89930127259985659</v>
      </c>
      <c r="J561" s="13">
        <f t="shared" si="102"/>
        <v>0.89927961280698188</v>
      </c>
      <c r="K561" s="13">
        <f t="shared" si="103"/>
        <v>2.1659792874717532E-5</v>
      </c>
      <c r="L561" s="13">
        <f t="shared" si="104"/>
        <v>0</v>
      </c>
      <c r="M561" s="13">
        <f t="shared" si="109"/>
        <v>8.255396555982928E-4</v>
      </c>
      <c r="N561" s="13">
        <f t="shared" si="105"/>
        <v>5.1183458647094155E-4</v>
      </c>
      <c r="O561" s="13">
        <f t="shared" si="106"/>
        <v>5.1183458647094155E-4</v>
      </c>
      <c r="Q561">
        <v>13.096944796568931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19.358064519999999</v>
      </c>
      <c r="G562" s="13">
        <f t="shared" si="100"/>
        <v>0</v>
      </c>
      <c r="H562" s="13">
        <f t="shared" si="101"/>
        <v>19.358064519999999</v>
      </c>
      <c r="I562" s="16">
        <f t="shared" si="108"/>
        <v>19.358086179792874</v>
      </c>
      <c r="J562" s="13">
        <f t="shared" si="102"/>
        <v>19.064397013138116</v>
      </c>
      <c r="K562" s="13">
        <f t="shared" si="103"/>
        <v>0.29368916665475808</v>
      </c>
      <c r="L562" s="13">
        <f t="shared" si="104"/>
        <v>0</v>
      </c>
      <c r="M562" s="13">
        <f t="shared" si="109"/>
        <v>3.1370506912735126E-4</v>
      </c>
      <c r="N562" s="13">
        <f t="shared" si="105"/>
        <v>1.9449714285895778E-4</v>
      </c>
      <c r="O562" s="13">
        <f t="shared" si="106"/>
        <v>1.9449714285895778E-4</v>
      </c>
      <c r="Q562">
        <v>10.6638192516129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12.70645161</v>
      </c>
      <c r="G563" s="13">
        <f t="shared" si="100"/>
        <v>0</v>
      </c>
      <c r="H563" s="13">
        <f t="shared" si="101"/>
        <v>12.70645161</v>
      </c>
      <c r="I563" s="16">
        <f t="shared" si="108"/>
        <v>13.000140776654758</v>
      </c>
      <c r="J563" s="13">
        <f t="shared" si="102"/>
        <v>12.941359062493447</v>
      </c>
      <c r="K563" s="13">
        <f t="shared" si="103"/>
        <v>5.8781714161311172E-2</v>
      </c>
      <c r="L563" s="13">
        <f t="shared" si="104"/>
        <v>0</v>
      </c>
      <c r="M563" s="13">
        <f t="shared" si="109"/>
        <v>1.1920792626839347E-4</v>
      </c>
      <c r="N563" s="13">
        <f t="shared" si="105"/>
        <v>7.3908914286403948E-5</v>
      </c>
      <c r="O563" s="13">
        <f t="shared" si="106"/>
        <v>7.3908914286403948E-5</v>
      </c>
      <c r="Q563">
        <v>13.826650676939909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42.906451609999998</v>
      </c>
      <c r="G564" s="13">
        <f t="shared" si="100"/>
        <v>0.54463276670132221</v>
      </c>
      <c r="H564" s="13">
        <f t="shared" si="101"/>
        <v>42.361818843298678</v>
      </c>
      <c r="I564" s="16">
        <f t="shared" si="108"/>
        <v>42.420600557459991</v>
      </c>
      <c r="J564" s="13">
        <f t="shared" si="102"/>
        <v>40.778312629550967</v>
      </c>
      <c r="K564" s="13">
        <f t="shared" si="103"/>
        <v>1.6422879279090239</v>
      </c>
      <c r="L564" s="13">
        <f t="shared" si="104"/>
        <v>0</v>
      </c>
      <c r="M564" s="13">
        <f t="shared" si="109"/>
        <v>4.5299011981989526E-5</v>
      </c>
      <c r="N564" s="13">
        <f t="shared" si="105"/>
        <v>2.8085387428833504E-5</v>
      </c>
      <c r="O564" s="13">
        <f t="shared" si="106"/>
        <v>0.54466085208875104</v>
      </c>
      <c r="Q564">
        <v>15.019366804301891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25.938709679999999</v>
      </c>
      <c r="G565" s="13">
        <f t="shared" si="100"/>
        <v>0</v>
      </c>
      <c r="H565" s="13">
        <f t="shared" si="101"/>
        <v>25.938709679999999</v>
      </c>
      <c r="I565" s="16">
        <f t="shared" si="108"/>
        <v>27.580997607909023</v>
      </c>
      <c r="J565" s="13">
        <f t="shared" si="102"/>
        <v>27.246897994749904</v>
      </c>
      <c r="K565" s="13">
        <f t="shared" si="103"/>
        <v>0.33409961315911829</v>
      </c>
      <c r="L565" s="13">
        <f t="shared" si="104"/>
        <v>0</v>
      </c>
      <c r="M565" s="13">
        <f t="shared" si="109"/>
        <v>1.7213624553156021E-5</v>
      </c>
      <c r="N565" s="13">
        <f t="shared" si="105"/>
        <v>1.0672447222956732E-5</v>
      </c>
      <c r="O565" s="13">
        <f t="shared" si="106"/>
        <v>1.0672447222956732E-5</v>
      </c>
      <c r="Q565">
        <v>17.457456996800619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40.003225810000004</v>
      </c>
      <c r="G566" s="13">
        <f t="shared" si="100"/>
        <v>5.8729438299249002E-2</v>
      </c>
      <c r="H566" s="13">
        <f t="shared" si="101"/>
        <v>39.944496371700751</v>
      </c>
      <c r="I566" s="16">
        <f t="shared" si="108"/>
        <v>40.278595984859869</v>
      </c>
      <c r="J566" s="13">
        <f t="shared" si="102"/>
        <v>39.363173260166498</v>
      </c>
      <c r="K566" s="13">
        <f t="shared" si="103"/>
        <v>0.91542272469337149</v>
      </c>
      <c r="L566" s="13">
        <f t="shared" si="104"/>
        <v>0</v>
      </c>
      <c r="M566" s="13">
        <f t="shared" si="109"/>
        <v>6.5411773301992889E-6</v>
      </c>
      <c r="N566" s="13">
        <f t="shared" si="105"/>
        <v>4.055529944723559E-6</v>
      </c>
      <c r="O566" s="13">
        <f t="shared" si="106"/>
        <v>5.8733493829193725E-2</v>
      </c>
      <c r="Q566">
        <v>18.249501691953888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52.635483870000002</v>
      </c>
      <c r="G567" s="13">
        <f t="shared" si="100"/>
        <v>2.1729488133778005</v>
      </c>
      <c r="H567" s="13">
        <f t="shared" si="101"/>
        <v>50.462535056622201</v>
      </c>
      <c r="I567" s="16">
        <f t="shared" si="108"/>
        <v>51.377957781315573</v>
      </c>
      <c r="J567" s="13">
        <f t="shared" si="102"/>
        <v>50.313872865771408</v>
      </c>
      <c r="K567" s="13">
        <f t="shared" si="103"/>
        <v>1.0640849155441643</v>
      </c>
      <c r="L567" s="13">
        <f t="shared" si="104"/>
        <v>0</v>
      </c>
      <c r="M567" s="13">
        <f t="shared" si="109"/>
        <v>2.4856473854757299E-6</v>
      </c>
      <c r="N567" s="13">
        <f t="shared" si="105"/>
        <v>1.5411013789949525E-6</v>
      </c>
      <c r="O567" s="13">
        <f t="shared" si="106"/>
        <v>2.1729503544791795</v>
      </c>
      <c r="Q567">
        <v>22.367982522949049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11.777419350000001</v>
      </c>
      <c r="G568" s="13">
        <f t="shared" si="100"/>
        <v>0</v>
      </c>
      <c r="H568" s="13">
        <f t="shared" si="101"/>
        <v>11.777419350000001</v>
      </c>
      <c r="I568" s="16">
        <f t="shared" si="108"/>
        <v>12.841504265544165</v>
      </c>
      <c r="J568" s="13">
        <f t="shared" si="102"/>
        <v>12.831467353549439</v>
      </c>
      <c r="K568" s="13">
        <f t="shared" si="103"/>
        <v>1.0036911994726339E-2</v>
      </c>
      <c r="L568" s="13">
        <f t="shared" si="104"/>
        <v>0</v>
      </c>
      <c r="M568" s="13">
        <f t="shared" si="109"/>
        <v>9.4454600648077742E-7</v>
      </c>
      <c r="N568" s="13">
        <f t="shared" si="105"/>
        <v>5.8561852401808195E-7</v>
      </c>
      <c r="O568" s="13">
        <f t="shared" si="106"/>
        <v>5.8561852401808195E-7</v>
      </c>
      <c r="Q568">
        <v>26.19218887096774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0.95483870999999998</v>
      </c>
      <c r="G569" s="13">
        <f t="shared" si="100"/>
        <v>0</v>
      </c>
      <c r="H569" s="13">
        <f t="shared" si="101"/>
        <v>0.95483870999999998</v>
      </c>
      <c r="I569" s="16">
        <f t="shared" si="108"/>
        <v>0.96487562199472632</v>
      </c>
      <c r="J569" s="13">
        <f t="shared" si="102"/>
        <v>0.96487022486659124</v>
      </c>
      <c r="K569" s="13">
        <f t="shared" si="103"/>
        <v>5.3971281350762013E-6</v>
      </c>
      <c r="L569" s="13">
        <f t="shared" si="104"/>
        <v>0</v>
      </c>
      <c r="M569" s="13">
        <f t="shared" si="109"/>
        <v>3.5892748246269548E-7</v>
      </c>
      <c r="N569" s="13">
        <f t="shared" si="105"/>
        <v>2.225350391268712E-7</v>
      </c>
      <c r="O569" s="13">
        <f t="shared" si="106"/>
        <v>2.225350391268712E-7</v>
      </c>
      <c r="Q569">
        <v>24.49272941027855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2.3935483870000001</v>
      </c>
      <c r="G570" s="13">
        <f t="shared" si="100"/>
        <v>0</v>
      </c>
      <c r="H570" s="13">
        <f t="shared" si="101"/>
        <v>2.3935483870000001</v>
      </c>
      <c r="I570" s="16">
        <f t="shared" si="108"/>
        <v>2.3935537841281351</v>
      </c>
      <c r="J570" s="13">
        <f t="shared" si="102"/>
        <v>2.393460305665204</v>
      </c>
      <c r="K570" s="13">
        <f t="shared" si="103"/>
        <v>9.3478462931173567E-5</v>
      </c>
      <c r="L570" s="13">
        <f t="shared" si="104"/>
        <v>0</v>
      </c>
      <c r="M570" s="13">
        <f t="shared" si="109"/>
        <v>1.3639244333582428E-7</v>
      </c>
      <c r="N570" s="13">
        <f t="shared" si="105"/>
        <v>8.4563314868211049E-8</v>
      </c>
      <c r="O570" s="13">
        <f t="shared" si="106"/>
        <v>8.4563314868211049E-8</v>
      </c>
      <c r="Q570">
        <v>23.590420325657941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3.74516129</v>
      </c>
      <c r="G571" s="13">
        <f t="shared" si="100"/>
        <v>0</v>
      </c>
      <c r="H571" s="13">
        <f t="shared" si="101"/>
        <v>3.74516129</v>
      </c>
      <c r="I571" s="16">
        <f t="shared" si="108"/>
        <v>3.7452547684629311</v>
      </c>
      <c r="J571" s="13">
        <f t="shared" si="102"/>
        <v>3.7445478834773334</v>
      </c>
      <c r="K571" s="13">
        <f t="shared" si="103"/>
        <v>7.0688498559778878E-4</v>
      </c>
      <c r="L571" s="13">
        <f t="shared" si="104"/>
        <v>0</v>
      </c>
      <c r="M571" s="13">
        <f t="shared" si="109"/>
        <v>5.1829128467613229E-8</v>
      </c>
      <c r="N571" s="13">
        <f t="shared" si="105"/>
        <v>3.2134059649920199E-8</v>
      </c>
      <c r="O571" s="13">
        <f t="shared" si="106"/>
        <v>3.2134059649920199E-8</v>
      </c>
      <c r="Q571">
        <v>18.776395560273329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102.6935484</v>
      </c>
      <c r="G572" s="13">
        <f t="shared" si="100"/>
        <v>10.551002001143219</v>
      </c>
      <c r="H572" s="13">
        <f t="shared" si="101"/>
        <v>92.14254639885678</v>
      </c>
      <c r="I572" s="16">
        <f t="shared" si="108"/>
        <v>92.143253283842384</v>
      </c>
      <c r="J572" s="13">
        <f t="shared" si="102"/>
        <v>77.869407053823906</v>
      </c>
      <c r="K572" s="13">
        <f t="shared" si="103"/>
        <v>14.273846230018478</v>
      </c>
      <c r="L572" s="13">
        <f t="shared" si="104"/>
        <v>0</v>
      </c>
      <c r="M572" s="13">
        <f t="shared" si="109"/>
        <v>1.969506881769303E-8</v>
      </c>
      <c r="N572" s="13">
        <f t="shared" si="105"/>
        <v>1.2210942666969678E-8</v>
      </c>
      <c r="O572" s="13">
        <f t="shared" si="106"/>
        <v>10.551002013354163</v>
      </c>
      <c r="Q572">
        <v>14.790928016052341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85.474193549999995</v>
      </c>
      <c r="G573" s="13">
        <f t="shared" si="100"/>
        <v>7.6690553628378559</v>
      </c>
      <c r="H573" s="13">
        <f t="shared" si="101"/>
        <v>77.805138187162143</v>
      </c>
      <c r="I573" s="16">
        <f t="shared" si="108"/>
        <v>92.078984417180621</v>
      </c>
      <c r="J573" s="13">
        <f t="shared" si="102"/>
        <v>73.684773493421659</v>
      </c>
      <c r="K573" s="13">
        <f t="shared" si="103"/>
        <v>18.394210923758962</v>
      </c>
      <c r="L573" s="13">
        <f t="shared" si="104"/>
        <v>0.79414181413468565</v>
      </c>
      <c r="M573" s="13">
        <f t="shared" si="109"/>
        <v>0.79414182161881175</v>
      </c>
      <c r="N573" s="13">
        <f t="shared" si="105"/>
        <v>0.49236792940366331</v>
      </c>
      <c r="O573" s="13">
        <f t="shared" si="106"/>
        <v>8.1614232922415191</v>
      </c>
      <c r="Q573">
        <v>12.32011412910904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115.8967742</v>
      </c>
      <c r="G574" s="13">
        <f t="shared" si="100"/>
        <v>12.760782364029268</v>
      </c>
      <c r="H574" s="13">
        <f t="shared" si="101"/>
        <v>103.13599183597073</v>
      </c>
      <c r="I574" s="16">
        <f t="shared" si="108"/>
        <v>120.736060945595</v>
      </c>
      <c r="J574" s="13">
        <f t="shared" si="102"/>
        <v>77.836667414244644</v>
      </c>
      <c r="K574" s="13">
        <f t="shared" si="103"/>
        <v>42.899393531350356</v>
      </c>
      <c r="L574" s="13">
        <f t="shared" si="104"/>
        <v>15.718244537494373</v>
      </c>
      <c r="M574" s="13">
        <f t="shared" si="109"/>
        <v>16.02001842970952</v>
      </c>
      <c r="N574" s="13">
        <f t="shared" si="105"/>
        <v>9.9324114264199022</v>
      </c>
      <c r="O574" s="13">
        <f t="shared" si="106"/>
        <v>22.693193790449172</v>
      </c>
      <c r="Q574">
        <v>9.5245738516129048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56</v>
      </c>
      <c r="G575" s="13">
        <f t="shared" si="100"/>
        <v>2.7360567831504117</v>
      </c>
      <c r="H575" s="13">
        <f t="shared" si="101"/>
        <v>53.26394321684959</v>
      </c>
      <c r="I575" s="16">
        <f t="shared" si="108"/>
        <v>80.445092210705582</v>
      </c>
      <c r="J575" s="13">
        <f t="shared" si="102"/>
        <v>66.79495429322381</v>
      </c>
      <c r="K575" s="13">
        <f t="shared" si="103"/>
        <v>13.650137917481771</v>
      </c>
      <c r="L575" s="13">
        <f t="shared" si="104"/>
        <v>0</v>
      </c>
      <c r="M575" s="13">
        <f t="shared" si="109"/>
        <v>6.0876070032896177</v>
      </c>
      <c r="N575" s="13">
        <f t="shared" si="105"/>
        <v>3.7743163420395631</v>
      </c>
      <c r="O575" s="13">
        <f t="shared" si="106"/>
        <v>6.5103731251899752</v>
      </c>
      <c r="Q575">
        <v>11.95458773796636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115.18709680000001</v>
      </c>
      <c r="G576" s="13">
        <f t="shared" si="100"/>
        <v>12.642005997839727</v>
      </c>
      <c r="H576" s="13">
        <f t="shared" si="101"/>
        <v>102.54509080216027</v>
      </c>
      <c r="I576" s="16">
        <f t="shared" si="108"/>
        <v>116.19522871964205</v>
      </c>
      <c r="J576" s="13">
        <f t="shared" si="102"/>
        <v>85.897976561116849</v>
      </c>
      <c r="K576" s="13">
        <f t="shared" si="103"/>
        <v>30.297252158525197</v>
      </c>
      <c r="L576" s="13">
        <f t="shared" si="104"/>
        <v>8.0433108145324272</v>
      </c>
      <c r="M576" s="13">
        <f t="shared" si="109"/>
        <v>10.356601475782481</v>
      </c>
      <c r="N576" s="13">
        <f t="shared" si="105"/>
        <v>6.4210929149851381</v>
      </c>
      <c r="O576" s="13">
        <f t="shared" si="106"/>
        <v>19.063098912824863</v>
      </c>
      <c r="Q576">
        <v>12.867915976054629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131.216129</v>
      </c>
      <c r="G577" s="13">
        <f t="shared" si="100"/>
        <v>15.324732259449835</v>
      </c>
      <c r="H577" s="13">
        <f t="shared" si="101"/>
        <v>115.89139674055016</v>
      </c>
      <c r="I577" s="16">
        <f t="shared" si="108"/>
        <v>138.14533808454294</v>
      </c>
      <c r="J577" s="13">
        <f t="shared" si="102"/>
        <v>96.669272291691584</v>
      </c>
      <c r="K577" s="13">
        <f t="shared" si="103"/>
        <v>41.476065792851358</v>
      </c>
      <c r="L577" s="13">
        <f t="shared" si="104"/>
        <v>14.851412009921784</v>
      </c>
      <c r="M577" s="13">
        <f t="shared" si="109"/>
        <v>18.786920570719126</v>
      </c>
      <c r="N577" s="13">
        <f t="shared" si="105"/>
        <v>11.647890753845857</v>
      </c>
      <c r="O577" s="13">
        <f t="shared" si="106"/>
        <v>26.972623013295692</v>
      </c>
      <c r="Q577">
        <v>13.72831347036146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93.996774189999996</v>
      </c>
      <c r="G578" s="13">
        <f t="shared" si="100"/>
        <v>9.0954515802974427</v>
      </c>
      <c r="H578" s="13">
        <f t="shared" si="101"/>
        <v>84.901322609702561</v>
      </c>
      <c r="I578" s="16">
        <f t="shared" si="108"/>
        <v>111.52597639263213</v>
      </c>
      <c r="J578" s="13">
        <f t="shared" si="102"/>
        <v>89.427566707169561</v>
      </c>
      <c r="K578" s="13">
        <f t="shared" si="103"/>
        <v>22.09840968546257</v>
      </c>
      <c r="L578" s="13">
        <f t="shared" si="104"/>
        <v>3.0500663551858831</v>
      </c>
      <c r="M578" s="13">
        <f t="shared" si="109"/>
        <v>10.189096172059152</v>
      </c>
      <c r="N578" s="13">
        <f t="shared" si="105"/>
        <v>6.3172396266766739</v>
      </c>
      <c r="O578" s="13">
        <f t="shared" si="106"/>
        <v>15.412691206974117</v>
      </c>
      <c r="Q578">
        <v>15.181178090377101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32.393548389999999</v>
      </c>
      <c r="G579" s="13">
        <f t="shared" si="100"/>
        <v>0</v>
      </c>
      <c r="H579" s="13">
        <f t="shared" si="101"/>
        <v>32.393548389999999</v>
      </c>
      <c r="I579" s="16">
        <f t="shared" si="108"/>
        <v>51.441891720276686</v>
      </c>
      <c r="J579" s="13">
        <f t="shared" si="102"/>
        <v>50.446638235065556</v>
      </c>
      <c r="K579" s="13">
        <f t="shared" si="103"/>
        <v>0.99525348521112988</v>
      </c>
      <c r="L579" s="13">
        <f t="shared" si="104"/>
        <v>0</v>
      </c>
      <c r="M579" s="13">
        <f t="shared" si="109"/>
        <v>3.871856545382478</v>
      </c>
      <c r="N579" s="13">
        <f t="shared" si="105"/>
        <v>2.4005510581371365</v>
      </c>
      <c r="O579" s="13">
        <f t="shared" si="106"/>
        <v>2.4005510581371365</v>
      </c>
      <c r="Q579">
        <v>22.883926294002642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11.106451610000001</v>
      </c>
      <c r="G580" s="13">
        <f t="shared" si="100"/>
        <v>0</v>
      </c>
      <c r="H580" s="13">
        <f t="shared" si="101"/>
        <v>11.106451610000001</v>
      </c>
      <c r="I580" s="16">
        <f t="shared" si="108"/>
        <v>12.10170509521113</v>
      </c>
      <c r="J580" s="13">
        <f t="shared" si="102"/>
        <v>12.091224562549028</v>
      </c>
      <c r="K580" s="13">
        <f t="shared" si="103"/>
        <v>1.0480532662102249E-2</v>
      </c>
      <c r="L580" s="13">
        <f t="shared" si="104"/>
        <v>0</v>
      </c>
      <c r="M580" s="13">
        <f t="shared" si="109"/>
        <v>1.4713054872453415</v>
      </c>
      <c r="N580" s="13">
        <f t="shared" si="105"/>
        <v>0.91220940209211177</v>
      </c>
      <c r="O580" s="13">
        <f t="shared" si="106"/>
        <v>0.91220940209211177</v>
      </c>
      <c r="Q580">
        <v>24.597381870967741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22.206451609999998</v>
      </c>
      <c r="G581" s="13">
        <f t="shared" si="100"/>
        <v>0</v>
      </c>
      <c r="H581" s="13">
        <f t="shared" si="101"/>
        <v>22.206451609999998</v>
      </c>
      <c r="I581" s="16">
        <f t="shared" si="108"/>
        <v>22.216932142662102</v>
      </c>
      <c r="J581" s="13">
        <f t="shared" si="102"/>
        <v>22.139010337535684</v>
      </c>
      <c r="K581" s="13">
        <f t="shared" si="103"/>
        <v>7.7921805126418775E-2</v>
      </c>
      <c r="L581" s="13">
        <f t="shared" si="104"/>
        <v>0</v>
      </c>
      <c r="M581" s="13">
        <f t="shared" si="109"/>
        <v>0.55909608515322973</v>
      </c>
      <c r="N581" s="13">
        <f t="shared" si="105"/>
        <v>0.3466395727950024</v>
      </c>
      <c r="O581" s="13">
        <f t="shared" si="106"/>
        <v>0.3466395727950024</v>
      </c>
      <c r="Q581">
        <v>23.257745502966781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35.08387097</v>
      </c>
      <c r="G582" s="13">
        <f t="shared" ref="G582:G645" si="111">IF((F582-$J$2)&gt;0,$I$2*(F582-$J$2),0)</f>
        <v>0</v>
      </c>
      <c r="H582" s="13">
        <f t="shared" ref="H582:H645" si="112">F582-G582</f>
        <v>35.08387097</v>
      </c>
      <c r="I582" s="16">
        <f t="shared" si="108"/>
        <v>35.161792775126415</v>
      </c>
      <c r="J582" s="13">
        <f t="shared" ref="J582:J645" si="113">I582/SQRT(1+(I582/($K$2*(300+(25*Q582)+0.05*(Q582)^3)))^2)</f>
        <v>34.822896693098286</v>
      </c>
      <c r="K582" s="13">
        <f t="shared" ref="K582:K645" si="114">I582-J582</f>
        <v>0.33889608202812838</v>
      </c>
      <c r="L582" s="13">
        <f t="shared" ref="L582:L645" si="115">IF(K582&gt;$N$2,(K582-$N$2)/$L$2,0)</f>
        <v>0</v>
      </c>
      <c r="M582" s="13">
        <f t="shared" si="109"/>
        <v>0.21245651235822732</v>
      </c>
      <c r="N582" s="13">
        <f t="shared" ref="N582:N645" si="116">$M$2*M582</f>
        <v>0.13172303766210094</v>
      </c>
      <c r="O582" s="13">
        <f t="shared" ref="O582:O645" si="117">N582+G582</f>
        <v>0.13172303766210094</v>
      </c>
      <c r="Q582">
        <v>22.533502579126129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78.180645159999997</v>
      </c>
      <c r="G583" s="13">
        <f t="shared" si="111"/>
        <v>6.4483582201758596</v>
      </c>
      <c r="H583" s="13">
        <f t="shared" si="112"/>
        <v>71.732286939824135</v>
      </c>
      <c r="I583" s="16">
        <f t="shared" ref="I583:I646" si="119">H583+K582-L582</f>
        <v>72.071183021852264</v>
      </c>
      <c r="J583" s="13">
        <f t="shared" si="113"/>
        <v>67.416892567167992</v>
      </c>
      <c r="K583" s="13">
        <f t="shared" si="114"/>
        <v>4.654290454684272</v>
      </c>
      <c r="L583" s="13">
        <f t="shared" si="115"/>
        <v>0</v>
      </c>
      <c r="M583" s="13">
        <f t="shared" ref="M583:M646" si="120">L583+M582-N582</f>
        <v>8.0733474696126378E-2</v>
      </c>
      <c r="N583" s="13">
        <f t="shared" si="116"/>
        <v>5.0054754311598351E-2</v>
      </c>
      <c r="O583" s="13">
        <f t="shared" si="117"/>
        <v>6.4984129744874579</v>
      </c>
      <c r="Q583">
        <v>18.625552176563609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60.854838710000003</v>
      </c>
      <c r="G584" s="13">
        <f t="shared" si="111"/>
        <v>3.5485951286157329</v>
      </c>
      <c r="H584" s="13">
        <f t="shared" si="112"/>
        <v>57.306243581384273</v>
      </c>
      <c r="I584" s="16">
        <f t="shared" si="119"/>
        <v>61.960534036068545</v>
      </c>
      <c r="J584" s="13">
        <f t="shared" si="113"/>
        <v>55.803010706415371</v>
      </c>
      <c r="K584" s="13">
        <f t="shared" si="114"/>
        <v>6.1575233296531735</v>
      </c>
      <c r="L584" s="13">
        <f t="shared" si="115"/>
        <v>0</v>
      </c>
      <c r="M584" s="13">
        <f t="shared" si="120"/>
        <v>3.0678720384528027E-2</v>
      </c>
      <c r="N584" s="13">
        <f t="shared" si="116"/>
        <v>1.9020806638407377E-2</v>
      </c>
      <c r="O584" s="13">
        <f t="shared" si="117"/>
        <v>3.5676159352541403</v>
      </c>
      <c r="Q584">
        <v>12.964456252633831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59.751612899999998</v>
      </c>
      <c r="G585" s="13">
        <f t="shared" si="111"/>
        <v>3.3639518628187437</v>
      </c>
      <c r="H585" s="13">
        <f t="shared" si="112"/>
        <v>56.387661037181253</v>
      </c>
      <c r="I585" s="16">
        <f t="shared" si="119"/>
        <v>62.545184366834427</v>
      </c>
      <c r="J585" s="13">
        <f t="shared" si="113"/>
        <v>55.749986476721453</v>
      </c>
      <c r="K585" s="13">
        <f t="shared" si="114"/>
        <v>6.7951978901129735</v>
      </c>
      <c r="L585" s="13">
        <f t="shared" si="115"/>
        <v>0</v>
      </c>
      <c r="M585" s="13">
        <f t="shared" si="120"/>
        <v>1.165791374612065E-2</v>
      </c>
      <c r="N585" s="13">
        <f t="shared" si="116"/>
        <v>7.2279065225948035E-3</v>
      </c>
      <c r="O585" s="13">
        <f t="shared" si="117"/>
        <v>3.3711797693413383</v>
      </c>
      <c r="Q585">
        <v>12.33367922962837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30.438709679999999</v>
      </c>
      <c r="G586" s="13">
        <f t="shared" si="111"/>
        <v>0</v>
      </c>
      <c r="H586" s="13">
        <f t="shared" si="112"/>
        <v>30.438709679999999</v>
      </c>
      <c r="I586" s="16">
        <f t="shared" si="119"/>
        <v>37.233907570112976</v>
      </c>
      <c r="J586" s="13">
        <f t="shared" si="113"/>
        <v>35.416995276453058</v>
      </c>
      <c r="K586" s="13">
        <f t="shared" si="114"/>
        <v>1.816912293659918</v>
      </c>
      <c r="L586" s="13">
        <f t="shared" si="115"/>
        <v>0</v>
      </c>
      <c r="M586" s="13">
        <f t="shared" si="120"/>
        <v>4.4300072235258468E-3</v>
      </c>
      <c r="N586" s="13">
        <f t="shared" si="116"/>
        <v>2.7466044785860251E-3</v>
      </c>
      <c r="O586" s="13">
        <f t="shared" si="117"/>
        <v>2.7466044785860251E-3</v>
      </c>
      <c r="Q586">
        <v>11.314814486072089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9.7290322580000002</v>
      </c>
      <c r="G587" s="13">
        <f t="shared" si="111"/>
        <v>0</v>
      </c>
      <c r="H587" s="13">
        <f t="shared" si="112"/>
        <v>9.7290322580000002</v>
      </c>
      <c r="I587" s="16">
        <f t="shared" si="119"/>
        <v>11.545944551659918</v>
      </c>
      <c r="J587" s="13">
        <f t="shared" si="113"/>
        <v>11.474182057376332</v>
      </c>
      <c r="K587" s="13">
        <f t="shared" si="114"/>
        <v>7.1762494283586165E-2</v>
      </c>
      <c r="L587" s="13">
        <f t="shared" si="115"/>
        <v>0</v>
      </c>
      <c r="M587" s="13">
        <f t="shared" si="120"/>
        <v>1.6834027449398217E-3</v>
      </c>
      <c r="N587" s="13">
        <f t="shared" si="116"/>
        <v>1.0437097018626894E-3</v>
      </c>
      <c r="O587" s="13">
        <f t="shared" si="117"/>
        <v>1.0437097018626894E-3</v>
      </c>
      <c r="Q587">
        <v>9.708636251612905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76.164516129999996</v>
      </c>
      <c r="G588" s="13">
        <f t="shared" si="111"/>
        <v>6.1109253528580485</v>
      </c>
      <c r="H588" s="13">
        <f t="shared" si="112"/>
        <v>70.053590777141949</v>
      </c>
      <c r="I588" s="16">
        <f t="shared" si="119"/>
        <v>70.125353271425539</v>
      </c>
      <c r="J588" s="13">
        <f t="shared" si="113"/>
        <v>61.753575376688964</v>
      </c>
      <c r="K588" s="13">
        <f t="shared" si="114"/>
        <v>8.3717778947365744</v>
      </c>
      <c r="L588" s="13">
        <f t="shared" si="115"/>
        <v>0</v>
      </c>
      <c r="M588" s="13">
        <f t="shared" si="120"/>
        <v>6.3969304307713235E-4</v>
      </c>
      <c r="N588" s="13">
        <f t="shared" si="116"/>
        <v>3.9660968670782203E-4</v>
      </c>
      <c r="O588" s="13">
        <f t="shared" si="117"/>
        <v>6.1113219625447561</v>
      </c>
      <c r="Q588">
        <v>13.181956079350771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42.451612900000001</v>
      </c>
      <c r="G589" s="13">
        <f t="shared" si="111"/>
        <v>0.46850791169517547</v>
      </c>
      <c r="H589" s="13">
        <f t="shared" si="112"/>
        <v>41.983104988304824</v>
      </c>
      <c r="I589" s="16">
        <f t="shared" si="119"/>
        <v>50.354882883041398</v>
      </c>
      <c r="J589" s="13">
        <f t="shared" si="113"/>
        <v>48.673343610866915</v>
      </c>
      <c r="K589" s="13">
        <f t="shared" si="114"/>
        <v>1.6815392721744828</v>
      </c>
      <c r="L589" s="13">
        <f t="shared" si="115"/>
        <v>0</v>
      </c>
      <c r="M589" s="13">
        <f t="shared" si="120"/>
        <v>2.4308335636931031E-4</v>
      </c>
      <c r="N589" s="13">
        <f t="shared" si="116"/>
        <v>1.5071168094897238E-4</v>
      </c>
      <c r="O589" s="13">
        <f t="shared" si="117"/>
        <v>0.46865862337612446</v>
      </c>
      <c r="Q589">
        <v>18.569079839800239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27.96451613</v>
      </c>
      <c r="G590" s="13">
        <f t="shared" si="111"/>
        <v>0</v>
      </c>
      <c r="H590" s="13">
        <f t="shared" si="112"/>
        <v>27.96451613</v>
      </c>
      <c r="I590" s="16">
        <f t="shared" si="119"/>
        <v>29.646055402174483</v>
      </c>
      <c r="J590" s="13">
        <f t="shared" si="113"/>
        <v>29.326824920542325</v>
      </c>
      <c r="K590" s="13">
        <f t="shared" si="114"/>
        <v>0.31923048163215739</v>
      </c>
      <c r="L590" s="13">
        <f t="shared" si="115"/>
        <v>0</v>
      </c>
      <c r="M590" s="13">
        <f t="shared" si="120"/>
        <v>9.2371675420337932E-5</v>
      </c>
      <c r="N590" s="13">
        <f t="shared" si="116"/>
        <v>5.7270438760609515E-5</v>
      </c>
      <c r="O590" s="13">
        <f t="shared" si="117"/>
        <v>5.7270438760609515E-5</v>
      </c>
      <c r="Q590">
        <v>19.32543565514543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30.703225809999999</v>
      </c>
      <c r="G591" s="13">
        <f t="shared" si="111"/>
        <v>0</v>
      </c>
      <c r="H591" s="13">
        <f t="shared" si="112"/>
        <v>30.703225809999999</v>
      </c>
      <c r="I591" s="16">
        <f t="shared" si="119"/>
        <v>31.022456291632157</v>
      </c>
      <c r="J591" s="13">
        <f t="shared" si="113"/>
        <v>30.765809266743315</v>
      </c>
      <c r="K591" s="13">
        <f t="shared" si="114"/>
        <v>0.25664702488884217</v>
      </c>
      <c r="L591" s="13">
        <f t="shared" si="115"/>
        <v>0</v>
      </c>
      <c r="M591" s="13">
        <f t="shared" si="120"/>
        <v>3.5101236659728417E-5</v>
      </c>
      <c r="N591" s="13">
        <f t="shared" si="116"/>
        <v>2.1762766729031616E-5</v>
      </c>
      <c r="O591" s="13">
        <f t="shared" si="117"/>
        <v>2.1762766729031616E-5</v>
      </c>
      <c r="Q591">
        <v>21.855439959313131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3.7870967740000001</v>
      </c>
      <c r="G592" s="13">
        <f t="shared" si="111"/>
        <v>0</v>
      </c>
      <c r="H592" s="13">
        <f t="shared" si="112"/>
        <v>3.7870967740000001</v>
      </c>
      <c r="I592" s="16">
        <f t="shared" si="119"/>
        <v>4.0437437988888423</v>
      </c>
      <c r="J592" s="13">
        <f t="shared" si="113"/>
        <v>4.0434172020911392</v>
      </c>
      <c r="K592" s="13">
        <f t="shared" si="114"/>
        <v>3.2659679770308259E-4</v>
      </c>
      <c r="L592" s="13">
        <f t="shared" si="115"/>
        <v>0</v>
      </c>
      <c r="M592" s="13">
        <f t="shared" si="120"/>
        <v>1.33384699306968E-5</v>
      </c>
      <c r="N592" s="13">
        <f t="shared" si="116"/>
        <v>8.2698513570320152E-6</v>
      </c>
      <c r="O592" s="13">
        <f t="shared" si="117"/>
        <v>8.2698513570320152E-6</v>
      </c>
      <c r="Q592">
        <v>25.901386423233308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8.2032258060000007</v>
      </c>
      <c r="G593" s="13">
        <f t="shared" si="111"/>
        <v>0</v>
      </c>
      <c r="H593" s="13">
        <f t="shared" si="112"/>
        <v>8.2032258060000007</v>
      </c>
      <c r="I593" s="16">
        <f t="shared" si="119"/>
        <v>8.2035524027977047</v>
      </c>
      <c r="J593" s="13">
        <f t="shared" si="113"/>
        <v>8.2011749857315657</v>
      </c>
      <c r="K593" s="13">
        <f t="shared" si="114"/>
        <v>2.3774170661390315E-3</v>
      </c>
      <c r="L593" s="13">
        <f t="shared" si="115"/>
        <v>0</v>
      </c>
      <c r="M593" s="13">
        <f t="shared" si="120"/>
        <v>5.0686185736647849E-6</v>
      </c>
      <c r="N593" s="13">
        <f t="shared" si="116"/>
        <v>3.1425435156721668E-6</v>
      </c>
      <c r="O593" s="13">
        <f t="shared" si="117"/>
        <v>3.1425435156721668E-6</v>
      </c>
      <c r="Q593">
        <v>26.894278870967749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16.3483871</v>
      </c>
      <c r="G594" s="13">
        <f t="shared" si="111"/>
        <v>0</v>
      </c>
      <c r="H594" s="13">
        <f t="shared" si="112"/>
        <v>16.3483871</v>
      </c>
      <c r="I594" s="16">
        <f t="shared" si="119"/>
        <v>16.350764517066139</v>
      </c>
      <c r="J594" s="13">
        <f t="shared" si="113"/>
        <v>16.318452159927588</v>
      </c>
      <c r="K594" s="13">
        <f t="shared" si="114"/>
        <v>3.2312357138550851E-2</v>
      </c>
      <c r="L594" s="13">
        <f t="shared" si="115"/>
        <v>0</v>
      </c>
      <c r="M594" s="13">
        <f t="shared" si="120"/>
        <v>1.9260750579926181E-6</v>
      </c>
      <c r="N594" s="13">
        <f t="shared" si="116"/>
        <v>1.1941665359554233E-6</v>
      </c>
      <c r="O594" s="13">
        <f t="shared" si="117"/>
        <v>1.1941665359554233E-6</v>
      </c>
      <c r="Q594">
        <v>22.993342352826811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5.8806451610000003</v>
      </c>
      <c r="G595" s="13">
        <f t="shared" si="111"/>
        <v>0</v>
      </c>
      <c r="H595" s="13">
        <f t="shared" si="112"/>
        <v>5.8806451610000003</v>
      </c>
      <c r="I595" s="16">
        <f t="shared" si="119"/>
        <v>5.9129575181385512</v>
      </c>
      <c r="J595" s="13">
        <f t="shared" si="113"/>
        <v>5.9110830759901152</v>
      </c>
      <c r="K595" s="13">
        <f t="shared" si="114"/>
        <v>1.8744421484360174E-3</v>
      </c>
      <c r="L595" s="13">
        <f t="shared" si="115"/>
        <v>0</v>
      </c>
      <c r="M595" s="13">
        <f t="shared" si="120"/>
        <v>7.3190852203719484E-7</v>
      </c>
      <c r="N595" s="13">
        <f t="shared" si="116"/>
        <v>4.5378328366306081E-7</v>
      </c>
      <c r="O595" s="13">
        <f t="shared" si="117"/>
        <v>4.5378328366306081E-7</v>
      </c>
      <c r="Q595">
        <v>21.56311300339183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43.53548387</v>
      </c>
      <c r="G596" s="13">
        <f t="shared" si="111"/>
        <v>0.64991182174632778</v>
      </c>
      <c r="H596" s="13">
        <f t="shared" si="112"/>
        <v>42.885572048253671</v>
      </c>
      <c r="I596" s="16">
        <f t="shared" si="119"/>
        <v>42.887446490402105</v>
      </c>
      <c r="J596" s="13">
        <f t="shared" si="113"/>
        <v>41.394805295524741</v>
      </c>
      <c r="K596" s="13">
        <f t="shared" si="114"/>
        <v>1.4926411948773648</v>
      </c>
      <c r="L596" s="13">
        <f t="shared" si="115"/>
        <v>0</v>
      </c>
      <c r="M596" s="13">
        <f t="shared" si="120"/>
        <v>2.7812523837413403E-7</v>
      </c>
      <c r="N596" s="13">
        <f t="shared" si="116"/>
        <v>1.7243764779196309E-7</v>
      </c>
      <c r="O596" s="13">
        <f t="shared" si="117"/>
        <v>0.64991199418397561</v>
      </c>
      <c r="Q596">
        <v>15.982075155576149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58.738709679999999</v>
      </c>
      <c r="G597" s="13">
        <f t="shared" si="111"/>
        <v>3.1944255910602131</v>
      </c>
      <c r="H597" s="13">
        <f t="shared" si="112"/>
        <v>55.54428408893979</v>
      </c>
      <c r="I597" s="16">
        <f t="shared" si="119"/>
        <v>57.036925283817155</v>
      </c>
      <c r="J597" s="13">
        <f t="shared" si="113"/>
        <v>52.222672755070512</v>
      </c>
      <c r="K597" s="13">
        <f t="shared" si="114"/>
        <v>4.8142525287466427</v>
      </c>
      <c r="L597" s="13">
        <f t="shared" si="115"/>
        <v>0</v>
      </c>
      <c r="M597" s="13">
        <f t="shared" si="120"/>
        <v>1.0568759058217094E-7</v>
      </c>
      <c r="N597" s="13">
        <f t="shared" si="116"/>
        <v>6.5526306160945986E-8</v>
      </c>
      <c r="O597" s="13">
        <f t="shared" si="117"/>
        <v>3.1944256565865192</v>
      </c>
      <c r="Q597">
        <v>13.13095800602053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71.132258059999998</v>
      </c>
      <c r="G598" s="13">
        <f t="shared" si="111"/>
        <v>5.2686929141716758</v>
      </c>
      <c r="H598" s="13">
        <f t="shared" si="112"/>
        <v>65.863565145828318</v>
      </c>
      <c r="I598" s="16">
        <f t="shared" si="119"/>
        <v>70.677817674574953</v>
      </c>
      <c r="J598" s="13">
        <f t="shared" si="113"/>
        <v>61.715761033798856</v>
      </c>
      <c r="K598" s="13">
        <f t="shared" si="114"/>
        <v>8.9620566407760975</v>
      </c>
      <c r="L598" s="13">
        <f t="shared" si="115"/>
        <v>0</v>
      </c>
      <c r="M598" s="13">
        <f t="shared" si="120"/>
        <v>4.0161284421224954E-8</v>
      </c>
      <c r="N598" s="13">
        <f t="shared" si="116"/>
        <v>2.489999634115947E-8</v>
      </c>
      <c r="O598" s="13">
        <f t="shared" si="117"/>
        <v>5.2686929390716726</v>
      </c>
      <c r="Q598">
        <v>12.761819251612909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18.80645161</v>
      </c>
      <c r="G599" s="13">
        <f t="shared" si="111"/>
        <v>0</v>
      </c>
      <c r="H599" s="13">
        <f t="shared" si="112"/>
        <v>18.80645161</v>
      </c>
      <c r="I599" s="16">
        <f t="shared" si="119"/>
        <v>27.768508250776097</v>
      </c>
      <c r="J599" s="13">
        <f t="shared" si="113"/>
        <v>27.30792220939988</v>
      </c>
      <c r="K599" s="13">
        <f t="shared" si="114"/>
        <v>0.46058604137621728</v>
      </c>
      <c r="L599" s="13">
        <f t="shared" si="115"/>
        <v>0</v>
      </c>
      <c r="M599" s="13">
        <f t="shared" si="120"/>
        <v>1.5261288080065484E-8</v>
      </c>
      <c r="N599" s="13">
        <f t="shared" si="116"/>
        <v>9.4619986096406E-9</v>
      </c>
      <c r="O599" s="13">
        <f t="shared" si="117"/>
        <v>9.4619986096406E-9</v>
      </c>
      <c r="Q599">
        <v>15.26649227642112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86.738709679999999</v>
      </c>
      <c r="G600" s="13">
        <f t="shared" si="111"/>
        <v>7.8806932576185904</v>
      </c>
      <c r="H600" s="13">
        <f t="shared" si="112"/>
        <v>78.858016422381411</v>
      </c>
      <c r="I600" s="16">
        <f t="shared" si="119"/>
        <v>79.318602463757628</v>
      </c>
      <c r="J600" s="13">
        <f t="shared" si="113"/>
        <v>71.735792926652394</v>
      </c>
      <c r="K600" s="13">
        <f t="shared" si="114"/>
        <v>7.5828095371052342</v>
      </c>
      <c r="L600" s="13">
        <f t="shared" si="115"/>
        <v>0</v>
      </c>
      <c r="M600" s="13">
        <f t="shared" si="120"/>
        <v>5.7992894704248843E-9</v>
      </c>
      <c r="N600" s="13">
        <f t="shared" si="116"/>
        <v>3.5955594716634282E-9</v>
      </c>
      <c r="O600" s="13">
        <f t="shared" si="117"/>
        <v>7.8806932612141498</v>
      </c>
      <c r="Q600">
        <v>16.84113898965672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80.803225810000001</v>
      </c>
      <c r="G601" s="13">
        <f t="shared" si="111"/>
        <v>6.8872908952843126</v>
      </c>
      <c r="H601" s="13">
        <f t="shared" si="112"/>
        <v>73.915934914715692</v>
      </c>
      <c r="I601" s="16">
        <f t="shared" si="119"/>
        <v>81.498744451820926</v>
      </c>
      <c r="J601" s="13">
        <f t="shared" si="113"/>
        <v>73.65901269564192</v>
      </c>
      <c r="K601" s="13">
        <f t="shared" si="114"/>
        <v>7.8397317561790061</v>
      </c>
      <c r="L601" s="13">
        <f t="shared" si="115"/>
        <v>0</v>
      </c>
      <c r="M601" s="13">
        <f t="shared" si="120"/>
        <v>2.2037299987614561E-9</v>
      </c>
      <c r="N601" s="13">
        <f t="shared" si="116"/>
        <v>1.3663125992321028E-9</v>
      </c>
      <c r="O601" s="13">
        <f t="shared" si="117"/>
        <v>6.887290896650625</v>
      </c>
      <c r="Q601">
        <v>17.17499949132414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42.396774190000002</v>
      </c>
      <c r="G602" s="13">
        <f t="shared" si="111"/>
        <v>0.45932973763986246</v>
      </c>
      <c r="H602" s="13">
        <f t="shared" si="112"/>
        <v>41.93744445236014</v>
      </c>
      <c r="I602" s="16">
        <f t="shared" si="119"/>
        <v>49.777176208539146</v>
      </c>
      <c r="J602" s="13">
        <f t="shared" si="113"/>
        <v>47.838077880397179</v>
      </c>
      <c r="K602" s="13">
        <f t="shared" si="114"/>
        <v>1.9390983281419665</v>
      </c>
      <c r="L602" s="13">
        <f t="shared" si="115"/>
        <v>0</v>
      </c>
      <c r="M602" s="13">
        <f t="shared" si="120"/>
        <v>8.3741739952935324E-10</v>
      </c>
      <c r="N602" s="13">
        <f t="shared" si="116"/>
        <v>5.1919878770819904E-10</v>
      </c>
      <c r="O602" s="13">
        <f t="shared" si="117"/>
        <v>0.45932973815906125</v>
      </c>
      <c r="Q602">
        <v>17.253598135891171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14.90967742</v>
      </c>
      <c r="G603" s="13">
        <f t="shared" si="111"/>
        <v>0</v>
      </c>
      <c r="H603" s="13">
        <f t="shared" si="112"/>
        <v>14.90967742</v>
      </c>
      <c r="I603" s="16">
        <f t="shared" si="119"/>
        <v>16.848775748141968</v>
      </c>
      <c r="J603" s="13">
        <f t="shared" si="113"/>
        <v>16.808571342459704</v>
      </c>
      <c r="K603" s="13">
        <f t="shared" si="114"/>
        <v>4.0204405682263911E-2</v>
      </c>
      <c r="L603" s="13">
        <f t="shared" si="115"/>
        <v>0</v>
      </c>
      <c r="M603" s="13">
        <f t="shared" si="120"/>
        <v>3.1821861182115421E-10</v>
      </c>
      <c r="N603" s="13">
        <f t="shared" si="116"/>
        <v>1.9729553932911562E-10</v>
      </c>
      <c r="O603" s="13">
        <f t="shared" si="117"/>
        <v>1.9729553932911562E-10</v>
      </c>
      <c r="Q603">
        <v>22.077158176602691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10.15483871</v>
      </c>
      <c r="G604" s="13">
        <f t="shared" si="111"/>
        <v>0</v>
      </c>
      <c r="H604" s="13">
        <f t="shared" si="112"/>
        <v>10.15483871</v>
      </c>
      <c r="I604" s="16">
        <f t="shared" si="119"/>
        <v>10.195043115682264</v>
      </c>
      <c r="J604" s="13">
        <f t="shared" si="113"/>
        <v>10.190450032536209</v>
      </c>
      <c r="K604" s="13">
        <f t="shared" si="114"/>
        <v>4.5930831460552213E-3</v>
      </c>
      <c r="L604" s="13">
        <f t="shared" si="115"/>
        <v>0</v>
      </c>
      <c r="M604" s="13">
        <f t="shared" si="120"/>
        <v>1.2092307249203859E-10</v>
      </c>
      <c r="N604" s="13">
        <f t="shared" si="116"/>
        <v>7.4972304945063918E-11</v>
      </c>
      <c r="O604" s="13">
        <f t="shared" si="117"/>
        <v>7.4972304945063918E-11</v>
      </c>
      <c r="Q604">
        <v>26.84493387096774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12.48064516</v>
      </c>
      <c r="G605" s="13">
        <f t="shared" si="111"/>
        <v>0</v>
      </c>
      <c r="H605" s="13">
        <f t="shared" si="112"/>
        <v>12.48064516</v>
      </c>
      <c r="I605" s="16">
        <f t="shared" si="119"/>
        <v>12.485238243146055</v>
      </c>
      <c r="J605" s="13">
        <f t="shared" si="113"/>
        <v>12.475054962672399</v>
      </c>
      <c r="K605" s="13">
        <f t="shared" si="114"/>
        <v>1.0183280473656353E-2</v>
      </c>
      <c r="L605" s="13">
        <f t="shared" si="115"/>
        <v>0</v>
      </c>
      <c r="M605" s="13">
        <f t="shared" si="120"/>
        <v>4.595076754697467E-11</v>
      </c>
      <c r="N605" s="13">
        <f t="shared" si="116"/>
        <v>2.8489475879124295E-11</v>
      </c>
      <c r="O605" s="13">
        <f t="shared" si="117"/>
        <v>2.8489475879124295E-11</v>
      </c>
      <c r="Q605">
        <v>25.477327698024482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20.980645160000002</v>
      </c>
      <c r="G606" s="13">
        <f t="shared" si="111"/>
        <v>0</v>
      </c>
      <c r="H606" s="13">
        <f t="shared" si="112"/>
        <v>20.980645160000002</v>
      </c>
      <c r="I606" s="16">
        <f t="shared" si="119"/>
        <v>20.990828440473656</v>
      </c>
      <c r="J606" s="13">
        <f t="shared" si="113"/>
        <v>20.915585981892828</v>
      </c>
      <c r="K606" s="13">
        <f t="shared" si="114"/>
        <v>7.5242458580827787E-2</v>
      </c>
      <c r="L606" s="13">
        <f t="shared" si="115"/>
        <v>0</v>
      </c>
      <c r="M606" s="13">
        <f t="shared" si="120"/>
        <v>1.7461291667850375E-11</v>
      </c>
      <c r="N606" s="13">
        <f t="shared" si="116"/>
        <v>1.0826000834067233E-11</v>
      </c>
      <c r="O606" s="13">
        <f t="shared" si="117"/>
        <v>1.0826000834067233E-11</v>
      </c>
      <c r="Q606">
        <v>22.29597569512719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59.270967740000003</v>
      </c>
      <c r="G607" s="13">
        <f t="shared" si="111"/>
        <v>3.2835078673760383</v>
      </c>
      <c r="H607" s="13">
        <f t="shared" si="112"/>
        <v>55.987459872623965</v>
      </c>
      <c r="I607" s="16">
        <f t="shared" si="119"/>
        <v>56.06270233120479</v>
      </c>
      <c r="J607" s="13">
        <f t="shared" si="113"/>
        <v>53.447366864375063</v>
      </c>
      <c r="K607" s="13">
        <f t="shared" si="114"/>
        <v>2.6153354668297268</v>
      </c>
      <c r="L607" s="13">
        <f t="shared" si="115"/>
        <v>0</v>
      </c>
      <c r="M607" s="13">
        <f t="shared" si="120"/>
        <v>6.6352908337831416E-12</v>
      </c>
      <c r="N607" s="13">
        <f t="shared" si="116"/>
        <v>4.1138803169455477E-12</v>
      </c>
      <c r="O607" s="13">
        <f t="shared" si="117"/>
        <v>3.2835078673801523</v>
      </c>
      <c r="Q607">
        <v>17.5756399261581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6.096774194</v>
      </c>
      <c r="G608" s="13">
        <f t="shared" si="111"/>
        <v>0</v>
      </c>
      <c r="H608" s="13">
        <f t="shared" si="112"/>
        <v>6.096774194</v>
      </c>
      <c r="I608" s="16">
        <f t="shared" si="119"/>
        <v>8.7121096608297268</v>
      </c>
      <c r="J608" s="13">
        <f t="shared" si="113"/>
        <v>8.6994689350117316</v>
      </c>
      <c r="K608" s="13">
        <f t="shared" si="114"/>
        <v>1.2640725817995246E-2</v>
      </c>
      <c r="L608" s="13">
        <f t="shared" si="115"/>
        <v>0</v>
      </c>
      <c r="M608" s="13">
        <f t="shared" si="120"/>
        <v>2.5214105168375939E-12</v>
      </c>
      <c r="N608" s="13">
        <f t="shared" si="116"/>
        <v>1.5632745204393082E-12</v>
      </c>
      <c r="O608" s="13">
        <f t="shared" si="117"/>
        <v>1.5632745204393082E-12</v>
      </c>
      <c r="Q608">
        <v>16.2736983216335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87.067741940000005</v>
      </c>
      <c r="G609" s="13">
        <f t="shared" si="111"/>
        <v>7.9357623019504704</v>
      </c>
      <c r="H609" s="13">
        <f t="shared" si="112"/>
        <v>79.131979638049529</v>
      </c>
      <c r="I609" s="16">
        <f t="shared" si="119"/>
        <v>79.144620363867517</v>
      </c>
      <c r="J609" s="13">
        <f t="shared" si="113"/>
        <v>66.787206451983508</v>
      </c>
      <c r="K609" s="13">
        <f t="shared" si="114"/>
        <v>12.357413911884009</v>
      </c>
      <c r="L609" s="13">
        <f t="shared" si="115"/>
        <v>0</v>
      </c>
      <c r="M609" s="13">
        <f t="shared" si="120"/>
        <v>9.5813599639828568E-13</v>
      </c>
      <c r="N609" s="13">
        <f t="shared" si="116"/>
        <v>5.9404431776693707E-13</v>
      </c>
      <c r="O609" s="13">
        <f t="shared" si="117"/>
        <v>7.9357623019510646</v>
      </c>
      <c r="Q609">
        <v>12.51008818919404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20.909677420000001</v>
      </c>
      <c r="G610" s="13">
        <f t="shared" si="111"/>
        <v>0</v>
      </c>
      <c r="H610" s="13">
        <f t="shared" si="112"/>
        <v>20.909677420000001</v>
      </c>
      <c r="I610" s="16">
        <f t="shared" si="119"/>
        <v>33.267091331884011</v>
      </c>
      <c r="J610" s="13">
        <f t="shared" si="113"/>
        <v>32.133556425934962</v>
      </c>
      <c r="K610" s="13">
        <f t="shared" si="114"/>
        <v>1.1335349059490483</v>
      </c>
      <c r="L610" s="13">
        <f t="shared" si="115"/>
        <v>0</v>
      </c>
      <c r="M610" s="13">
        <f t="shared" si="120"/>
        <v>3.6409167863134861E-13</v>
      </c>
      <c r="N610" s="13">
        <f t="shared" si="116"/>
        <v>2.2573684075143613E-13</v>
      </c>
      <c r="O610" s="13">
        <f t="shared" si="117"/>
        <v>2.2573684075143613E-13</v>
      </c>
      <c r="Q610">
        <v>12.47258849834629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55.41612903</v>
      </c>
      <c r="G611" s="13">
        <f t="shared" si="111"/>
        <v>2.6383362242878019</v>
      </c>
      <c r="H611" s="13">
        <f t="shared" si="112"/>
        <v>52.777792805712195</v>
      </c>
      <c r="I611" s="16">
        <f t="shared" si="119"/>
        <v>53.911327711661244</v>
      </c>
      <c r="J611" s="13">
        <f t="shared" si="113"/>
        <v>48.559786412542458</v>
      </c>
      <c r="K611" s="13">
        <f t="shared" si="114"/>
        <v>5.3515412991187858</v>
      </c>
      <c r="L611" s="13">
        <f t="shared" si="115"/>
        <v>0</v>
      </c>
      <c r="M611" s="13">
        <f t="shared" si="120"/>
        <v>1.3835483787991249E-13</v>
      </c>
      <c r="N611" s="13">
        <f t="shared" si="116"/>
        <v>8.5779999485545738E-14</v>
      </c>
      <c r="O611" s="13">
        <f t="shared" si="117"/>
        <v>2.6383362242878876</v>
      </c>
      <c r="Q611">
        <v>10.923390251612901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101.0483871</v>
      </c>
      <c r="G612" s="13">
        <f t="shared" si="111"/>
        <v>10.275656779483823</v>
      </c>
      <c r="H612" s="13">
        <f t="shared" si="112"/>
        <v>90.772730320516175</v>
      </c>
      <c r="I612" s="16">
        <f t="shared" si="119"/>
        <v>96.124271619634953</v>
      </c>
      <c r="J612" s="13">
        <f t="shared" si="113"/>
        <v>80.75338546919987</v>
      </c>
      <c r="K612" s="13">
        <f t="shared" si="114"/>
        <v>15.370886150435084</v>
      </c>
      <c r="L612" s="13">
        <f t="shared" si="115"/>
        <v>0</v>
      </c>
      <c r="M612" s="13">
        <f t="shared" si="120"/>
        <v>5.2574838394366748E-14</v>
      </c>
      <c r="N612" s="13">
        <f t="shared" si="116"/>
        <v>3.259639980450738E-14</v>
      </c>
      <c r="O612" s="13">
        <f t="shared" si="117"/>
        <v>10.275656779483855</v>
      </c>
      <c r="Q612">
        <v>15.10482254383145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47.783870970000002</v>
      </c>
      <c r="G613" s="13">
        <f t="shared" si="111"/>
        <v>1.3609503610946749</v>
      </c>
      <c r="H613" s="13">
        <f t="shared" si="112"/>
        <v>46.422920608905329</v>
      </c>
      <c r="I613" s="16">
        <f t="shared" si="119"/>
        <v>61.793806759340413</v>
      </c>
      <c r="J613" s="13">
        <f t="shared" si="113"/>
        <v>58.61686281254034</v>
      </c>
      <c r="K613" s="13">
        <f t="shared" si="114"/>
        <v>3.1769439468000726</v>
      </c>
      <c r="L613" s="13">
        <f t="shared" si="115"/>
        <v>0</v>
      </c>
      <c r="M613" s="13">
        <f t="shared" si="120"/>
        <v>1.9978438589859367E-14</v>
      </c>
      <c r="N613" s="13">
        <f t="shared" si="116"/>
        <v>1.2386631925712808E-14</v>
      </c>
      <c r="O613" s="13">
        <f t="shared" si="117"/>
        <v>1.3609503610946874</v>
      </c>
      <c r="Q613">
        <v>18.21195552324755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106.8483871</v>
      </c>
      <c r="G614" s="13">
        <f t="shared" si="111"/>
        <v>11.246383653270914</v>
      </c>
      <c r="H614" s="13">
        <f t="shared" si="112"/>
        <v>95.602003446729086</v>
      </c>
      <c r="I614" s="16">
        <f t="shared" si="119"/>
        <v>98.778947393529165</v>
      </c>
      <c r="J614" s="13">
        <f t="shared" si="113"/>
        <v>86.382490250836341</v>
      </c>
      <c r="K614" s="13">
        <f t="shared" si="114"/>
        <v>12.396457142692825</v>
      </c>
      <c r="L614" s="13">
        <f t="shared" si="115"/>
        <v>0</v>
      </c>
      <c r="M614" s="13">
        <f t="shared" si="120"/>
        <v>7.5918066641465594E-15</v>
      </c>
      <c r="N614" s="13">
        <f t="shared" si="116"/>
        <v>4.7069201317708669E-15</v>
      </c>
      <c r="O614" s="13">
        <f t="shared" si="117"/>
        <v>11.24638365327092</v>
      </c>
      <c r="Q614">
        <v>17.659041044031031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27.12258065</v>
      </c>
      <c r="G615" s="13">
        <f t="shared" si="111"/>
        <v>0</v>
      </c>
      <c r="H615" s="13">
        <f t="shared" si="112"/>
        <v>27.12258065</v>
      </c>
      <c r="I615" s="16">
        <f t="shared" si="119"/>
        <v>39.519037792692828</v>
      </c>
      <c r="J615" s="13">
        <f t="shared" si="113"/>
        <v>39.110145969622977</v>
      </c>
      <c r="K615" s="13">
        <f t="shared" si="114"/>
        <v>0.40889182306985106</v>
      </c>
      <c r="L615" s="13">
        <f t="shared" si="115"/>
        <v>0</v>
      </c>
      <c r="M615" s="13">
        <f t="shared" si="120"/>
        <v>2.8848865323756925E-15</v>
      </c>
      <c r="N615" s="13">
        <f t="shared" si="116"/>
        <v>1.7886296500729295E-15</v>
      </c>
      <c r="O615" s="13">
        <f t="shared" si="117"/>
        <v>1.7886296500729295E-15</v>
      </c>
      <c r="Q615">
        <v>23.68294212629246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3.1774193550000001</v>
      </c>
      <c r="G616" s="13">
        <f t="shared" si="111"/>
        <v>0</v>
      </c>
      <c r="H616" s="13">
        <f t="shared" si="112"/>
        <v>3.1774193550000001</v>
      </c>
      <c r="I616" s="16">
        <f t="shared" si="119"/>
        <v>3.5863111780698511</v>
      </c>
      <c r="J616" s="13">
        <f t="shared" si="113"/>
        <v>3.5861134240806396</v>
      </c>
      <c r="K616" s="13">
        <f t="shared" si="114"/>
        <v>1.9775398921151321E-4</v>
      </c>
      <c r="L616" s="13">
        <f t="shared" si="115"/>
        <v>0</v>
      </c>
      <c r="M616" s="13">
        <f t="shared" si="120"/>
        <v>1.096256882302763E-15</v>
      </c>
      <c r="N616" s="13">
        <f t="shared" si="116"/>
        <v>6.7967926702771308E-16</v>
      </c>
      <c r="O616" s="13">
        <f t="shared" si="117"/>
        <v>6.7967926702771308E-16</v>
      </c>
      <c r="Q616">
        <v>26.92902387096775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7.1322580650000003</v>
      </c>
      <c r="G617" s="13">
        <f t="shared" si="111"/>
        <v>0</v>
      </c>
      <c r="H617" s="13">
        <f t="shared" si="112"/>
        <v>7.1322580650000003</v>
      </c>
      <c r="I617" s="16">
        <f t="shared" si="119"/>
        <v>7.1324558189892118</v>
      </c>
      <c r="J617" s="13">
        <f t="shared" si="113"/>
        <v>7.1302767137439185</v>
      </c>
      <c r="K617" s="13">
        <f t="shared" si="114"/>
        <v>2.1791052452933002E-3</v>
      </c>
      <c r="L617" s="13">
        <f t="shared" si="115"/>
        <v>0</v>
      </c>
      <c r="M617" s="13">
        <f t="shared" si="120"/>
        <v>4.1657761527504995E-16</v>
      </c>
      <c r="N617" s="13">
        <f t="shared" si="116"/>
        <v>2.5827812147053097E-16</v>
      </c>
      <c r="O617" s="13">
        <f t="shared" si="117"/>
        <v>2.5827812147053097E-16</v>
      </c>
      <c r="Q617">
        <v>24.492603617741409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73.990322579999997</v>
      </c>
      <c r="G618" s="13">
        <f t="shared" si="111"/>
        <v>5.7470377480650212</v>
      </c>
      <c r="H618" s="13">
        <f t="shared" si="112"/>
        <v>68.243284831934972</v>
      </c>
      <c r="I618" s="16">
        <f t="shared" si="119"/>
        <v>68.245463937180261</v>
      </c>
      <c r="J618" s="13">
        <f t="shared" si="113"/>
        <v>65.527482974262199</v>
      </c>
      <c r="K618" s="13">
        <f t="shared" si="114"/>
        <v>2.7179809629180625</v>
      </c>
      <c r="L618" s="13">
        <f t="shared" si="115"/>
        <v>0</v>
      </c>
      <c r="M618" s="13">
        <f t="shared" si="120"/>
        <v>1.5829949380451899E-16</v>
      </c>
      <c r="N618" s="13">
        <f t="shared" si="116"/>
        <v>9.8145686158801765E-17</v>
      </c>
      <c r="O618" s="13">
        <f t="shared" si="117"/>
        <v>5.7470377480650212</v>
      </c>
      <c r="Q618">
        <v>21.548033490661709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60.093548390000002</v>
      </c>
      <c r="G619" s="13">
        <f t="shared" si="111"/>
        <v>3.4211804782057373</v>
      </c>
      <c r="H619" s="13">
        <f t="shared" si="112"/>
        <v>56.672367911794268</v>
      </c>
      <c r="I619" s="16">
        <f t="shared" si="119"/>
        <v>59.39034887471233</v>
      </c>
      <c r="J619" s="13">
        <f t="shared" si="113"/>
        <v>57.057996290905976</v>
      </c>
      <c r="K619" s="13">
        <f t="shared" si="114"/>
        <v>2.3323525838063546</v>
      </c>
      <c r="L619" s="13">
        <f t="shared" si="115"/>
        <v>0</v>
      </c>
      <c r="M619" s="13">
        <f t="shared" si="120"/>
        <v>6.0153807645717221E-17</v>
      </c>
      <c r="N619" s="13">
        <f t="shared" si="116"/>
        <v>3.7295360740344678E-17</v>
      </c>
      <c r="O619" s="13">
        <f t="shared" si="117"/>
        <v>3.4211804782057373</v>
      </c>
      <c r="Q619">
        <v>19.690025865627931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53.074193549999997</v>
      </c>
      <c r="G620" s="13">
        <f t="shared" si="111"/>
        <v>2.246374205820306</v>
      </c>
      <c r="H620" s="13">
        <f t="shared" si="112"/>
        <v>50.827819344179687</v>
      </c>
      <c r="I620" s="16">
        <f t="shared" si="119"/>
        <v>53.160171927986042</v>
      </c>
      <c r="J620" s="13">
        <f t="shared" si="113"/>
        <v>50.277056622188503</v>
      </c>
      <c r="K620" s="13">
        <f t="shared" si="114"/>
        <v>2.8831153057975385</v>
      </c>
      <c r="L620" s="13">
        <f t="shared" si="115"/>
        <v>0</v>
      </c>
      <c r="M620" s="13">
        <f t="shared" si="120"/>
        <v>2.2858446905372543E-17</v>
      </c>
      <c r="N620" s="13">
        <f t="shared" si="116"/>
        <v>1.4172237081330978E-17</v>
      </c>
      <c r="O620" s="13">
        <f t="shared" si="117"/>
        <v>2.246374205820306</v>
      </c>
      <c r="Q620">
        <v>15.66156522751213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54.638709679999998</v>
      </c>
      <c r="G621" s="13">
        <f t="shared" si="111"/>
        <v>2.5082221113141649</v>
      </c>
      <c r="H621" s="13">
        <f t="shared" si="112"/>
        <v>52.130487568685837</v>
      </c>
      <c r="I621" s="16">
        <f t="shared" si="119"/>
        <v>55.013602874483375</v>
      </c>
      <c r="J621" s="13">
        <f t="shared" si="113"/>
        <v>50.999992623870831</v>
      </c>
      <c r="K621" s="13">
        <f t="shared" si="114"/>
        <v>4.013610250612544</v>
      </c>
      <c r="L621" s="13">
        <f t="shared" si="115"/>
        <v>0</v>
      </c>
      <c r="M621" s="13">
        <f t="shared" si="120"/>
        <v>8.686209824041565E-18</v>
      </c>
      <c r="N621" s="13">
        <f t="shared" si="116"/>
        <v>5.3854500909057701E-18</v>
      </c>
      <c r="O621" s="13">
        <f t="shared" si="117"/>
        <v>2.5082221113141649</v>
      </c>
      <c r="Q621">
        <v>13.802708850948671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47.151612900000003</v>
      </c>
      <c r="G622" s="13">
        <f t="shared" si="111"/>
        <v>1.2551314128674751</v>
      </c>
      <c r="H622" s="13">
        <f t="shared" si="112"/>
        <v>45.896481487132526</v>
      </c>
      <c r="I622" s="16">
        <f t="shared" si="119"/>
        <v>49.91009173774507</v>
      </c>
      <c r="J622" s="13">
        <f t="shared" si="113"/>
        <v>45.840800747224726</v>
      </c>
      <c r="K622" s="13">
        <f t="shared" si="114"/>
        <v>4.0692909905203436</v>
      </c>
      <c r="L622" s="13">
        <f t="shared" si="115"/>
        <v>0</v>
      </c>
      <c r="M622" s="13">
        <f t="shared" si="120"/>
        <v>3.3007597331357949E-18</v>
      </c>
      <c r="N622" s="13">
        <f t="shared" si="116"/>
        <v>2.046471034544193E-18</v>
      </c>
      <c r="O622" s="13">
        <f t="shared" si="117"/>
        <v>1.2551314128674751</v>
      </c>
      <c r="Q622">
        <v>11.459684251612909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75.587096770000002</v>
      </c>
      <c r="G623" s="13">
        <f t="shared" si="111"/>
        <v>6.014284578686163</v>
      </c>
      <c r="H623" s="13">
        <f t="shared" si="112"/>
        <v>69.572812191313844</v>
      </c>
      <c r="I623" s="16">
        <f t="shared" si="119"/>
        <v>73.642103181834187</v>
      </c>
      <c r="J623" s="13">
        <f t="shared" si="113"/>
        <v>62.712021135986504</v>
      </c>
      <c r="K623" s="13">
        <f t="shared" si="114"/>
        <v>10.930082045847684</v>
      </c>
      <c r="L623" s="13">
        <f t="shared" si="115"/>
        <v>0</v>
      </c>
      <c r="M623" s="13">
        <f t="shared" si="120"/>
        <v>1.2542886985916019E-18</v>
      </c>
      <c r="N623" s="13">
        <f t="shared" si="116"/>
        <v>7.7765899312679321E-19</v>
      </c>
      <c r="O623" s="13">
        <f t="shared" si="117"/>
        <v>6.014284578686163</v>
      </c>
      <c r="Q623">
        <v>11.92640167160406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82.609677419999997</v>
      </c>
      <c r="G624" s="13">
        <f t="shared" si="111"/>
        <v>7.1896307442537877</v>
      </c>
      <c r="H624" s="13">
        <f t="shared" si="112"/>
        <v>75.420046675746207</v>
      </c>
      <c r="I624" s="16">
        <f t="shared" si="119"/>
        <v>86.35012872159389</v>
      </c>
      <c r="J624" s="13">
        <f t="shared" si="113"/>
        <v>74.597042943160531</v>
      </c>
      <c r="K624" s="13">
        <f t="shared" si="114"/>
        <v>11.753085778433359</v>
      </c>
      <c r="L624" s="13">
        <f t="shared" si="115"/>
        <v>0</v>
      </c>
      <c r="M624" s="13">
        <f t="shared" si="120"/>
        <v>4.7662970546480872E-19</v>
      </c>
      <c r="N624" s="13">
        <f t="shared" si="116"/>
        <v>2.955104173881814E-19</v>
      </c>
      <c r="O624" s="13">
        <f t="shared" si="117"/>
        <v>7.1896307442537877</v>
      </c>
      <c r="Q624">
        <v>15.030753373471811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32.009677420000003</v>
      </c>
      <c r="G625" s="13">
        <f t="shared" si="111"/>
        <v>0</v>
      </c>
      <c r="H625" s="13">
        <f t="shared" si="112"/>
        <v>32.009677420000003</v>
      </c>
      <c r="I625" s="16">
        <f t="shared" si="119"/>
        <v>43.762763198433362</v>
      </c>
      <c r="J625" s="13">
        <f t="shared" si="113"/>
        <v>42.349299017508336</v>
      </c>
      <c r="K625" s="13">
        <f t="shared" si="114"/>
        <v>1.4134641809250255</v>
      </c>
      <c r="L625" s="13">
        <f t="shared" si="115"/>
        <v>0</v>
      </c>
      <c r="M625" s="13">
        <f t="shared" si="120"/>
        <v>1.8111928807662732E-19</v>
      </c>
      <c r="N625" s="13">
        <f t="shared" si="116"/>
        <v>1.1229395860750894E-19</v>
      </c>
      <c r="O625" s="13">
        <f t="shared" si="117"/>
        <v>1.1229395860750894E-19</v>
      </c>
      <c r="Q625">
        <v>16.829599789730288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35.958064520000001</v>
      </c>
      <c r="G626" s="13">
        <f t="shared" si="111"/>
        <v>0</v>
      </c>
      <c r="H626" s="13">
        <f t="shared" si="112"/>
        <v>35.958064520000001</v>
      </c>
      <c r="I626" s="16">
        <f t="shared" si="119"/>
        <v>37.371528700925026</v>
      </c>
      <c r="J626" s="13">
        <f t="shared" si="113"/>
        <v>36.616586154122075</v>
      </c>
      <c r="K626" s="13">
        <f t="shared" si="114"/>
        <v>0.75494254680295114</v>
      </c>
      <c r="L626" s="13">
        <f t="shared" si="115"/>
        <v>0</v>
      </c>
      <c r="M626" s="13">
        <f t="shared" si="120"/>
        <v>6.8825329469118383E-20</v>
      </c>
      <c r="N626" s="13">
        <f t="shared" si="116"/>
        <v>4.2671704270853397E-20</v>
      </c>
      <c r="O626" s="13">
        <f t="shared" si="117"/>
        <v>4.2671704270853397E-20</v>
      </c>
      <c r="Q626">
        <v>18.050724008287158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20.612903230000001</v>
      </c>
      <c r="G627" s="13">
        <f t="shared" si="111"/>
        <v>0</v>
      </c>
      <c r="H627" s="13">
        <f t="shared" si="112"/>
        <v>20.612903230000001</v>
      </c>
      <c r="I627" s="16">
        <f t="shared" si="119"/>
        <v>21.367845776802952</v>
      </c>
      <c r="J627" s="13">
        <f t="shared" si="113"/>
        <v>21.294217918533587</v>
      </c>
      <c r="K627" s="13">
        <f t="shared" si="114"/>
        <v>7.3627858269365021E-2</v>
      </c>
      <c r="L627" s="13">
        <f t="shared" si="115"/>
        <v>0</v>
      </c>
      <c r="M627" s="13">
        <f t="shared" si="120"/>
        <v>2.6153625198264986E-20</v>
      </c>
      <c r="N627" s="13">
        <f t="shared" si="116"/>
        <v>1.6215247622924291E-20</v>
      </c>
      <c r="O627" s="13">
        <f t="shared" si="117"/>
        <v>1.6215247622924291E-20</v>
      </c>
      <c r="Q627">
        <v>22.830303148690579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0.56129032300000004</v>
      </c>
      <c r="G628" s="13">
        <f t="shared" si="111"/>
        <v>0</v>
      </c>
      <c r="H628" s="13">
        <f t="shared" si="112"/>
        <v>0.56129032300000004</v>
      </c>
      <c r="I628" s="16">
        <f t="shared" si="119"/>
        <v>0.63491818126936506</v>
      </c>
      <c r="J628" s="13">
        <f t="shared" si="113"/>
        <v>0.63491697251703694</v>
      </c>
      <c r="K628" s="13">
        <f t="shared" si="114"/>
        <v>1.2087523281190116E-6</v>
      </c>
      <c r="L628" s="13">
        <f t="shared" si="115"/>
        <v>0</v>
      </c>
      <c r="M628" s="13">
        <f t="shared" si="120"/>
        <v>9.9383775753406952E-21</v>
      </c>
      <c r="N628" s="13">
        <f t="shared" si="116"/>
        <v>6.1617940967112312E-21</v>
      </c>
      <c r="O628" s="13">
        <f t="shared" si="117"/>
        <v>6.1617940967112312E-21</v>
      </c>
      <c r="Q628">
        <v>26.226832870967741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4.8451612900000001</v>
      </c>
      <c r="G629" s="13">
        <f t="shared" si="111"/>
        <v>0</v>
      </c>
      <c r="H629" s="13">
        <f t="shared" si="112"/>
        <v>4.8451612900000001</v>
      </c>
      <c r="I629" s="16">
        <f t="shared" si="119"/>
        <v>4.8451624987523285</v>
      </c>
      <c r="J629" s="13">
        <f t="shared" si="113"/>
        <v>4.8445679477420285</v>
      </c>
      <c r="K629" s="13">
        <f t="shared" si="114"/>
        <v>5.9455101030003732E-4</v>
      </c>
      <c r="L629" s="13">
        <f t="shared" si="115"/>
        <v>0</v>
      </c>
      <c r="M629" s="13">
        <f t="shared" si="120"/>
        <v>3.7765834786294639E-21</v>
      </c>
      <c r="N629" s="13">
        <f t="shared" si="116"/>
        <v>2.3414817567502675E-21</v>
      </c>
      <c r="O629" s="13">
        <f t="shared" si="117"/>
        <v>2.3414817567502675E-21</v>
      </c>
      <c r="Q629">
        <v>25.49201117721487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25.3483871</v>
      </c>
      <c r="G630" s="13">
        <f t="shared" si="111"/>
        <v>0</v>
      </c>
      <c r="H630" s="13">
        <f t="shared" si="112"/>
        <v>25.3483871</v>
      </c>
      <c r="I630" s="16">
        <f t="shared" si="119"/>
        <v>25.348981651010298</v>
      </c>
      <c r="J630" s="13">
        <f t="shared" si="113"/>
        <v>25.210846885882578</v>
      </c>
      <c r="K630" s="13">
        <f t="shared" si="114"/>
        <v>0.13813476512772027</v>
      </c>
      <c r="L630" s="13">
        <f t="shared" si="115"/>
        <v>0</v>
      </c>
      <c r="M630" s="13">
        <f t="shared" si="120"/>
        <v>1.4351017218791964E-21</v>
      </c>
      <c r="N630" s="13">
        <f t="shared" si="116"/>
        <v>8.8976306756510184E-22</v>
      </c>
      <c r="O630" s="13">
        <f t="shared" si="117"/>
        <v>8.8976306756510184E-22</v>
      </c>
      <c r="Q630">
        <v>21.981633127835519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47.454838709999997</v>
      </c>
      <c r="G631" s="13">
        <f t="shared" si="111"/>
        <v>1.3058813167627945</v>
      </c>
      <c r="H631" s="13">
        <f t="shared" si="112"/>
        <v>46.148957393237204</v>
      </c>
      <c r="I631" s="16">
        <f t="shared" si="119"/>
        <v>46.287092158364928</v>
      </c>
      <c r="J631" s="13">
        <f t="shared" si="113"/>
        <v>45.274075402481017</v>
      </c>
      <c r="K631" s="13">
        <f t="shared" si="114"/>
        <v>1.0130167558839105</v>
      </c>
      <c r="L631" s="13">
        <f t="shared" si="115"/>
        <v>0</v>
      </c>
      <c r="M631" s="13">
        <f t="shared" si="120"/>
        <v>5.4533865431409458E-22</v>
      </c>
      <c r="N631" s="13">
        <f t="shared" si="116"/>
        <v>3.3810996567473865E-22</v>
      </c>
      <c r="O631" s="13">
        <f t="shared" si="117"/>
        <v>1.3058813167627945</v>
      </c>
      <c r="Q631">
        <v>20.489001152692168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30.209677419999998</v>
      </c>
      <c r="G632" s="13">
        <f t="shared" si="111"/>
        <v>0</v>
      </c>
      <c r="H632" s="13">
        <f t="shared" si="112"/>
        <v>30.209677419999998</v>
      </c>
      <c r="I632" s="16">
        <f t="shared" si="119"/>
        <v>31.222694175883909</v>
      </c>
      <c r="J632" s="13">
        <f t="shared" si="113"/>
        <v>30.371952953329718</v>
      </c>
      <c r="K632" s="13">
        <f t="shared" si="114"/>
        <v>0.85074122255419127</v>
      </c>
      <c r="L632" s="13">
        <f t="shared" si="115"/>
        <v>0</v>
      </c>
      <c r="M632" s="13">
        <f t="shared" si="120"/>
        <v>2.0722868863935592E-22</v>
      </c>
      <c r="N632" s="13">
        <f t="shared" si="116"/>
        <v>1.2848178695640066E-22</v>
      </c>
      <c r="O632" s="13">
        <f t="shared" si="117"/>
        <v>1.2848178695640066E-22</v>
      </c>
      <c r="Q632">
        <v>13.256827130249761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68.361290319999995</v>
      </c>
      <c r="G633" s="13">
        <f t="shared" si="111"/>
        <v>4.8049251811345917</v>
      </c>
      <c r="H633" s="13">
        <f t="shared" si="112"/>
        <v>63.556365138865402</v>
      </c>
      <c r="I633" s="16">
        <f t="shared" si="119"/>
        <v>64.407106361419594</v>
      </c>
      <c r="J633" s="13">
        <f t="shared" si="113"/>
        <v>56.598267973178359</v>
      </c>
      <c r="K633" s="13">
        <f t="shared" si="114"/>
        <v>7.8088383882412344</v>
      </c>
      <c r="L633" s="13">
        <f t="shared" si="115"/>
        <v>0</v>
      </c>
      <c r="M633" s="13">
        <f t="shared" si="120"/>
        <v>7.8746901682955259E-23</v>
      </c>
      <c r="N633" s="13">
        <f t="shared" si="116"/>
        <v>4.8823079043432261E-23</v>
      </c>
      <c r="O633" s="13">
        <f t="shared" si="117"/>
        <v>4.8049251811345917</v>
      </c>
      <c r="Q633">
        <v>11.79770154085193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84.019354840000005</v>
      </c>
      <c r="G634" s="13">
        <f t="shared" si="111"/>
        <v>7.425563805454626</v>
      </c>
      <c r="H634" s="13">
        <f t="shared" si="112"/>
        <v>76.593791034545376</v>
      </c>
      <c r="I634" s="16">
        <f t="shared" si="119"/>
        <v>84.402629422786617</v>
      </c>
      <c r="J634" s="13">
        <f t="shared" si="113"/>
        <v>67.423793820830113</v>
      </c>
      <c r="K634" s="13">
        <f t="shared" si="114"/>
        <v>16.978835601956504</v>
      </c>
      <c r="L634" s="13">
        <f t="shared" si="115"/>
        <v>0</v>
      </c>
      <c r="M634" s="13">
        <f t="shared" si="120"/>
        <v>2.9923822639522998E-23</v>
      </c>
      <c r="N634" s="13">
        <f t="shared" si="116"/>
        <v>1.8552770036504259E-23</v>
      </c>
      <c r="O634" s="13">
        <f t="shared" si="117"/>
        <v>7.425563805454626</v>
      </c>
      <c r="Q634">
        <v>10.9619212516129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113.3451613</v>
      </c>
      <c r="G635" s="13">
        <f t="shared" si="111"/>
        <v>12.333727327213438</v>
      </c>
      <c r="H635" s="13">
        <f t="shared" si="112"/>
        <v>101.01143397278656</v>
      </c>
      <c r="I635" s="16">
        <f t="shared" si="119"/>
        <v>117.99026957474307</v>
      </c>
      <c r="J635" s="13">
        <f t="shared" si="113"/>
        <v>86.343118603610762</v>
      </c>
      <c r="K635" s="13">
        <f t="shared" si="114"/>
        <v>31.647150971132305</v>
      </c>
      <c r="L635" s="13">
        <f t="shared" si="115"/>
        <v>8.8654237882692062</v>
      </c>
      <c r="M635" s="13">
        <f t="shared" si="120"/>
        <v>8.8654237882692062</v>
      </c>
      <c r="N635" s="13">
        <f t="shared" si="116"/>
        <v>5.496562748726908</v>
      </c>
      <c r="O635" s="13">
        <f t="shared" si="117"/>
        <v>17.830290075940347</v>
      </c>
      <c r="Q635">
        <v>12.768387275070049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63.025806449999997</v>
      </c>
      <c r="G636" s="13">
        <f t="shared" si="111"/>
        <v>3.9119428402265646</v>
      </c>
      <c r="H636" s="13">
        <f t="shared" si="112"/>
        <v>59.113863609773432</v>
      </c>
      <c r="I636" s="16">
        <f t="shared" si="119"/>
        <v>81.895590792636526</v>
      </c>
      <c r="J636" s="13">
        <f t="shared" si="113"/>
        <v>69.247893249588998</v>
      </c>
      <c r="K636" s="13">
        <f t="shared" si="114"/>
        <v>12.647697543047528</v>
      </c>
      <c r="L636" s="13">
        <f t="shared" si="115"/>
        <v>0</v>
      </c>
      <c r="M636" s="13">
        <f t="shared" si="120"/>
        <v>3.3688610395422982</v>
      </c>
      <c r="N636" s="13">
        <f t="shared" si="116"/>
        <v>2.0886938445162251</v>
      </c>
      <c r="O636" s="13">
        <f t="shared" si="117"/>
        <v>6.0006366847427897</v>
      </c>
      <c r="Q636">
        <v>13.11234933601885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123.9870968</v>
      </c>
      <c r="G637" s="13">
        <f t="shared" si="111"/>
        <v>14.114832978758074</v>
      </c>
      <c r="H637" s="13">
        <f t="shared" si="112"/>
        <v>109.87226382124193</v>
      </c>
      <c r="I637" s="16">
        <f t="shared" si="119"/>
        <v>122.51996136428946</v>
      </c>
      <c r="J637" s="13">
        <f t="shared" si="113"/>
        <v>89.196542776208986</v>
      </c>
      <c r="K637" s="13">
        <f t="shared" si="114"/>
        <v>33.323418588080472</v>
      </c>
      <c r="L637" s="13">
        <f t="shared" si="115"/>
        <v>9.8863013107009667</v>
      </c>
      <c r="M637" s="13">
        <f t="shared" si="120"/>
        <v>11.166468505727039</v>
      </c>
      <c r="N637" s="13">
        <f t="shared" si="116"/>
        <v>6.923210473550764</v>
      </c>
      <c r="O637" s="13">
        <f t="shared" si="117"/>
        <v>21.038043452308838</v>
      </c>
      <c r="Q637">
        <v>13.157196525340661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51.641935480000001</v>
      </c>
      <c r="G638" s="13">
        <f t="shared" si="111"/>
        <v>2.0066618956914386</v>
      </c>
      <c r="H638" s="13">
        <f t="shared" si="112"/>
        <v>49.635273584308564</v>
      </c>
      <c r="I638" s="16">
        <f t="shared" si="119"/>
        <v>73.072390861688064</v>
      </c>
      <c r="J638" s="13">
        <f t="shared" si="113"/>
        <v>67.762268890729061</v>
      </c>
      <c r="K638" s="13">
        <f t="shared" si="114"/>
        <v>5.3101219709590026</v>
      </c>
      <c r="L638" s="13">
        <f t="shared" si="115"/>
        <v>0</v>
      </c>
      <c r="M638" s="13">
        <f t="shared" si="120"/>
        <v>4.243258032176275</v>
      </c>
      <c r="N638" s="13">
        <f t="shared" si="116"/>
        <v>2.6308199799492904</v>
      </c>
      <c r="O638" s="13">
        <f t="shared" si="117"/>
        <v>4.637481875640729</v>
      </c>
      <c r="Q638">
        <v>17.892779093307471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32.03548387</v>
      </c>
      <c r="G639" s="13">
        <f t="shared" si="111"/>
        <v>0</v>
      </c>
      <c r="H639" s="13">
        <f t="shared" si="112"/>
        <v>32.03548387</v>
      </c>
      <c r="I639" s="16">
        <f t="shared" si="119"/>
        <v>37.345605840959003</v>
      </c>
      <c r="J639" s="13">
        <f t="shared" si="113"/>
        <v>36.873579499172976</v>
      </c>
      <c r="K639" s="13">
        <f t="shared" si="114"/>
        <v>0.47202634178602665</v>
      </c>
      <c r="L639" s="13">
        <f t="shared" si="115"/>
        <v>0</v>
      </c>
      <c r="M639" s="13">
        <f t="shared" si="120"/>
        <v>1.6124380522269846</v>
      </c>
      <c r="N639" s="13">
        <f t="shared" si="116"/>
        <v>0.99971159238073037</v>
      </c>
      <c r="O639" s="13">
        <f t="shared" si="117"/>
        <v>0.99971159238073037</v>
      </c>
      <c r="Q639">
        <v>21.434810250851761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4.6548387099999999</v>
      </c>
      <c r="G640" s="13">
        <f t="shared" si="111"/>
        <v>0</v>
      </c>
      <c r="H640" s="13">
        <f t="shared" si="112"/>
        <v>4.6548387099999999</v>
      </c>
      <c r="I640" s="16">
        <f t="shared" si="119"/>
        <v>5.1268650517860266</v>
      </c>
      <c r="J640" s="13">
        <f t="shared" si="113"/>
        <v>5.1261835867597059</v>
      </c>
      <c r="K640" s="13">
        <f t="shared" si="114"/>
        <v>6.8146502632071559E-4</v>
      </c>
      <c r="L640" s="13">
        <f t="shared" si="115"/>
        <v>0</v>
      </c>
      <c r="M640" s="13">
        <f t="shared" si="120"/>
        <v>0.61272645984625418</v>
      </c>
      <c r="N640" s="13">
        <f t="shared" si="116"/>
        <v>0.37989040510467759</v>
      </c>
      <c r="O640" s="13">
        <f t="shared" si="117"/>
        <v>0.37989040510467759</v>
      </c>
      <c r="Q640">
        <v>25.730697870967749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4.6677419349999996</v>
      </c>
      <c r="G641" s="13">
        <f t="shared" si="111"/>
        <v>0</v>
      </c>
      <c r="H641" s="13">
        <f t="shared" si="112"/>
        <v>4.6677419349999996</v>
      </c>
      <c r="I641" s="16">
        <f t="shared" si="119"/>
        <v>4.6684234000263203</v>
      </c>
      <c r="J641" s="13">
        <f t="shared" si="113"/>
        <v>4.6676296711773393</v>
      </c>
      <c r="K641" s="13">
        <f t="shared" si="114"/>
        <v>7.9372884898099016E-4</v>
      </c>
      <c r="L641" s="13">
        <f t="shared" si="115"/>
        <v>0</v>
      </c>
      <c r="M641" s="13">
        <f t="shared" si="120"/>
        <v>0.23283605474157659</v>
      </c>
      <c r="N641" s="13">
        <f t="shared" si="116"/>
        <v>0.14435835393977747</v>
      </c>
      <c r="O641" s="13">
        <f t="shared" si="117"/>
        <v>0.14435835393977747</v>
      </c>
      <c r="Q641">
        <v>22.62982797890302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70.254838710000001</v>
      </c>
      <c r="G642" s="13">
        <f t="shared" si="111"/>
        <v>5.1218421309603306</v>
      </c>
      <c r="H642" s="13">
        <f t="shared" si="112"/>
        <v>65.13299657903967</v>
      </c>
      <c r="I642" s="16">
        <f t="shared" si="119"/>
        <v>65.133790307888646</v>
      </c>
      <c r="J642" s="13">
        <f t="shared" si="113"/>
        <v>62.804282235486511</v>
      </c>
      <c r="K642" s="13">
        <f t="shared" si="114"/>
        <v>2.3295080724021346</v>
      </c>
      <c r="L642" s="13">
        <f t="shared" si="115"/>
        <v>0</v>
      </c>
      <c r="M642" s="13">
        <f t="shared" si="120"/>
        <v>8.847770080179912E-2</v>
      </c>
      <c r="N642" s="13">
        <f t="shared" si="116"/>
        <v>5.4856174497115454E-2</v>
      </c>
      <c r="O642" s="13">
        <f t="shared" si="117"/>
        <v>5.176698305457446</v>
      </c>
      <c r="Q642">
        <v>21.693785444633171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29.438709679999999</v>
      </c>
      <c r="G643" s="13">
        <f t="shared" si="111"/>
        <v>0</v>
      </c>
      <c r="H643" s="13">
        <f t="shared" si="112"/>
        <v>29.438709679999999</v>
      </c>
      <c r="I643" s="16">
        <f t="shared" si="119"/>
        <v>31.768217752402133</v>
      </c>
      <c r="J643" s="13">
        <f t="shared" si="113"/>
        <v>31.348408124544193</v>
      </c>
      <c r="K643" s="13">
        <f t="shared" si="114"/>
        <v>0.41980962785794063</v>
      </c>
      <c r="L643" s="13">
        <f t="shared" si="115"/>
        <v>0</v>
      </c>
      <c r="M643" s="13">
        <f t="shared" si="120"/>
        <v>3.3621526304683666E-2</v>
      </c>
      <c r="N643" s="13">
        <f t="shared" si="116"/>
        <v>2.0845346308903872E-2</v>
      </c>
      <c r="O643" s="13">
        <f t="shared" si="117"/>
        <v>2.0845346308903872E-2</v>
      </c>
      <c r="Q643">
        <v>18.82971694358266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36.090322579999999</v>
      </c>
      <c r="G644" s="13">
        <f t="shared" si="111"/>
        <v>0</v>
      </c>
      <c r="H644" s="13">
        <f t="shared" si="112"/>
        <v>36.090322579999999</v>
      </c>
      <c r="I644" s="16">
        <f t="shared" si="119"/>
        <v>36.510132207857936</v>
      </c>
      <c r="J644" s="13">
        <f t="shared" si="113"/>
        <v>35.624086847879035</v>
      </c>
      <c r="K644" s="13">
        <f t="shared" si="114"/>
        <v>0.8860453599789011</v>
      </c>
      <c r="L644" s="13">
        <f t="shared" si="115"/>
        <v>0</v>
      </c>
      <c r="M644" s="13">
        <f t="shared" si="120"/>
        <v>1.2776179995779794E-2</v>
      </c>
      <c r="N644" s="13">
        <f t="shared" si="116"/>
        <v>7.9212315973834716E-3</v>
      </c>
      <c r="O644" s="13">
        <f t="shared" si="117"/>
        <v>7.9212315973834716E-3</v>
      </c>
      <c r="Q644">
        <v>16.3736668164244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9.5096774190000009</v>
      </c>
      <c r="G645" s="13">
        <f t="shared" si="111"/>
        <v>0</v>
      </c>
      <c r="H645" s="13">
        <f t="shared" si="112"/>
        <v>9.5096774190000009</v>
      </c>
      <c r="I645" s="16">
        <f t="shared" si="119"/>
        <v>10.395722778978902</v>
      </c>
      <c r="J645" s="13">
        <f t="shared" si="113"/>
        <v>10.365347313730538</v>
      </c>
      <c r="K645" s="13">
        <f t="shared" si="114"/>
        <v>3.0375465248363653E-2</v>
      </c>
      <c r="L645" s="13">
        <f t="shared" si="115"/>
        <v>0</v>
      </c>
      <c r="M645" s="13">
        <f t="shared" si="120"/>
        <v>4.8549483983963224E-3</v>
      </c>
      <c r="N645" s="13">
        <f t="shared" si="116"/>
        <v>3.0100680070057201E-3</v>
      </c>
      <c r="O645" s="13">
        <f t="shared" si="117"/>
        <v>3.0100680070057201E-3</v>
      </c>
      <c r="Q645">
        <v>13.76800826145374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39.551612900000002</v>
      </c>
      <c r="G646" s="13">
        <f t="shared" ref="G646:G709" si="122">IF((F646-$J$2)&gt;0,$I$2*(F646-$J$2),0)</f>
        <v>0</v>
      </c>
      <c r="H646" s="13">
        <f t="shared" ref="H646:H709" si="123">F646-G646</f>
        <v>39.551612900000002</v>
      </c>
      <c r="I646" s="16">
        <f t="shared" si="119"/>
        <v>39.581988365248364</v>
      </c>
      <c r="J646" s="13">
        <f t="shared" ref="J646:J709" si="124">I646/SQRT(1+(I646/($K$2*(300+(25*Q646)+0.05*(Q646)^3)))^2)</f>
        <v>37.426857529042245</v>
      </c>
      <c r="K646" s="13">
        <f t="shared" ref="K646:K709" si="125">I646-J646</f>
        <v>2.1551308362061192</v>
      </c>
      <c r="L646" s="13">
        <f t="shared" ref="L646:L709" si="126">IF(K646&gt;$N$2,(K646-$N$2)/$L$2,0)</f>
        <v>0</v>
      </c>
      <c r="M646" s="13">
        <f t="shared" si="120"/>
        <v>1.8448803913906024E-3</v>
      </c>
      <c r="N646" s="13">
        <f t="shared" ref="N646:N709" si="127">$M$2*M646</f>
        <v>1.1438258426621736E-3</v>
      </c>
      <c r="O646" s="13">
        <f t="shared" ref="O646:O709" si="128">N646+G646</f>
        <v>1.1438258426621736E-3</v>
      </c>
      <c r="Q646">
        <v>11.34249425161291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169.81935480000001</v>
      </c>
      <c r="G647" s="13">
        <f t="shared" si="122"/>
        <v>21.785626862713844</v>
      </c>
      <c r="H647" s="13">
        <f t="shared" si="123"/>
        <v>148.03372793728616</v>
      </c>
      <c r="I647" s="16">
        <f t="shared" ref="I647:I710" si="130">H647+K646-L646</f>
        <v>150.18885877349229</v>
      </c>
      <c r="J647" s="13">
        <f t="shared" si="124"/>
        <v>90.501159923437299</v>
      </c>
      <c r="K647" s="13">
        <f t="shared" si="125"/>
        <v>59.687698850054986</v>
      </c>
      <c r="L647" s="13">
        <f t="shared" si="126"/>
        <v>25.942628380684194</v>
      </c>
      <c r="M647" s="13">
        <f t="shared" ref="M647:M710" si="131">L647+M646-N646</f>
        <v>25.943329435232926</v>
      </c>
      <c r="N647" s="13">
        <f t="shared" si="127"/>
        <v>16.084864249844415</v>
      </c>
      <c r="O647" s="13">
        <f t="shared" si="128"/>
        <v>37.870491112558256</v>
      </c>
      <c r="Q647">
        <v>11.135716088812179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75.358064519999999</v>
      </c>
      <c r="G648" s="13">
        <f t="shared" si="122"/>
        <v>5.9759522062656583</v>
      </c>
      <c r="H648" s="13">
        <f t="shared" si="123"/>
        <v>69.382112313734339</v>
      </c>
      <c r="I648" s="16">
        <f t="shared" si="130"/>
        <v>103.12718278310513</v>
      </c>
      <c r="J648" s="13">
        <f t="shared" si="124"/>
        <v>84.084372885268934</v>
      </c>
      <c r="K648" s="13">
        <f t="shared" si="125"/>
        <v>19.042809897836193</v>
      </c>
      <c r="L648" s="13">
        <f t="shared" si="126"/>
        <v>1.1891504076391324</v>
      </c>
      <c r="M648" s="13">
        <f t="shared" si="131"/>
        <v>11.047615593027643</v>
      </c>
      <c r="N648" s="13">
        <f t="shared" si="127"/>
        <v>6.8495216676771387</v>
      </c>
      <c r="O648" s="13">
        <f t="shared" si="128"/>
        <v>12.825473873942798</v>
      </c>
      <c r="Q648">
        <v>14.74910443028457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136.50645159999999</v>
      </c>
      <c r="G649" s="13">
        <f t="shared" si="122"/>
        <v>16.210156107522799</v>
      </c>
      <c r="H649" s="13">
        <f t="shared" si="123"/>
        <v>120.29629549247719</v>
      </c>
      <c r="I649" s="16">
        <f t="shared" si="130"/>
        <v>138.14995498267425</v>
      </c>
      <c r="J649" s="13">
        <f t="shared" si="124"/>
        <v>102.30938339550896</v>
      </c>
      <c r="K649" s="13">
        <f t="shared" si="125"/>
        <v>35.840571587165286</v>
      </c>
      <c r="L649" s="13">
        <f t="shared" si="126"/>
        <v>11.419293352846253</v>
      </c>
      <c r="M649" s="13">
        <f t="shared" si="131"/>
        <v>15.617387278196759</v>
      </c>
      <c r="N649" s="13">
        <f t="shared" si="127"/>
        <v>9.682780112481991</v>
      </c>
      <c r="O649" s="13">
        <f t="shared" si="128"/>
        <v>25.892936220004792</v>
      </c>
      <c r="Q649">
        <v>15.42666770759382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82.138709680000005</v>
      </c>
      <c r="G650" s="13">
        <f t="shared" si="122"/>
        <v>7.1108064266840003</v>
      </c>
      <c r="H650" s="13">
        <f t="shared" si="123"/>
        <v>75.027903253315998</v>
      </c>
      <c r="I650" s="16">
        <f t="shared" si="130"/>
        <v>99.44918148763503</v>
      </c>
      <c r="J650" s="13">
        <f t="shared" si="124"/>
        <v>89.218437498320085</v>
      </c>
      <c r="K650" s="13">
        <f t="shared" si="125"/>
        <v>10.230743989314945</v>
      </c>
      <c r="L650" s="13">
        <f t="shared" si="126"/>
        <v>0</v>
      </c>
      <c r="M650" s="13">
        <f t="shared" si="131"/>
        <v>5.9346071657147679</v>
      </c>
      <c r="N650" s="13">
        <f t="shared" si="127"/>
        <v>3.679456442743156</v>
      </c>
      <c r="O650" s="13">
        <f t="shared" si="128"/>
        <v>10.790262869427156</v>
      </c>
      <c r="Q650">
        <v>19.435971032571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24.99677419</v>
      </c>
      <c r="G651" s="13">
        <f t="shared" si="122"/>
        <v>0</v>
      </c>
      <c r="H651" s="13">
        <f t="shared" si="123"/>
        <v>24.99677419</v>
      </c>
      <c r="I651" s="16">
        <f t="shared" si="130"/>
        <v>35.227518179314941</v>
      </c>
      <c r="J651" s="13">
        <f t="shared" si="124"/>
        <v>34.922121618027276</v>
      </c>
      <c r="K651" s="13">
        <f t="shared" si="125"/>
        <v>0.30539656128766524</v>
      </c>
      <c r="L651" s="13">
        <f t="shared" si="126"/>
        <v>0</v>
      </c>
      <c r="M651" s="13">
        <f t="shared" si="131"/>
        <v>2.2551507229716119</v>
      </c>
      <c r="N651" s="13">
        <f t="shared" si="127"/>
        <v>1.3981934482423994</v>
      </c>
      <c r="O651" s="13">
        <f t="shared" si="128"/>
        <v>1.3981934482423994</v>
      </c>
      <c r="Q651">
        <v>23.323324812105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4.4193548390000004</v>
      </c>
      <c r="G652" s="13">
        <f t="shared" si="122"/>
        <v>0</v>
      </c>
      <c r="H652" s="13">
        <f t="shared" si="123"/>
        <v>4.4193548390000004</v>
      </c>
      <c r="I652" s="16">
        <f t="shared" si="130"/>
        <v>4.7247514002876656</v>
      </c>
      <c r="J652" s="13">
        <f t="shared" si="124"/>
        <v>4.7241966659957741</v>
      </c>
      <c r="K652" s="13">
        <f t="shared" si="125"/>
        <v>5.5473429189145662E-4</v>
      </c>
      <c r="L652" s="13">
        <f t="shared" si="126"/>
        <v>0</v>
      </c>
      <c r="M652" s="13">
        <f t="shared" si="131"/>
        <v>0.85695727472921246</v>
      </c>
      <c r="N652" s="13">
        <f t="shared" si="127"/>
        <v>0.53131351033211172</v>
      </c>
      <c r="O652" s="13">
        <f t="shared" si="128"/>
        <v>0.53131351033211172</v>
      </c>
      <c r="Q652">
        <v>25.447528870967741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16.745161289999999</v>
      </c>
      <c r="G653" s="13">
        <f t="shared" si="122"/>
        <v>0</v>
      </c>
      <c r="H653" s="13">
        <f t="shared" si="123"/>
        <v>16.745161289999999</v>
      </c>
      <c r="I653" s="16">
        <f t="shared" si="130"/>
        <v>16.745716024291891</v>
      </c>
      <c r="J653" s="13">
        <f t="shared" si="124"/>
        <v>16.714416899464297</v>
      </c>
      <c r="K653" s="13">
        <f t="shared" si="125"/>
        <v>3.1299124827594227E-2</v>
      </c>
      <c r="L653" s="13">
        <f t="shared" si="126"/>
        <v>0</v>
      </c>
      <c r="M653" s="13">
        <f t="shared" si="131"/>
        <v>0.32564376439710074</v>
      </c>
      <c r="N653" s="13">
        <f t="shared" si="127"/>
        <v>0.20189913392620246</v>
      </c>
      <c r="O653" s="13">
        <f t="shared" si="128"/>
        <v>0.20189913392620246</v>
      </c>
      <c r="Q653">
        <v>23.73106204990389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34.090322579999999</v>
      </c>
      <c r="G654" s="13">
        <f t="shared" si="122"/>
        <v>0</v>
      </c>
      <c r="H654" s="13">
        <f t="shared" si="123"/>
        <v>34.090322579999999</v>
      </c>
      <c r="I654" s="16">
        <f t="shared" si="130"/>
        <v>34.121621704827589</v>
      </c>
      <c r="J654" s="13">
        <f t="shared" si="124"/>
        <v>33.800608855882345</v>
      </c>
      <c r="K654" s="13">
        <f t="shared" si="125"/>
        <v>0.3210128489452444</v>
      </c>
      <c r="L654" s="13">
        <f t="shared" si="126"/>
        <v>0</v>
      </c>
      <c r="M654" s="13">
        <f t="shared" si="131"/>
        <v>0.12374463047089829</v>
      </c>
      <c r="N654" s="13">
        <f t="shared" si="127"/>
        <v>7.6721670891956931E-2</v>
      </c>
      <c r="O654" s="13">
        <f t="shared" si="128"/>
        <v>7.6721670891956931E-2</v>
      </c>
      <c r="Q654">
        <v>22.281584310024929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23.767741940000001</v>
      </c>
      <c r="G655" s="13">
        <f t="shared" si="122"/>
        <v>0</v>
      </c>
      <c r="H655" s="13">
        <f t="shared" si="123"/>
        <v>23.767741940000001</v>
      </c>
      <c r="I655" s="16">
        <f t="shared" si="130"/>
        <v>24.088754788945245</v>
      </c>
      <c r="J655" s="13">
        <f t="shared" si="124"/>
        <v>23.944568947426806</v>
      </c>
      <c r="K655" s="13">
        <f t="shared" si="125"/>
        <v>0.14418584151843916</v>
      </c>
      <c r="L655" s="13">
        <f t="shared" si="126"/>
        <v>0</v>
      </c>
      <c r="M655" s="13">
        <f t="shared" si="131"/>
        <v>4.7022959578941356E-2</v>
      </c>
      <c r="N655" s="13">
        <f t="shared" si="127"/>
        <v>2.9154234938943639E-2</v>
      </c>
      <c r="O655" s="13">
        <f t="shared" si="128"/>
        <v>2.9154234938943639E-2</v>
      </c>
      <c r="Q655">
        <v>20.59121333293961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29.732258059999999</v>
      </c>
      <c r="G656" s="13">
        <f t="shared" si="122"/>
        <v>0</v>
      </c>
      <c r="H656" s="13">
        <f t="shared" si="123"/>
        <v>29.732258059999999</v>
      </c>
      <c r="I656" s="16">
        <f t="shared" si="130"/>
        <v>29.876443901518439</v>
      </c>
      <c r="J656" s="13">
        <f t="shared" si="124"/>
        <v>29.360021888819574</v>
      </c>
      <c r="K656" s="13">
        <f t="shared" si="125"/>
        <v>0.51642201269886456</v>
      </c>
      <c r="L656" s="13">
        <f t="shared" si="126"/>
        <v>0</v>
      </c>
      <c r="M656" s="13">
        <f t="shared" si="131"/>
        <v>1.7868724639997717E-2</v>
      </c>
      <c r="N656" s="13">
        <f t="shared" si="127"/>
        <v>1.1078609276798584E-2</v>
      </c>
      <c r="O656" s="13">
        <f t="shared" si="128"/>
        <v>1.1078609276798584E-2</v>
      </c>
      <c r="Q656">
        <v>16.010272994391691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178.04516129999999</v>
      </c>
      <c r="G657" s="13">
        <f t="shared" si="122"/>
        <v>23.162352971010829</v>
      </c>
      <c r="H657" s="13">
        <f t="shared" si="123"/>
        <v>154.88280832898917</v>
      </c>
      <c r="I657" s="16">
        <f t="shared" si="130"/>
        <v>155.39923034168802</v>
      </c>
      <c r="J657" s="13">
        <f t="shared" si="124"/>
        <v>90.864633888689411</v>
      </c>
      <c r="K657" s="13">
        <f t="shared" si="125"/>
        <v>64.534596452998613</v>
      </c>
      <c r="L657" s="13">
        <f t="shared" si="126"/>
        <v>28.894477337464785</v>
      </c>
      <c r="M657" s="13">
        <f t="shared" si="131"/>
        <v>28.901267452827984</v>
      </c>
      <c r="N657" s="13">
        <f t="shared" si="127"/>
        <v>17.918785820753349</v>
      </c>
      <c r="O657" s="13">
        <f t="shared" si="128"/>
        <v>41.081138791764175</v>
      </c>
      <c r="Q657">
        <v>10.951837551612901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12.97741935</v>
      </c>
      <c r="G658" s="13">
        <f t="shared" si="122"/>
        <v>0</v>
      </c>
      <c r="H658" s="13">
        <f t="shared" si="123"/>
        <v>12.97741935</v>
      </c>
      <c r="I658" s="16">
        <f t="shared" si="130"/>
        <v>48.617538465533833</v>
      </c>
      <c r="J658" s="13">
        <f t="shared" si="124"/>
        <v>44.740032537111624</v>
      </c>
      <c r="K658" s="13">
        <f t="shared" si="125"/>
        <v>3.8775059284222095</v>
      </c>
      <c r="L658" s="13">
        <f t="shared" si="126"/>
        <v>0</v>
      </c>
      <c r="M658" s="13">
        <f t="shared" si="131"/>
        <v>10.982481632074634</v>
      </c>
      <c r="N658" s="13">
        <f t="shared" si="127"/>
        <v>6.8091386118862731</v>
      </c>
      <c r="O658" s="13">
        <f t="shared" si="128"/>
        <v>6.8091386118862731</v>
      </c>
      <c r="Q658">
        <v>11.255930091471001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98.332258060000001</v>
      </c>
      <c r="G659" s="13">
        <f t="shared" si="122"/>
        <v>9.8210672188283858</v>
      </c>
      <c r="H659" s="13">
        <f t="shared" si="123"/>
        <v>88.511190841171612</v>
      </c>
      <c r="I659" s="16">
        <f t="shared" si="130"/>
        <v>92.388696769593821</v>
      </c>
      <c r="J659" s="13">
        <f t="shared" si="124"/>
        <v>74.172225262390299</v>
      </c>
      <c r="K659" s="13">
        <f t="shared" si="125"/>
        <v>18.216471507203522</v>
      </c>
      <c r="L659" s="13">
        <f t="shared" si="126"/>
        <v>0.68589527081606305</v>
      </c>
      <c r="M659" s="13">
        <f t="shared" si="131"/>
        <v>4.8592382910044245</v>
      </c>
      <c r="N659" s="13">
        <f t="shared" si="127"/>
        <v>3.0127277404227431</v>
      </c>
      <c r="O659" s="13">
        <f t="shared" si="128"/>
        <v>12.833794959251129</v>
      </c>
      <c r="Q659">
        <v>12.502175214062261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135.45161289999999</v>
      </c>
      <c r="G660" s="13">
        <f t="shared" si="122"/>
        <v>16.03361123276407</v>
      </c>
      <c r="H660" s="13">
        <f t="shared" si="123"/>
        <v>119.41800166723591</v>
      </c>
      <c r="I660" s="16">
        <f t="shared" si="130"/>
        <v>136.94857790362337</v>
      </c>
      <c r="J660" s="13">
        <f t="shared" si="124"/>
        <v>93.380489211736517</v>
      </c>
      <c r="K660" s="13">
        <f t="shared" si="125"/>
        <v>43.568088691886857</v>
      </c>
      <c r="L660" s="13">
        <f t="shared" si="126"/>
        <v>16.125492074730381</v>
      </c>
      <c r="M660" s="13">
        <f t="shared" si="131"/>
        <v>17.972002625312061</v>
      </c>
      <c r="N660" s="13">
        <f t="shared" si="127"/>
        <v>11.142641627693479</v>
      </c>
      <c r="O660" s="13">
        <f t="shared" si="128"/>
        <v>27.176252860457549</v>
      </c>
      <c r="Q660">
        <v>12.88007122656059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147.33548390000001</v>
      </c>
      <c r="G661" s="13">
        <f t="shared" si="122"/>
        <v>18.022575533508743</v>
      </c>
      <c r="H661" s="13">
        <f t="shared" si="123"/>
        <v>129.31290836649129</v>
      </c>
      <c r="I661" s="16">
        <f t="shared" si="130"/>
        <v>156.75550498364777</v>
      </c>
      <c r="J661" s="13">
        <f t="shared" si="124"/>
        <v>106.33701242628652</v>
      </c>
      <c r="K661" s="13">
        <f t="shared" si="125"/>
        <v>50.418492557361247</v>
      </c>
      <c r="L661" s="13">
        <f t="shared" si="126"/>
        <v>20.297512851803415</v>
      </c>
      <c r="M661" s="13">
        <f t="shared" si="131"/>
        <v>27.126873849421997</v>
      </c>
      <c r="N661" s="13">
        <f t="shared" si="127"/>
        <v>16.818661786641638</v>
      </c>
      <c r="O661" s="13">
        <f t="shared" si="128"/>
        <v>34.841237320150384</v>
      </c>
      <c r="Q661">
        <v>14.699452148841949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26.277419349999999</v>
      </c>
      <c r="G662" s="13">
        <f t="shared" si="122"/>
        <v>0</v>
      </c>
      <c r="H662" s="13">
        <f t="shared" si="123"/>
        <v>26.277419349999999</v>
      </c>
      <c r="I662" s="16">
        <f t="shared" si="130"/>
        <v>56.398399055557832</v>
      </c>
      <c r="J662" s="13">
        <f t="shared" si="124"/>
        <v>53.865703115049762</v>
      </c>
      <c r="K662" s="13">
        <f t="shared" si="125"/>
        <v>2.53269594050807</v>
      </c>
      <c r="L662" s="13">
        <f t="shared" si="126"/>
        <v>0</v>
      </c>
      <c r="M662" s="13">
        <f t="shared" si="131"/>
        <v>10.30821206278036</v>
      </c>
      <c r="N662" s="13">
        <f t="shared" si="127"/>
        <v>6.3910914789238227</v>
      </c>
      <c r="O662" s="13">
        <f t="shared" si="128"/>
        <v>6.3910914789238227</v>
      </c>
      <c r="Q662">
        <v>17.949370763992871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34.61935484</v>
      </c>
      <c r="G663" s="13">
        <f t="shared" si="122"/>
        <v>0</v>
      </c>
      <c r="H663" s="13">
        <f t="shared" si="123"/>
        <v>34.61935484</v>
      </c>
      <c r="I663" s="16">
        <f t="shared" si="130"/>
        <v>37.15205078050807</v>
      </c>
      <c r="J663" s="13">
        <f t="shared" si="124"/>
        <v>36.716337817154418</v>
      </c>
      <c r="K663" s="13">
        <f t="shared" si="125"/>
        <v>0.43571296335365162</v>
      </c>
      <c r="L663" s="13">
        <f t="shared" si="126"/>
        <v>0</v>
      </c>
      <c r="M663" s="13">
        <f t="shared" si="131"/>
        <v>3.9171205838565371</v>
      </c>
      <c r="N663" s="13">
        <f t="shared" si="127"/>
        <v>2.428614761991053</v>
      </c>
      <c r="O663" s="13">
        <f t="shared" si="128"/>
        <v>2.428614761991053</v>
      </c>
      <c r="Q663">
        <v>21.90073052816042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12.42580645</v>
      </c>
      <c r="G664" s="13">
        <f t="shared" si="122"/>
        <v>0</v>
      </c>
      <c r="H664" s="13">
        <f t="shared" si="123"/>
        <v>12.42580645</v>
      </c>
      <c r="I664" s="16">
        <f t="shared" si="130"/>
        <v>12.861519413353651</v>
      </c>
      <c r="J664" s="13">
        <f t="shared" si="124"/>
        <v>12.846170058566722</v>
      </c>
      <c r="K664" s="13">
        <f t="shared" si="125"/>
        <v>1.5349354786929226E-2</v>
      </c>
      <c r="L664" s="13">
        <f t="shared" si="126"/>
        <v>0</v>
      </c>
      <c r="M664" s="13">
        <f t="shared" si="131"/>
        <v>1.4885058218654841</v>
      </c>
      <c r="N664" s="13">
        <f t="shared" si="127"/>
        <v>0.92287360955660014</v>
      </c>
      <c r="O664" s="13">
        <f t="shared" si="128"/>
        <v>0.92287360955660014</v>
      </c>
      <c r="Q664">
        <v>23.174282573169901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11.8483871</v>
      </c>
      <c r="G665" s="13">
        <f t="shared" si="122"/>
        <v>0</v>
      </c>
      <c r="H665" s="13">
        <f t="shared" si="123"/>
        <v>11.8483871</v>
      </c>
      <c r="I665" s="16">
        <f t="shared" si="130"/>
        <v>11.863736454786929</v>
      </c>
      <c r="J665" s="13">
        <f t="shared" si="124"/>
        <v>11.853913218897345</v>
      </c>
      <c r="K665" s="13">
        <f t="shared" si="125"/>
        <v>9.8232358895842253E-3</v>
      </c>
      <c r="L665" s="13">
        <f t="shared" si="126"/>
        <v>0</v>
      </c>
      <c r="M665" s="13">
        <f t="shared" si="131"/>
        <v>0.56563221230888394</v>
      </c>
      <c r="N665" s="13">
        <f t="shared" si="127"/>
        <v>0.35069197163150806</v>
      </c>
      <c r="O665" s="13">
        <f t="shared" si="128"/>
        <v>0.35069197163150806</v>
      </c>
      <c r="Q665">
        <v>24.634980870967741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152.73870969999999</v>
      </c>
      <c r="G666" s="13">
        <f t="shared" si="122"/>
        <v>18.926895617853525</v>
      </c>
      <c r="H666" s="13">
        <f t="shared" si="123"/>
        <v>133.81181408214647</v>
      </c>
      <c r="I666" s="16">
        <f t="shared" si="130"/>
        <v>133.82163731803604</v>
      </c>
      <c r="J666" s="13">
        <f t="shared" si="124"/>
        <v>114.65996086992462</v>
      </c>
      <c r="K666" s="13">
        <f t="shared" si="125"/>
        <v>19.161676448111422</v>
      </c>
      <c r="L666" s="13">
        <f t="shared" si="126"/>
        <v>1.2615423026552239</v>
      </c>
      <c r="M666" s="13">
        <f t="shared" si="131"/>
        <v>1.4764825433325999</v>
      </c>
      <c r="N666" s="13">
        <f t="shared" si="127"/>
        <v>0.91541917686621188</v>
      </c>
      <c r="O666" s="13">
        <f t="shared" si="128"/>
        <v>19.842314794719737</v>
      </c>
      <c r="Q666">
        <v>20.795642191880479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32.299999999999997</v>
      </c>
      <c r="G667" s="13">
        <f t="shared" si="122"/>
        <v>0</v>
      </c>
      <c r="H667" s="13">
        <f t="shared" si="123"/>
        <v>32.299999999999997</v>
      </c>
      <c r="I667" s="16">
        <f t="shared" si="130"/>
        <v>50.200134145456197</v>
      </c>
      <c r="J667" s="13">
        <f t="shared" si="124"/>
        <v>48.528236901972576</v>
      </c>
      <c r="K667" s="13">
        <f t="shared" si="125"/>
        <v>1.6718972434836203</v>
      </c>
      <c r="L667" s="13">
        <f t="shared" si="126"/>
        <v>0</v>
      </c>
      <c r="M667" s="13">
        <f t="shared" si="131"/>
        <v>0.56106336646638799</v>
      </c>
      <c r="N667" s="13">
        <f t="shared" si="127"/>
        <v>0.34785928720916054</v>
      </c>
      <c r="O667" s="13">
        <f t="shared" si="128"/>
        <v>0.34785928720916054</v>
      </c>
      <c r="Q667">
        <v>18.545447317465801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144.2096774</v>
      </c>
      <c r="G668" s="13">
        <f t="shared" si="122"/>
        <v>17.499419607334886</v>
      </c>
      <c r="H668" s="13">
        <f t="shared" si="123"/>
        <v>126.71025779266512</v>
      </c>
      <c r="I668" s="16">
        <f t="shared" si="130"/>
        <v>128.38215503614873</v>
      </c>
      <c r="J668" s="13">
        <f t="shared" si="124"/>
        <v>96.520441733436058</v>
      </c>
      <c r="K668" s="13">
        <f t="shared" si="125"/>
        <v>31.861713302712673</v>
      </c>
      <c r="L668" s="13">
        <f t="shared" si="126"/>
        <v>8.9960961577979681</v>
      </c>
      <c r="M668" s="13">
        <f t="shared" si="131"/>
        <v>9.2093002370551957</v>
      </c>
      <c r="N668" s="13">
        <f t="shared" si="127"/>
        <v>5.7097661469742214</v>
      </c>
      <c r="O668" s="13">
        <f t="shared" si="128"/>
        <v>23.209185754309107</v>
      </c>
      <c r="Q668">
        <v>14.862871575217159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16.96129032</v>
      </c>
      <c r="G669" s="13">
        <f t="shared" si="122"/>
        <v>0</v>
      </c>
      <c r="H669" s="13">
        <f t="shared" si="123"/>
        <v>16.96129032</v>
      </c>
      <c r="I669" s="16">
        <f t="shared" si="130"/>
        <v>39.826907464914711</v>
      </c>
      <c r="J669" s="13">
        <f t="shared" si="124"/>
        <v>37.859594843625963</v>
      </c>
      <c r="K669" s="13">
        <f t="shared" si="125"/>
        <v>1.9673126212887482</v>
      </c>
      <c r="L669" s="13">
        <f t="shared" si="126"/>
        <v>0</v>
      </c>
      <c r="M669" s="13">
        <f t="shared" si="131"/>
        <v>3.4995340900809744</v>
      </c>
      <c r="N669" s="13">
        <f t="shared" si="127"/>
        <v>2.1697111358502039</v>
      </c>
      <c r="O669" s="13">
        <f t="shared" si="128"/>
        <v>2.1697111358502039</v>
      </c>
      <c r="Q669">
        <v>12.211518803539279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91.545161289999996</v>
      </c>
      <c r="G670" s="13">
        <f t="shared" si="122"/>
        <v>8.68513321371932</v>
      </c>
      <c r="H670" s="13">
        <f t="shared" si="123"/>
        <v>82.86002807628067</v>
      </c>
      <c r="I670" s="16">
        <f t="shared" si="130"/>
        <v>84.827340697569412</v>
      </c>
      <c r="J670" s="13">
        <f t="shared" si="124"/>
        <v>68.620808882474421</v>
      </c>
      <c r="K670" s="13">
        <f t="shared" si="125"/>
        <v>16.206531815094991</v>
      </c>
      <c r="L670" s="13">
        <f t="shared" si="126"/>
        <v>0</v>
      </c>
      <c r="M670" s="13">
        <f t="shared" si="131"/>
        <v>1.3298229542307705</v>
      </c>
      <c r="N670" s="13">
        <f t="shared" si="127"/>
        <v>0.82449023162307766</v>
      </c>
      <c r="O670" s="13">
        <f t="shared" si="128"/>
        <v>9.5096234453423971</v>
      </c>
      <c r="Q670">
        <v>11.563809251612909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4.4000000000000004</v>
      </c>
      <c r="G671" s="13">
        <f t="shared" si="122"/>
        <v>0</v>
      </c>
      <c r="H671" s="13">
        <f t="shared" si="123"/>
        <v>4.4000000000000004</v>
      </c>
      <c r="I671" s="16">
        <f t="shared" si="130"/>
        <v>20.606531815094989</v>
      </c>
      <c r="J671" s="13">
        <f t="shared" si="124"/>
        <v>20.390150712666649</v>
      </c>
      <c r="K671" s="13">
        <f t="shared" si="125"/>
        <v>0.21638110242833974</v>
      </c>
      <c r="L671" s="13">
        <f t="shared" si="126"/>
        <v>0</v>
      </c>
      <c r="M671" s="13">
        <f t="shared" si="131"/>
        <v>0.5053327226076928</v>
      </c>
      <c r="N671" s="13">
        <f t="shared" si="127"/>
        <v>0.31330628801676952</v>
      </c>
      <c r="O671" s="13">
        <f t="shared" si="128"/>
        <v>0.31330628801676952</v>
      </c>
      <c r="Q671">
        <v>14.33053246210433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69.067741940000005</v>
      </c>
      <c r="G672" s="13">
        <f t="shared" si="122"/>
        <v>4.9231616591629423</v>
      </c>
      <c r="H672" s="13">
        <f t="shared" si="123"/>
        <v>64.144580280837062</v>
      </c>
      <c r="I672" s="16">
        <f t="shared" si="130"/>
        <v>64.360961383265405</v>
      </c>
      <c r="J672" s="13">
        <f t="shared" si="124"/>
        <v>59.333385305996316</v>
      </c>
      <c r="K672" s="13">
        <f t="shared" si="125"/>
        <v>5.0275760772690887</v>
      </c>
      <c r="L672" s="13">
        <f t="shared" si="126"/>
        <v>0</v>
      </c>
      <c r="M672" s="13">
        <f t="shared" si="131"/>
        <v>0.19202643459092328</v>
      </c>
      <c r="N672" s="13">
        <f t="shared" si="127"/>
        <v>0.11905638944637244</v>
      </c>
      <c r="O672" s="13">
        <f t="shared" si="128"/>
        <v>5.0422180486093149</v>
      </c>
      <c r="Q672">
        <v>15.509394992938081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73.745161289999999</v>
      </c>
      <c r="G673" s="13">
        <f t="shared" si="122"/>
        <v>5.7060059114072095</v>
      </c>
      <c r="H673" s="13">
        <f t="shared" si="123"/>
        <v>68.039155378592795</v>
      </c>
      <c r="I673" s="16">
        <f t="shared" si="130"/>
        <v>73.066731455861884</v>
      </c>
      <c r="J673" s="13">
        <f t="shared" si="124"/>
        <v>67.262911243605387</v>
      </c>
      <c r="K673" s="13">
        <f t="shared" si="125"/>
        <v>5.8038202122564968</v>
      </c>
      <c r="L673" s="13">
        <f t="shared" si="126"/>
        <v>0</v>
      </c>
      <c r="M673" s="13">
        <f t="shared" si="131"/>
        <v>7.2970045144550841E-2</v>
      </c>
      <c r="N673" s="13">
        <f t="shared" si="127"/>
        <v>4.5241427989621524E-2</v>
      </c>
      <c r="O673" s="13">
        <f t="shared" si="128"/>
        <v>5.7512473393968309</v>
      </c>
      <c r="Q673">
        <v>17.182325112421051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52.054838709999999</v>
      </c>
      <c r="G674" s="13">
        <f t="shared" si="122"/>
        <v>2.075768147697385</v>
      </c>
      <c r="H674" s="13">
        <f t="shared" si="123"/>
        <v>49.97907056230261</v>
      </c>
      <c r="I674" s="16">
        <f t="shared" si="130"/>
        <v>55.782890774559107</v>
      </c>
      <c r="J674" s="13">
        <f t="shared" si="124"/>
        <v>52.869564911468146</v>
      </c>
      <c r="K674" s="13">
        <f t="shared" si="125"/>
        <v>2.9133258630909609</v>
      </c>
      <c r="L674" s="13">
        <f t="shared" si="126"/>
        <v>0</v>
      </c>
      <c r="M674" s="13">
        <f t="shared" si="131"/>
        <v>2.7728617154929316E-2</v>
      </c>
      <c r="N674" s="13">
        <f t="shared" si="127"/>
        <v>1.7191742636056176E-2</v>
      </c>
      <c r="O674" s="13">
        <f t="shared" si="128"/>
        <v>2.0929598903334412</v>
      </c>
      <c r="Q674">
        <v>16.640241824990891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9.5870967740000008</v>
      </c>
      <c r="G675" s="13">
        <f t="shared" si="122"/>
        <v>0</v>
      </c>
      <c r="H675" s="13">
        <f t="shared" si="123"/>
        <v>9.5870967740000008</v>
      </c>
      <c r="I675" s="16">
        <f t="shared" si="130"/>
        <v>12.500422637090962</v>
      </c>
      <c r="J675" s="13">
        <f t="shared" si="124"/>
        <v>12.481327381199105</v>
      </c>
      <c r="K675" s="13">
        <f t="shared" si="125"/>
        <v>1.9095255891857121E-2</v>
      </c>
      <c r="L675" s="13">
        <f t="shared" si="126"/>
        <v>0</v>
      </c>
      <c r="M675" s="13">
        <f t="shared" si="131"/>
        <v>1.0536874518873141E-2</v>
      </c>
      <c r="N675" s="13">
        <f t="shared" si="127"/>
        <v>6.532862201701347E-3</v>
      </c>
      <c r="O675" s="13">
        <f t="shared" si="128"/>
        <v>6.532862201701347E-3</v>
      </c>
      <c r="Q675">
        <v>21.018074029187328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6.4741935479999997</v>
      </c>
      <c r="G676" s="13">
        <f t="shared" si="122"/>
        <v>0</v>
      </c>
      <c r="H676" s="13">
        <f t="shared" si="123"/>
        <v>6.4741935479999997</v>
      </c>
      <c r="I676" s="16">
        <f t="shared" si="130"/>
        <v>6.4932888038918568</v>
      </c>
      <c r="J676" s="13">
        <f t="shared" si="124"/>
        <v>6.4916976587819093</v>
      </c>
      <c r="K676" s="13">
        <f t="shared" si="125"/>
        <v>1.5911451099475116E-3</v>
      </c>
      <c r="L676" s="13">
        <f t="shared" si="126"/>
        <v>0</v>
      </c>
      <c r="M676" s="13">
        <f t="shared" si="131"/>
        <v>4.0040123171717935E-3</v>
      </c>
      <c r="N676" s="13">
        <f t="shared" si="127"/>
        <v>2.4824876366465118E-3</v>
      </c>
      <c r="O676" s="13">
        <f t="shared" si="128"/>
        <v>2.4824876366465118E-3</v>
      </c>
      <c r="Q676">
        <v>24.72833196931812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19.27096774</v>
      </c>
      <c r="G677" s="13">
        <f t="shared" si="122"/>
        <v>0</v>
      </c>
      <c r="H677" s="13">
        <f t="shared" si="123"/>
        <v>19.27096774</v>
      </c>
      <c r="I677" s="16">
        <f t="shared" si="130"/>
        <v>19.272558885109948</v>
      </c>
      <c r="J677" s="13">
        <f t="shared" si="124"/>
        <v>19.236651225754311</v>
      </c>
      <c r="K677" s="13">
        <f t="shared" si="125"/>
        <v>3.5907659355636667E-2</v>
      </c>
      <c r="L677" s="13">
        <f t="shared" si="126"/>
        <v>0</v>
      </c>
      <c r="M677" s="13">
        <f t="shared" si="131"/>
        <v>1.5215246805252818E-3</v>
      </c>
      <c r="N677" s="13">
        <f t="shared" si="127"/>
        <v>9.4334530192567473E-4</v>
      </c>
      <c r="O677" s="13">
        <f t="shared" si="128"/>
        <v>9.4334530192567473E-4</v>
      </c>
      <c r="Q677">
        <v>25.77044487096774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12.870967739999999</v>
      </c>
      <c r="G678" s="13">
        <f t="shared" si="122"/>
        <v>0</v>
      </c>
      <c r="H678" s="13">
        <f t="shared" si="123"/>
        <v>12.870967739999999</v>
      </c>
      <c r="I678" s="16">
        <f t="shared" si="130"/>
        <v>12.906875399355636</v>
      </c>
      <c r="J678" s="13">
        <f t="shared" si="124"/>
        <v>12.888910355372806</v>
      </c>
      <c r="K678" s="13">
        <f t="shared" si="125"/>
        <v>1.7965043982830053E-2</v>
      </c>
      <c r="L678" s="13">
        <f t="shared" si="126"/>
        <v>0</v>
      </c>
      <c r="M678" s="13">
        <f t="shared" si="131"/>
        <v>5.7817937859960702E-4</v>
      </c>
      <c r="N678" s="13">
        <f t="shared" si="127"/>
        <v>3.5847121473175637E-4</v>
      </c>
      <c r="O678" s="13">
        <f t="shared" si="128"/>
        <v>3.5847121473175637E-4</v>
      </c>
      <c r="Q678">
        <v>22.1302181183008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57.054838709999999</v>
      </c>
      <c r="G679" s="13">
        <f t="shared" si="122"/>
        <v>2.9126016595828097</v>
      </c>
      <c r="H679" s="13">
        <f t="shared" si="123"/>
        <v>54.142237050417187</v>
      </c>
      <c r="I679" s="16">
        <f t="shared" si="130"/>
        <v>54.16020209440002</v>
      </c>
      <c r="J679" s="13">
        <f t="shared" si="124"/>
        <v>52.426280694577748</v>
      </c>
      <c r="K679" s="13">
        <f t="shared" si="125"/>
        <v>1.7339213998222718</v>
      </c>
      <c r="L679" s="13">
        <f t="shared" si="126"/>
        <v>0</v>
      </c>
      <c r="M679" s="13">
        <f t="shared" si="131"/>
        <v>2.1970816386785065E-4</v>
      </c>
      <c r="N679" s="13">
        <f t="shared" si="127"/>
        <v>1.3621906159806739E-4</v>
      </c>
      <c r="O679" s="13">
        <f t="shared" si="128"/>
        <v>2.9127378786444078</v>
      </c>
      <c r="Q679">
        <v>19.910905246893009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67.925806449999996</v>
      </c>
      <c r="G680" s="13">
        <f t="shared" si="122"/>
        <v>4.7320396818742809</v>
      </c>
      <c r="H680" s="13">
        <f t="shared" si="123"/>
        <v>63.193766768125712</v>
      </c>
      <c r="I680" s="16">
        <f t="shared" si="130"/>
        <v>64.927688167947991</v>
      </c>
      <c r="J680" s="13">
        <f t="shared" si="124"/>
        <v>58.454377521696813</v>
      </c>
      <c r="K680" s="13">
        <f t="shared" si="125"/>
        <v>6.4733106462511785</v>
      </c>
      <c r="L680" s="13">
        <f t="shared" si="126"/>
        <v>0</v>
      </c>
      <c r="M680" s="13">
        <f t="shared" si="131"/>
        <v>8.3489102269783259E-5</v>
      </c>
      <c r="N680" s="13">
        <f t="shared" si="127"/>
        <v>5.1763243407265622E-5</v>
      </c>
      <c r="O680" s="13">
        <f t="shared" si="128"/>
        <v>4.7320914451176881</v>
      </c>
      <c r="Q680">
        <v>13.617873470043151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76.687096769999997</v>
      </c>
      <c r="G681" s="13">
        <f t="shared" si="122"/>
        <v>6.1983879513009557</v>
      </c>
      <c r="H681" s="13">
        <f t="shared" si="123"/>
        <v>70.488708818699038</v>
      </c>
      <c r="I681" s="16">
        <f t="shared" si="130"/>
        <v>76.962019464950217</v>
      </c>
      <c r="J681" s="13">
        <f t="shared" si="124"/>
        <v>64.968140895328105</v>
      </c>
      <c r="K681" s="13">
        <f t="shared" si="125"/>
        <v>11.993878569622112</v>
      </c>
      <c r="L681" s="13">
        <f t="shared" si="126"/>
        <v>0</v>
      </c>
      <c r="M681" s="13">
        <f t="shared" si="131"/>
        <v>3.1725858862517637E-5</v>
      </c>
      <c r="N681" s="13">
        <f t="shared" si="127"/>
        <v>1.9670032494760934E-5</v>
      </c>
      <c r="O681" s="13">
        <f t="shared" si="128"/>
        <v>6.19840762133345</v>
      </c>
      <c r="Q681">
        <v>12.1172631119973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49.325806450000002</v>
      </c>
      <c r="G682" s="13">
        <f t="shared" si="122"/>
        <v>1.6190190176605024</v>
      </c>
      <c r="H682" s="13">
        <f t="shared" si="123"/>
        <v>47.706787432339496</v>
      </c>
      <c r="I682" s="16">
        <f t="shared" si="130"/>
        <v>59.700666001961608</v>
      </c>
      <c r="J682" s="13">
        <f t="shared" si="124"/>
        <v>52.667625169519162</v>
      </c>
      <c r="K682" s="13">
        <f t="shared" si="125"/>
        <v>7.0330408324424454</v>
      </c>
      <c r="L682" s="13">
        <f t="shared" si="126"/>
        <v>0</v>
      </c>
      <c r="M682" s="13">
        <f t="shared" si="131"/>
        <v>1.2055826367756703E-5</v>
      </c>
      <c r="N682" s="13">
        <f t="shared" si="127"/>
        <v>7.4746123480091555E-6</v>
      </c>
      <c r="O682" s="13">
        <f t="shared" si="128"/>
        <v>1.6190264922728503</v>
      </c>
      <c r="Q682">
        <v>10.93068125161291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70.61935484</v>
      </c>
      <c r="G683" s="13">
        <f t="shared" si="122"/>
        <v>5.1828499936016872</v>
      </c>
      <c r="H683" s="13">
        <f t="shared" si="123"/>
        <v>65.436504846398307</v>
      </c>
      <c r="I683" s="16">
        <f t="shared" si="130"/>
        <v>72.469545678840745</v>
      </c>
      <c r="J683" s="13">
        <f t="shared" si="124"/>
        <v>63.668170761459542</v>
      </c>
      <c r="K683" s="13">
        <f t="shared" si="125"/>
        <v>8.801374917381203</v>
      </c>
      <c r="L683" s="13">
        <f t="shared" si="126"/>
        <v>0</v>
      </c>
      <c r="M683" s="13">
        <f t="shared" si="131"/>
        <v>4.5812140197475477E-6</v>
      </c>
      <c r="N683" s="13">
        <f t="shared" si="127"/>
        <v>2.8403526922434795E-6</v>
      </c>
      <c r="O683" s="13">
        <f t="shared" si="128"/>
        <v>5.1828528339543798</v>
      </c>
      <c r="Q683">
        <v>13.509380850731111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111.88709679999999</v>
      </c>
      <c r="G684" s="13">
        <f t="shared" si="122"/>
        <v>12.089695879995345</v>
      </c>
      <c r="H684" s="13">
        <f t="shared" si="123"/>
        <v>99.797400920004648</v>
      </c>
      <c r="I684" s="16">
        <f t="shared" si="130"/>
        <v>108.59877583738586</v>
      </c>
      <c r="J684" s="13">
        <f t="shared" si="124"/>
        <v>84.725668886914704</v>
      </c>
      <c r="K684" s="13">
        <f t="shared" si="125"/>
        <v>23.873106950471154</v>
      </c>
      <c r="L684" s="13">
        <f t="shared" si="126"/>
        <v>4.1308893267987798</v>
      </c>
      <c r="M684" s="13">
        <f t="shared" si="131"/>
        <v>4.1308910676601069</v>
      </c>
      <c r="N684" s="13">
        <f t="shared" si="127"/>
        <v>2.5611524619492663</v>
      </c>
      <c r="O684" s="13">
        <f t="shared" si="128"/>
        <v>14.650848341944611</v>
      </c>
      <c r="Q684">
        <v>13.74096027411664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53.819354840000003</v>
      </c>
      <c r="G685" s="13">
        <f t="shared" si="122"/>
        <v>2.3710893936666615</v>
      </c>
      <c r="H685" s="13">
        <f t="shared" si="123"/>
        <v>51.448265446333338</v>
      </c>
      <c r="I685" s="16">
        <f t="shared" si="130"/>
        <v>71.190483070005712</v>
      </c>
      <c r="J685" s="13">
        <f t="shared" si="124"/>
        <v>66.834222312348416</v>
      </c>
      <c r="K685" s="13">
        <f t="shared" si="125"/>
        <v>4.3562607576572958</v>
      </c>
      <c r="L685" s="13">
        <f t="shared" si="126"/>
        <v>0</v>
      </c>
      <c r="M685" s="13">
        <f t="shared" si="131"/>
        <v>1.5697386057108407</v>
      </c>
      <c r="N685" s="13">
        <f t="shared" si="127"/>
        <v>0.97323793554072124</v>
      </c>
      <c r="O685" s="13">
        <f t="shared" si="128"/>
        <v>3.344327329207383</v>
      </c>
      <c r="Q685">
        <v>18.87119920627309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86.170967739999995</v>
      </c>
      <c r="G686" s="13">
        <f t="shared" si="122"/>
        <v>7.7856721613196207</v>
      </c>
      <c r="H686" s="13">
        <f t="shared" si="123"/>
        <v>78.38529557868037</v>
      </c>
      <c r="I686" s="16">
        <f t="shared" si="130"/>
        <v>82.741556336337666</v>
      </c>
      <c r="J686" s="13">
        <f t="shared" si="124"/>
        <v>77.184754333689114</v>
      </c>
      <c r="K686" s="13">
        <f t="shared" si="125"/>
        <v>5.5568020026485527</v>
      </c>
      <c r="L686" s="13">
        <f t="shared" si="126"/>
        <v>0</v>
      </c>
      <c r="M686" s="13">
        <f t="shared" si="131"/>
        <v>0.59650067017011943</v>
      </c>
      <c r="N686" s="13">
        <f t="shared" si="127"/>
        <v>0.36983041550547402</v>
      </c>
      <c r="O686" s="13">
        <f t="shared" si="128"/>
        <v>8.1555025768250946</v>
      </c>
      <c r="Q686">
        <v>20.269121181724831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19.600000000000001</v>
      </c>
      <c r="G687" s="13">
        <f t="shared" si="122"/>
        <v>0</v>
      </c>
      <c r="H687" s="13">
        <f t="shared" si="123"/>
        <v>19.600000000000001</v>
      </c>
      <c r="I687" s="16">
        <f t="shared" si="130"/>
        <v>25.156802002648554</v>
      </c>
      <c r="J687" s="13">
        <f t="shared" si="124"/>
        <v>25.046162695560284</v>
      </c>
      <c r="K687" s="13">
        <f t="shared" si="125"/>
        <v>0.1106393070882703</v>
      </c>
      <c r="L687" s="13">
        <f t="shared" si="126"/>
        <v>0</v>
      </c>
      <c r="M687" s="13">
        <f t="shared" si="131"/>
        <v>0.22667025466464541</v>
      </c>
      <c r="N687" s="13">
        <f t="shared" si="127"/>
        <v>0.14053555789208017</v>
      </c>
      <c r="O687" s="13">
        <f t="shared" si="128"/>
        <v>0.14053555789208017</v>
      </c>
      <c r="Q687">
        <v>23.406576537951182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1.329032258</v>
      </c>
      <c r="G688" s="13">
        <f t="shared" si="122"/>
        <v>0</v>
      </c>
      <c r="H688" s="13">
        <f t="shared" si="123"/>
        <v>1.329032258</v>
      </c>
      <c r="I688" s="16">
        <f t="shared" si="130"/>
        <v>1.4396715650882703</v>
      </c>
      <c r="J688" s="13">
        <f t="shared" si="124"/>
        <v>1.4396582760902155</v>
      </c>
      <c r="K688" s="13">
        <f t="shared" si="125"/>
        <v>1.3288998054861167E-5</v>
      </c>
      <c r="L688" s="13">
        <f t="shared" si="126"/>
        <v>0</v>
      </c>
      <c r="M688" s="13">
        <f t="shared" si="131"/>
        <v>8.6134696772565245E-2</v>
      </c>
      <c r="N688" s="13">
        <f t="shared" si="127"/>
        <v>5.3403511998990454E-2</v>
      </c>
      <c r="O688" s="13">
        <f t="shared" si="128"/>
        <v>5.3403511998990454E-2</v>
      </c>
      <c r="Q688">
        <v>26.65264087096774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3.0161290319999998</v>
      </c>
      <c r="G689" s="13">
        <f t="shared" si="122"/>
        <v>0</v>
      </c>
      <c r="H689" s="13">
        <f t="shared" si="123"/>
        <v>3.0161290319999998</v>
      </c>
      <c r="I689" s="16">
        <f t="shared" si="130"/>
        <v>3.0161423209980547</v>
      </c>
      <c r="J689" s="13">
        <f t="shared" si="124"/>
        <v>3.0159821080087199</v>
      </c>
      <c r="K689" s="13">
        <f t="shared" si="125"/>
        <v>1.6021298933477368E-4</v>
      </c>
      <c r="L689" s="13">
        <f t="shared" si="126"/>
        <v>0</v>
      </c>
      <c r="M689" s="13">
        <f t="shared" si="131"/>
        <v>3.2731184773574791E-2</v>
      </c>
      <c r="N689" s="13">
        <f t="shared" si="127"/>
        <v>2.029333455961637E-2</v>
      </c>
      <c r="O689" s="13">
        <f t="shared" si="128"/>
        <v>2.029333455961637E-2</v>
      </c>
      <c r="Q689">
        <v>24.696932831666771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29.909677420000001</v>
      </c>
      <c r="G690" s="13">
        <f t="shared" si="122"/>
        <v>0</v>
      </c>
      <c r="H690" s="13">
        <f t="shared" si="123"/>
        <v>29.909677420000001</v>
      </c>
      <c r="I690" s="16">
        <f t="shared" si="130"/>
        <v>29.909837632989337</v>
      </c>
      <c r="J690" s="13">
        <f t="shared" si="124"/>
        <v>29.739603301339134</v>
      </c>
      <c r="K690" s="13">
        <f t="shared" si="125"/>
        <v>0.17023433165020307</v>
      </c>
      <c r="L690" s="13">
        <f t="shared" si="126"/>
        <v>0</v>
      </c>
      <c r="M690" s="13">
        <f t="shared" si="131"/>
        <v>1.2437850213958421E-2</v>
      </c>
      <c r="N690" s="13">
        <f t="shared" si="127"/>
        <v>7.7114671326542206E-3</v>
      </c>
      <c r="O690" s="13">
        <f t="shared" si="128"/>
        <v>7.7114671326542206E-3</v>
      </c>
      <c r="Q690">
        <v>24.02218777965242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34.338709680000001</v>
      </c>
      <c r="G691" s="13">
        <f t="shared" si="122"/>
        <v>0</v>
      </c>
      <c r="H691" s="13">
        <f t="shared" si="123"/>
        <v>34.338709680000001</v>
      </c>
      <c r="I691" s="16">
        <f t="shared" si="130"/>
        <v>34.5089440116502</v>
      </c>
      <c r="J691" s="13">
        <f t="shared" si="124"/>
        <v>34.008403743903607</v>
      </c>
      <c r="K691" s="13">
        <f t="shared" si="125"/>
        <v>0.50054026774659377</v>
      </c>
      <c r="L691" s="13">
        <f t="shared" si="126"/>
        <v>0</v>
      </c>
      <c r="M691" s="13">
        <f t="shared" si="131"/>
        <v>4.7263830813042002E-3</v>
      </c>
      <c r="N691" s="13">
        <f t="shared" si="127"/>
        <v>2.930357510408604E-3</v>
      </c>
      <c r="O691" s="13">
        <f t="shared" si="128"/>
        <v>2.930357510408604E-3</v>
      </c>
      <c r="Q691">
        <v>19.326883088210689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40.261290320000001</v>
      </c>
      <c r="G692" s="13">
        <f t="shared" si="122"/>
        <v>0.10192084433850675</v>
      </c>
      <c r="H692" s="13">
        <f t="shared" si="123"/>
        <v>40.159369475661492</v>
      </c>
      <c r="I692" s="16">
        <f t="shared" si="130"/>
        <v>40.659909743408086</v>
      </c>
      <c r="J692" s="13">
        <f t="shared" si="124"/>
        <v>39.234273863734515</v>
      </c>
      <c r="K692" s="13">
        <f t="shared" si="125"/>
        <v>1.4256358796735711</v>
      </c>
      <c r="L692" s="13">
        <f t="shared" si="126"/>
        <v>0</v>
      </c>
      <c r="M692" s="13">
        <f t="shared" si="131"/>
        <v>1.7960255708955961E-3</v>
      </c>
      <c r="N692" s="13">
        <f t="shared" si="127"/>
        <v>1.1135358539552697E-3</v>
      </c>
      <c r="O692" s="13">
        <f t="shared" si="128"/>
        <v>0.10303438019246201</v>
      </c>
      <c r="Q692">
        <v>15.163045780021431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21.69354839</v>
      </c>
      <c r="G693" s="13">
        <f t="shared" si="122"/>
        <v>0</v>
      </c>
      <c r="H693" s="13">
        <f t="shared" si="123"/>
        <v>21.69354839</v>
      </c>
      <c r="I693" s="16">
        <f t="shared" si="130"/>
        <v>23.119184269673571</v>
      </c>
      <c r="J693" s="13">
        <f t="shared" si="124"/>
        <v>22.699056341762837</v>
      </c>
      <c r="K693" s="13">
        <f t="shared" si="125"/>
        <v>0.42012792791073394</v>
      </c>
      <c r="L693" s="13">
        <f t="shared" si="126"/>
        <v>0</v>
      </c>
      <c r="M693" s="13">
        <f t="shared" si="131"/>
        <v>6.8248971694032643E-4</v>
      </c>
      <c r="N693" s="13">
        <f t="shared" si="127"/>
        <v>4.2314362450300238E-4</v>
      </c>
      <c r="O693" s="13">
        <f t="shared" si="128"/>
        <v>4.2314362450300238E-4</v>
      </c>
      <c r="Q693">
        <v>11.92433806481152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67.258064520000005</v>
      </c>
      <c r="G694" s="13">
        <f t="shared" si="122"/>
        <v>4.6202819170112717</v>
      </c>
      <c r="H694" s="13">
        <f t="shared" si="123"/>
        <v>62.637782602988736</v>
      </c>
      <c r="I694" s="16">
        <f t="shared" si="130"/>
        <v>63.05791053089947</v>
      </c>
      <c r="J694" s="13">
        <f t="shared" si="124"/>
        <v>55.042403443276527</v>
      </c>
      <c r="K694" s="13">
        <f t="shared" si="125"/>
        <v>8.0155070876229431</v>
      </c>
      <c r="L694" s="13">
        <f t="shared" si="126"/>
        <v>0</v>
      </c>
      <c r="M694" s="13">
        <f t="shared" si="131"/>
        <v>2.5934609243732405E-4</v>
      </c>
      <c r="N694" s="13">
        <f t="shared" si="127"/>
        <v>1.6079457731114091E-4</v>
      </c>
      <c r="O694" s="13">
        <f t="shared" si="128"/>
        <v>4.6204427115885824</v>
      </c>
      <c r="Q694">
        <v>11.057920251612909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51.84516129</v>
      </c>
      <c r="G695" s="13">
        <f t="shared" si="122"/>
        <v>2.0406751293490504</v>
      </c>
      <c r="H695" s="13">
        <f t="shared" si="123"/>
        <v>49.804486160650953</v>
      </c>
      <c r="I695" s="16">
        <f t="shared" si="130"/>
        <v>57.819993248273896</v>
      </c>
      <c r="J695" s="13">
        <f t="shared" si="124"/>
        <v>52.950943244285661</v>
      </c>
      <c r="K695" s="13">
        <f t="shared" si="125"/>
        <v>4.8690500039882352</v>
      </c>
      <c r="L695" s="13">
        <f t="shared" si="126"/>
        <v>0</v>
      </c>
      <c r="M695" s="13">
        <f t="shared" si="131"/>
        <v>9.8551515126183136E-5</v>
      </c>
      <c r="N695" s="13">
        <f t="shared" si="127"/>
        <v>6.1101939378233549E-5</v>
      </c>
      <c r="O695" s="13">
        <f t="shared" si="128"/>
        <v>2.0407362312884287</v>
      </c>
      <c r="Q695">
        <v>13.348789770580799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20.338709680000001</v>
      </c>
      <c r="G696" s="13">
        <f t="shared" si="122"/>
        <v>0</v>
      </c>
      <c r="H696" s="13">
        <f t="shared" si="123"/>
        <v>20.338709680000001</v>
      </c>
      <c r="I696" s="16">
        <f t="shared" si="130"/>
        <v>25.207759683988236</v>
      </c>
      <c r="J696" s="13">
        <f t="shared" si="124"/>
        <v>24.908921308387843</v>
      </c>
      <c r="K696" s="13">
        <f t="shared" si="125"/>
        <v>0.29883837560039339</v>
      </c>
      <c r="L696" s="13">
        <f t="shared" si="126"/>
        <v>0</v>
      </c>
      <c r="M696" s="13">
        <f t="shared" si="131"/>
        <v>3.7449575747949587E-5</v>
      </c>
      <c r="N696" s="13">
        <f t="shared" si="127"/>
        <v>2.3218736963728744E-5</v>
      </c>
      <c r="O696" s="13">
        <f t="shared" si="128"/>
        <v>2.3218736963728744E-5</v>
      </c>
      <c r="Q696">
        <v>16.33500874280703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12.34516129</v>
      </c>
      <c r="G697" s="13">
        <f t="shared" si="122"/>
        <v>0</v>
      </c>
      <c r="H697" s="13">
        <f t="shared" si="123"/>
        <v>12.34516129</v>
      </c>
      <c r="I697" s="16">
        <f t="shared" si="130"/>
        <v>12.643999665600393</v>
      </c>
      <c r="J697" s="13">
        <f t="shared" si="124"/>
        <v>12.624475478526007</v>
      </c>
      <c r="K697" s="13">
        <f t="shared" si="125"/>
        <v>1.9524187074386745E-2</v>
      </c>
      <c r="L697" s="13">
        <f t="shared" si="126"/>
        <v>0</v>
      </c>
      <c r="M697" s="13">
        <f t="shared" si="131"/>
        <v>1.4230838784220843E-5</v>
      </c>
      <c r="N697" s="13">
        <f t="shared" si="127"/>
        <v>8.823120046216923E-6</v>
      </c>
      <c r="O697" s="13">
        <f t="shared" si="128"/>
        <v>8.823120046216923E-6</v>
      </c>
      <c r="Q697">
        <v>21.10302404167269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32.88064516</v>
      </c>
      <c r="G698" s="13">
        <f t="shared" si="122"/>
        <v>0</v>
      </c>
      <c r="H698" s="13">
        <f t="shared" si="123"/>
        <v>32.88064516</v>
      </c>
      <c r="I698" s="16">
        <f t="shared" si="130"/>
        <v>32.900169347074389</v>
      </c>
      <c r="J698" s="13">
        <f t="shared" si="124"/>
        <v>32.64015131563702</v>
      </c>
      <c r="K698" s="13">
        <f t="shared" si="125"/>
        <v>0.26001803143736879</v>
      </c>
      <c r="L698" s="13">
        <f t="shared" si="126"/>
        <v>0</v>
      </c>
      <c r="M698" s="13">
        <f t="shared" si="131"/>
        <v>5.40771873800392E-6</v>
      </c>
      <c r="N698" s="13">
        <f t="shared" si="127"/>
        <v>3.3527856175624304E-6</v>
      </c>
      <c r="O698" s="13">
        <f t="shared" si="128"/>
        <v>3.3527856175624304E-6</v>
      </c>
      <c r="Q698">
        <v>23.017267614478769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12.01612903</v>
      </c>
      <c r="G699" s="13">
        <f t="shared" si="122"/>
        <v>0</v>
      </c>
      <c r="H699" s="13">
        <f t="shared" si="123"/>
        <v>12.01612903</v>
      </c>
      <c r="I699" s="16">
        <f t="shared" si="130"/>
        <v>12.276147061437369</v>
      </c>
      <c r="J699" s="13">
        <f t="shared" si="124"/>
        <v>12.264405421478402</v>
      </c>
      <c r="K699" s="13">
        <f t="shared" si="125"/>
        <v>1.1741639958966488E-2</v>
      </c>
      <c r="L699" s="13">
        <f t="shared" si="126"/>
        <v>0</v>
      </c>
      <c r="M699" s="13">
        <f t="shared" si="131"/>
        <v>2.0549331204414895E-6</v>
      </c>
      <c r="N699" s="13">
        <f t="shared" si="127"/>
        <v>1.2740585346737236E-6</v>
      </c>
      <c r="O699" s="13">
        <f t="shared" si="128"/>
        <v>1.2740585346737236E-6</v>
      </c>
      <c r="Q699">
        <v>24.090604382390438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5.0225806449999997</v>
      </c>
      <c r="G700" s="13">
        <f t="shared" si="122"/>
        <v>0</v>
      </c>
      <c r="H700" s="13">
        <f t="shared" si="123"/>
        <v>5.0225806449999997</v>
      </c>
      <c r="I700" s="16">
        <f t="shared" si="130"/>
        <v>5.0343222849589662</v>
      </c>
      <c r="J700" s="13">
        <f t="shared" si="124"/>
        <v>5.0335695692871054</v>
      </c>
      <c r="K700" s="13">
        <f t="shared" si="125"/>
        <v>7.5271567186074861E-4</v>
      </c>
      <c r="L700" s="13">
        <f t="shared" si="126"/>
        <v>0</v>
      </c>
      <c r="M700" s="13">
        <f t="shared" si="131"/>
        <v>7.8087458576776595E-7</v>
      </c>
      <c r="N700" s="13">
        <f t="shared" si="127"/>
        <v>4.8414224317601491E-7</v>
      </c>
      <c r="O700" s="13">
        <f t="shared" si="128"/>
        <v>4.8414224317601491E-7</v>
      </c>
      <c r="Q700">
        <v>24.622181011652959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12.13548387</v>
      </c>
      <c r="G701" s="13">
        <f t="shared" si="122"/>
        <v>0</v>
      </c>
      <c r="H701" s="13">
        <f t="shared" si="123"/>
        <v>12.13548387</v>
      </c>
      <c r="I701" s="16">
        <f t="shared" si="130"/>
        <v>12.13623658567186</v>
      </c>
      <c r="J701" s="13">
        <f t="shared" si="124"/>
        <v>12.12820795723206</v>
      </c>
      <c r="K701" s="13">
        <f t="shared" si="125"/>
        <v>8.0286284397992347E-3</v>
      </c>
      <c r="L701" s="13">
        <f t="shared" si="126"/>
        <v>0</v>
      </c>
      <c r="M701" s="13">
        <f t="shared" si="131"/>
        <v>2.9673234259175104E-7</v>
      </c>
      <c r="N701" s="13">
        <f t="shared" si="127"/>
        <v>1.8397405240688565E-7</v>
      </c>
      <c r="O701" s="13">
        <f t="shared" si="128"/>
        <v>1.8397405240688565E-7</v>
      </c>
      <c r="Q701">
        <v>26.583812870967741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6.5741935480000002</v>
      </c>
      <c r="G702" s="13">
        <f t="shared" si="122"/>
        <v>0</v>
      </c>
      <c r="H702" s="13">
        <f t="shared" si="123"/>
        <v>6.5741935480000002</v>
      </c>
      <c r="I702" s="16">
        <f t="shared" si="130"/>
        <v>6.5822221764397995</v>
      </c>
      <c r="J702" s="13">
        <f t="shared" si="124"/>
        <v>6.5803568433180999</v>
      </c>
      <c r="K702" s="13">
        <f t="shared" si="125"/>
        <v>1.8653331216995639E-3</v>
      </c>
      <c r="L702" s="13">
        <f t="shared" si="126"/>
        <v>0</v>
      </c>
      <c r="M702" s="13">
        <f t="shared" si="131"/>
        <v>1.1275829018486539E-7</v>
      </c>
      <c r="N702" s="13">
        <f t="shared" si="127"/>
        <v>6.9910139914616538E-8</v>
      </c>
      <c r="O702" s="13">
        <f t="shared" si="128"/>
        <v>6.9910139914616538E-8</v>
      </c>
      <c r="Q702">
        <v>23.88247065584596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27.764516130000001</v>
      </c>
      <c r="G703" s="13">
        <f t="shared" si="122"/>
        <v>0</v>
      </c>
      <c r="H703" s="13">
        <f t="shared" si="123"/>
        <v>27.764516130000001</v>
      </c>
      <c r="I703" s="16">
        <f t="shared" si="130"/>
        <v>27.7663814631217</v>
      </c>
      <c r="J703" s="13">
        <f t="shared" si="124"/>
        <v>27.56370236879448</v>
      </c>
      <c r="K703" s="13">
        <f t="shared" si="125"/>
        <v>0.20267909432721964</v>
      </c>
      <c r="L703" s="13">
        <f t="shared" si="126"/>
        <v>0</v>
      </c>
      <c r="M703" s="13">
        <f t="shared" si="131"/>
        <v>4.2848150270248855E-8</v>
      </c>
      <c r="N703" s="13">
        <f t="shared" si="127"/>
        <v>2.6565853167554291E-8</v>
      </c>
      <c r="O703" s="13">
        <f t="shared" si="128"/>
        <v>2.6565853167554291E-8</v>
      </c>
      <c r="Q703">
        <v>21.182758153010969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113.7419355</v>
      </c>
      <c r="G704" s="13">
        <f t="shared" si="122"/>
        <v>12.400134116655744</v>
      </c>
      <c r="H704" s="13">
        <f t="shared" si="123"/>
        <v>101.34180138334425</v>
      </c>
      <c r="I704" s="16">
        <f t="shared" si="130"/>
        <v>101.54448047767147</v>
      </c>
      <c r="J704" s="13">
        <f t="shared" si="124"/>
        <v>83.620015895053584</v>
      </c>
      <c r="K704" s="13">
        <f t="shared" si="125"/>
        <v>17.924464582617887</v>
      </c>
      <c r="L704" s="13">
        <f t="shared" si="126"/>
        <v>0.50805773300892454</v>
      </c>
      <c r="M704" s="13">
        <f t="shared" si="131"/>
        <v>0.50805774929122161</v>
      </c>
      <c r="N704" s="13">
        <f t="shared" si="127"/>
        <v>0.31499580456055737</v>
      </c>
      <c r="O704" s="13">
        <f t="shared" si="128"/>
        <v>12.715129921216301</v>
      </c>
      <c r="Q704">
        <v>14.961228342325841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12.79032258</v>
      </c>
      <c r="G705" s="13">
        <f t="shared" si="122"/>
        <v>0</v>
      </c>
      <c r="H705" s="13">
        <f t="shared" si="123"/>
        <v>12.79032258</v>
      </c>
      <c r="I705" s="16">
        <f t="shared" si="130"/>
        <v>30.206729429608963</v>
      </c>
      <c r="J705" s="13">
        <f t="shared" si="124"/>
        <v>29.374642729655289</v>
      </c>
      <c r="K705" s="13">
        <f t="shared" si="125"/>
        <v>0.83208669995367401</v>
      </c>
      <c r="L705" s="13">
        <f t="shared" si="126"/>
        <v>0</v>
      </c>
      <c r="M705" s="13">
        <f t="shared" si="131"/>
        <v>0.19306194473066424</v>
      </c>
      <c r="N705" s="13">
        <f t="shared" si="127"/>
        <v>0.11969840573301183</v>
      </c>
      <c r="O705" s="13">
        <f t="shared" si="128"/>
        <v>0.11969840573301183</v>
      </c>
      <c r="Q705">
        <v>12.690898663316011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163</v>
      </c>
      <c r="G706" s="13">
        <f t="shared" si="122"/>
        <v>20.644293937498496</v>
      </c>
      <c r="H706" s="13">
        <f t="shared" si="123"/>
        <v>142.3557060625015</v>
      </c>
      <c r="I706" s="16">
        <f t="shared" si="130"/>
        <v>143.18779276245516</v>
      </c>
      <c r="J706" s="13">
        <f t="shared" si="124"/>
        <v>91.945928798458183</v>
      </c>
      <c r="K706" s="13">
        <f t="shared" si="125"/>
        <v>51.241863963996977</v>
      </c>
      <c r="L706" s="13">
        <f t="shared" si="126"/>
        <v>20.798961041310157</v>
      </c>
      <c r="M706" s="13">
        <f t="shared" si="131"/>
        <v>20.872324580307811</v>
      </c>
      <c r="N706" s="13">
        <f t="shared" si="127"/>
        <v>12.940841239790844</v>
      </c>
      <c r="O706" s="13">
        <f t="shared" si="128"/>
        <v>33.585135177289338</v>
      </c>
      <c r="Q706">
        <v>11.964999251612911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4.9612903230000001</v>
      </c>
      <c r="G707" s="13">
        <f t="shared" si="122"/>
        <v>0</v>
      </c>
      <c r="H707" s="13">
        <f t="shared" si="123"/>
        <v>4.9612903230000001</v>
      </c>
      <c r="I707" s="16">
        <f t="shared" si="130"/>
        <v>35.40419324568682</v>
      </c>
      <c r="J707" s="13">
        <f t="shared" si="124"/>
        <v>34.295014093790321</v>
      </c>
      <c r="K707" s="13">
        <f t="shared" si="125"/>
        <v>1.1091791518964982</v>
      </c>
      <c r="L707" s="13">
        <f t="shared" si="126"/>
        <v>0</v>
      </c>
      <c r="M707" s="13">
        <f t="shared" si="131"/>
        <v>7.9314833405169676</v>
      </c>
      <c r="N707" s="13">
        <f t="shared" si="127"/>
        <v>4.9175196711205196</v>
      </c>
      <c r="O707" s="13">
        <f t="shared" si="128"/>
        <v>4.9175196711205196</v>
      </c>
      <c r="Q707">
        <v>14.022079709791299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40.529032260000001</v>
      </c>
      <c r="G708" s="13">
        <f t="shared" si="122"/>
        <v>0.14673192992435016</v>
      </c>
      <c r="H708" s="13">
        <f t="shared" si="123"/>
        <v>40.382300330075651</v>
      </c>
      <c r="I708" s="16">
        <f t="shared" si="130"/>
        <v>41.491479481972149</v>
      </c>
      <c r="J708" s="13">
        <f t="shared" si="124"/>
        <v>40.215329079473591</v>
      </c>
      <c r="K708" s="13">
        <f t="shared" si="125"/>
        <v>1.2761504024985584</v>
      </c>
      <c r="L708" s="13">
        <f t="shared" si="126"/>
        <v>0</v>
      </c>
      <c r="M708" s="13">
        <f t="shared" si="131"/>
        <v>3.013963669396448</v>
      </c>
      <c r="N708" s="13">
        <f t="shared" si="127"/>
        <v>1.8686574750257978</v>
      </c>
      <c r="O708" s="13">
        <f t="shared" si="128"/>
        <v>2.015389404950148</v>
      </c>
      <c r="Q708">
        <v>16.436360450823951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158.12258059999999</v>
      </c>
      <c r="G709" s="13">
        <f t="shared" si="122"/>
        <v>19.827976336410476</v>
      </c>
      <c r="H709" s="13">
        <f t="shared" si="123"/>
        <v>138.29460426358952</v>
      </c>
      <c r="I709" s="16">
        <f t="shared" si="130"/>
        <v>139.57075466608808</v>
      </c>
      <c r="J709" s="13">
        <f t="shared" si="124"/>
        <v>103.06329002942859</v>
      </c>
      <c r="K709" s="13">
        <f t="shared" si="125"/>
        <v>36.507464636659492</v>
      </c>
      <c r="L709" s="13">
        <f t="shared" si="126"/>
        <v>11.825443371620766</v>
      </c>
      <c r="M709" s="13">
        <f t="shared" si="131"/>
        <v>12.970749565991417</v>
      </c>
      <c r="N709" s="13">
        <f t="shared" si="127"/>
        <v>8.0418647309146785</v>
      </c>
      <c r="O709" s="13">
        <f t="shared" si="128"/>
        <v>27.869841067325154</v>
      </c>
      <c r="Q709">
        <v>15.481850909688459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5.9387096770000003</v>
      </c>
      <c r="G710" s="13">
        <f t="shared" ref="G710:G773" si="133">IF((F710-$J$2)&gt;0,$I$2*(F710-$J$2),0)</f>
        <v>0</v>
      </c>
      <c r="H710" s="13">
        <f t="shared" ref="H710:H773" si="134">F710-G710</f>
        <v>5.9387096770000003</v>
      </c>
      <c r="I710" s="16">
        <f t="shared" si="130"/>
        <v>30.620730942038726</v>
      </c>
      <c r="J710" s="13">
        <f t="shared" ref="J710:J773" si="135">I710/SQRT(1+(I710/($K$2*(300+(25*Q710)+0.05*(Q710)^3)))^2)</f>
        <v>30.169774117289826</v>
      </c>
      <c r="K710" s="13">
        <f t="shared" ref="K710:K773" si="136">I710-J710</f>
        <v>0.45095682474889998</v>
      </c>
      <c r="L710" s="13">
        <f t="shared" ref="L710:L773" si="137">IF(K710&gt;$N$2,(K710-$N$2)/$L$2,0)</f>
        <v>0</v>
      </c>
      <c r="M710" s="13">
        <f t="shared" si="131"/>
        <v>4.9288848350767385</v>
      </c>
      <c r="N710" s="13">
        <f t="shared" ref="N710:N773" si="138">$M$2*M710</f>
        <v>3.0559085977475777</v>
      </c>
      <c r="O710" s="13">
        <f t="shared" ref="O710:O773" si="139">N710+G710</f>
        <v>3.0559085977475777</v>
      </c>
      <c r="Q710">
        <v>17.52645302977956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26.870967740000001</v>
      </c>
      <c r="G711" s="13">
        <f t="shared" si="133"/>
        <v>0</v>
      </c>
      <c r="H711" s="13">
        <f t="shared" si="134"/>
        <v>26.870967740000001</v>
      </c>
      <c r="I711" s="16">
        <f t="shared" ref="I711:I774" si="141">H711+K710-L710</f>
        <v>27.321924564748901</v>
      </c>
      <c r="J711" s="13">
        <f t="shared" si="135"/>
        <v>27.165606510697657</v>
      </c>
      <c r="K711" s="13">
        <f t="shared" si="136"/>
        <v>0.1563180540512441</v>
      </c>
      <c r="L711" s="13">
        <f t="shared" si="137"/>
        <v>0</v>
      </c>
      <c r="M711" s="13">
        <f t="shared" ref="M711:M774" si="142">L711+M710-N710</f>
        <v>1.8729762373291607</v>
      </c>
      <c r="N711" s="13">
        <f t="shared" si="138"/>
        <v>1.1612452671440796</v>
      </c>
      <c r="O711" s="13">
        <f t="shared" si="139"/>
        <v>1.1612452671440796</v>
      </c>
      <c r="Q711">
        <v>22.696139598153501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5.2967741940000002</v>
      </c>
      <c r="G712" s="13">
        <f t="shared" si="133"/>
        <v>0</v>
      </c>
      <c r="H712" s="13">
        <f t="shared" si="134"/>
        <v>5.2967741940000002</v>
      </c>
      <c r="I712" s="16">
        <f t="shared" si="141"/>
        <v>5.4530922480512443</v>
      </c>
      <c r="J712" s="13">
        <f t="shared" si="135"/>
        <v>5.451989499465931</v>
      </c>
      <c r="K712" s="13">
        <f t="shared" si="136"/>
        <v>1.1027485853132291E-3</v>
      </c>
      <c r="L712" s="13">
        <f t="shared" si="137"/>
        <v>0</v>
      </c>
      <c r="M712" s="13">
        <f t="shared" si="142"/>
        <v>0.71173097018508114</v>
      </c>
      <c r="N712" s="13">
        <f t="shared" si="138"/>
        <v>0.4412732015147503</v>
      </c>
      <c r="O712" s="13">
        <f t="shared" si="139"/>
        <v>0.4412732015147503</v>
      </c>
      <c r="Q712">
        <v>23.60564455036398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27.822580649999999</v>
      </c>
      <c r="G713" s="13">
        <f t="shared" si="133"/>
        <v>0</v>
      </c>
      <c r="H713" s="13">
        <f t="shared" si="134"/>
        <v>27.822580649999999</v>
      </c>
      <c r="I713" s="16">
        <f t="shared" si="141"/>
        <v>27.823683398585313</v>
      </c>
      <c r="J713" s="13">
        <f t="shared" si="135"/>
        <v>27.71016000407462</v>
      </c>
      <c r="K713" s="13">
        <f t="shared" si="136"/>
        <v>0.11352339451069327</v>
      </c>
      <c r="L713" s="13">
        <f t="shared" si="137"/>
        <v>0</v>
      </c>
      <c r="M713" s="13">
        <f t="shared" si="142"/>
        <v>0.27045776867033083</v>
      </c>
      <c r="N713" s="13">
        <f t="shared" si="138"/>
        <v>0.1676838165756051</v>
      </c>
      <c r="O713" s="13">
        <f t="shared" si="139"/>
        <v>0.1676838165756051</v>
      </c>
      <c r="Q713">
        <v>25.389781870967749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12.08064516</v>
      </c>
      <c r="G714" s="13">
        <f t="shared" si="133"/>
        <v>0</v>
      </c>
      <c r="H714" s="13">
        <f t="shared" si="134"/>
        <v>12.08064516</v>
      </c>
      <c r="I714" s="16">
        <f t="shared" si="141"/>
        <v>12.194168554510693</v>
      </c>
      <c r="J714" s="13">
        <f t="shared" si="135"/>
        <v>12.181759568602232</v>
      </c>
      <c r="K714" s="13">
        <f t="shared" si="136"/>
        <v>1.240898590846129E-2</v>
      </c>
      <c r="L714" s="13">
        <f t="shared" si="137"/>
        <v>0</v>
      </c>
      <c r="M714" s="13">
        <f t="shared" si="142"/>
        <v>0.10277395209472573</v>
      </c>
      <c r="N714" s="13">
        <f t="shared" si="138"/>
        <v>6.3719850298729952E-2</v>
      </c>
      <c r="O714" s="13">
        <f t="shared" si="139"/>
        <v>6.3719850298729952E-2</v>
      </c>
      <c r="Q714">
        <v>23.552096835667761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51.167741939999999</v>
      </c>
      <c r="G715" s="13">
        <f t="shared" si="133"/>
        <v>1.927297686613122</v>
      </c>
      <c r="H715" s="13">
        <f t="shared" si="134"/>
        <v>49.240444253386876</v>
      </c>
      <c r="I715" s="16">
        <f t="shared" si="141"/>
        <v>49.252853239295334</v>
      </c>
      <c r="J715" s="13">
        <f t="shared" si="135"/>
        <v>47.944370418465837</v>
      </c>
      <c r="K715" s="13">
        <f t="shared" si="136"/>
        <v>1.3084828208294965</v>
      </c>
      <c r="L715" s="13">
        <f t="shared" si="137"/>
        <v>0</v>
      </c>
      <c r="M715" s="13">
        <f t="shared" si="142"/>
        <v>3.9054101795995777E-2</v>
      </c>
      <c r="N715" s="13">
        <f t="shared" si="138"/>
        <v>2.421354311351738E-2</v>
      </c>
      <c r="O715" s="13">
        <f t="shared" si="139"/>
        <v>1.9515112297266393</v>
      </c>
      <c r="Q715">
        <v>19.946484291036331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15.393548389999999</v>
      </c>
      <c r="G716" s="13">
        <f t="shared" si="133"/>
        <v>0</v>
      </c>
      <c r="H716" s="13">
        <f t="shared" si="134"/>
        <v>15.393548389999999</v>
      </c>
      <c r="I716" s="16">
        <f t="shared" si="141"/>
        <v>16.702031210829496</v>
      </c>
      <c r="J716" s="13">
        <f t="shared" si="135"/>
        <v>16.621153689886643</v>
      </c>
      <c r="K716" s="13">
        <f t="shared" si="136"/>
        <v>8.0877520942852499E-2</v>
      </c>
      <c r="L716" s="13">
        <f t="shared" si="137"/>
        <v>0</v>
      </c>
      <c r="M716" s="13">
        <f t="shared" si="142"/>
        <v>1.4840558682478397E-2</v>
      </c>
      <c r="N716" s="13">
        <f t="shared" si="138"/>
        <v>9.2011463831366061E-3</v>
      </c>
      <c r="O716" s="13">
        <f t="shared" si="139"/>
        <v>9.2011463831366061E-3</v>
      </c>
      <c r="Q716">
        <v>16.92338975499808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5.8580645159999998</v>
      </c>
      <c r="G717" s="13">
        <f t="shared" si="133"/>
        <v>0</v>
      </c>
      <c r="H717" s="13">
        <f t="shared" si="134"/>
        <v>5.8580645159999998</v>
      </c>
      <c r="I717" s="16">
        <f t="shared" si="141"/>
        <v>5.9389420369428523</v>
      </c>
      <c r="J717" s="13">
        <f t="shared" si="135"/>
        <v>5.9334779174338728</v>
      </c>
      <c r="K717" s="13">
        <f t="shared" si="136"/>
        <v>5.4641195089795147E-3</v>
      </c>
      <c r="L717" s="13">
        <f t="shared" si="137"/>
        <v>0</v>
      </c>
      <c r="M717" s="13">
        <f t="shared" si="142"/>
        <v>5.6394122993417908E-3</v>
      </c>
      <c r="N717" s="13">
        <f t="shared" si="138"/>
        <v>3.4964356255919103E-3</v>
      </c>
      <c r="O717" s="13">
        <f t="shared" si="139"/>
        <v>3.4964356255919103E-3</v>
      </c>
      <c r="Q717">
        <v>14.049320000346469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171.6548387</v>
      </c>
      <c r="G718" s="13">
        <f t="shared" si="133"/>
        <v>22.092825750323072</v>
      </c>
      <c r="H718" s="13">
        <f t="shared" si="134"/>
        <v>149.56201294967693</v>
      </c>
      <c r="I718" s="16">
        <f t="shared" si="141"/>
        <v>149.56747706918591</v>
      </c>
      <c r="J718" s="13">
        <f t="shared" si="135"/>
        <v>85.313763626578918</v>
      </c>
      <c r="K718" s="13">
        <f t="shared" si="136"/>
        <v>64.253713442606994</v>
      </c>
      <c r="L718" s="13">
        <f t="shared" si="137"/>
        <v>28.723414466093551</v>
      </c>
      <c r="M718" s="13">
        <f t="shared" si="142"/>
        <v>28.7255574427673</v>
      </c>
      <c r="N718" s="13">
        <f t="shared" si="138"/>
        <v>17.809845614515726</v>
      </c>
      <c r="O718" s="13">
        <f t="shared" si="139"/>
        <v>39.902671364838795</v>
      </c>
      <c r="Q718">
        <v>9.8240223233508583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78.854838709999996</v>
      </c>
      <c r="G719" s="13">
        <f t="shared" si="133"/>
        <v>6.56119577140326</v>
      </c>
      <c r="H719" s="13">
        <f t="shared" si="134"/>
        <v>72.293642938596733</v>
      </c>
      <c r="I719" s="16">
        <f t="shared" si="141"/>
        <v>107.82394191511017</v>
      </c>
      <c r="J719" s="13">
        <f t="shared" si="135"/>
        <v>75.332236835820993</v>
      </c>
      <c r="K719" s="13">
        <f t="shared" si="136"/>
        <v>32.491705079289176</v>
      </c>
      <c r="L719" s="13">
        <f t="shared" si="137"/>
        <v>9.3797726289778627</v>
      </c>
      <c r="M719" s="13">
        <f t="shared" si="142"/>
        <v>20.295484457229438</v>
      </c>
      <c r="N719" s="13">
        <f t="shared" si="138"/>
        <v>12.583200363482252</v>
      </c>
      <c r="O719" s="13">
        <f t="shared" si="139"/>
        <v>19.144396134885511</v>
      </c>
      <c r="Q719">
        <v>10.028479551612911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256.2516129</v>
      </c>
      <c r="G720" s="13">
        <f t="shared" si="133"/>
        <v>36.251508879915924</v>
      </c>
      <c r="H720" s="13">
        <f t="shared" si="134"/>
        <v>220.00010402008408</v>
      </c>
      <c r="I720" s="16">
        <f t="shared" si="141"/>
        <v>243.1120364703954</v>
      </c>
      <c r="J720" s="13">
        <f t="shared" si="135"/>
        <v>111.11449024082364</v>
      </c>
      <c r="K720" s="13">
        <f t="shared" si="136"/>
        <v>131.99754622957175</v>
      </c>
      <c r="L720" s="13">
        <f t="shared" si="137"/>
        <v>69.980643011436612</v>
      </c>
      <c r="M720" s="13">
        <f t="shared" si="142"/>
        <v>77.692927105183799</v>
      </c>
      <c r="N720" s="13">
        <f t="shared" si="138"/>
        <v>48.169614805213953</v>
      </c>
      <c r="O720" s="13">
        <f t="shared" si="139"/>
        <v>84.421123685129885</v>
      </c>
      <c r="Q720">
        <v>12.56333554227189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79.709677420000006</v>
      </c>
      <c r="G721" s="13">
        <f t="shared" si="133"/>
        <v>6.7042673073602428</v>
      </c>
      <c r="H721" s="13">
        <f t="shared" si="134"/>
        <v>73.005410112639765</v>
      </c>
      <c r="I721" s="16">
        <f t="shared" si="141"/>
        <v>135.02231333077492</v>
      </c>
      <c r="J721" s="13">
        <f t="shared" si="135"/>
        <v>105.25665430411036</v>
      </c>
      <c r="K721" s="13">
        <f t="shared" si="136"/>
        <v>29.765659026664565</v>
      </c>
      <c r="L721" s="13">
        <f t="shared" si="137"/>
        <v>7.7195609109319188</v>
      </c>
      <c r="M721" s="13">
        <f t="shared" si="142"/>
        <v>37.242873210901763</v>
      </c>
      <c r="N721" s="13">
        <f t="shared" si="138"/>
        <v>23.090581390759095</v>
      </c>
      <c r="O721" s="13">
        <f t="shared" si="139"/>
        <v>29.794848698119338</v>
      </c>
      <c r="Q721">
        <v>16.83493080238248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53.058064520000002</v>
      </c>
      <c r="G722" s="13">
        <f t="shared" si="133"/>
        <v>2.2436747432566655</v>
      </c>
      <c r="H722" s="13">
        <f t="shared" si="134"/>
        <v>50.81438977674334</v>
      </c>
      <c r="I722" s="16">
        <f t="shared" si="141"/>
        <v>72.860487892475987</v>
      </c>
      <c r="J722" s="13">
        <f t="shared" si="135"/>
        <v>69.047963313714249</v>
      </c>
      <c r="K722" s="13">
        <f t="shared" si="136"/>
        <v>3.8125245787617388</v>
      </c>
      <c r="L722" s="13">
        <f t="shared" si="137"/>
        <v>0</v>
      </c>
      <c r="M722" s="13">
        <f t="shared" si="142"/>
        <v>14.152291820142668</v>
      </c>
      <c r="N722" s="13">
        <f t="shared" si="138"/>
        <v>8.7744209284884551</v>
      </c>
      <c r="O722" s="13">
        <f t="shared" si="139"/>
        <v>11.018095671745121</v>
      </c>
      <c r="Q722">
        <v>20.404038040008761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28.92258065</v>
      </c>
      <c r="G723" s="13">
        <f t="shared" si="133"/>
        <v>0</v>
      </c>
      <c r="H723" s="13">
        <f t="shared" si="134"/>
        <v>28.92258065</v>
      </c>
      <c r="I723" s="16">
        <f t="shared" si="141"/>
        <v>32.735105228761739</v>
      </c>
      <c r="J723" s="13">
        <f t="shared" si="135"/>
        <v>32.451908075588655</v>
      </c>
      <c r="K723" s="13">
        <f t="shared" si="136"/>
        <v>0.28319715317308436</v>
      </c>
      <c r="L723" s="13">
        <f t="shared" si="137"/>
        <v>0</v>
      </c>
      <c r="M723" s="13">
        <f t="shared" si="142"/>
        <v>5.3778708916542133</v>
      </c>
      <c r="N723" s="13">
        <f t="shared" si="138"/>
        <v>3.3342799528256122</v>
      </c>
      <c r="O723" s="13">
        <f t="shared" si="139"/>
        <v>3.3342799528256122</v>
      </c>
      <c r="Q723">
        <v>22.296012263243469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13.53225806</v>
      </c>
      <c r="G724" s="13">
        <f t="shared" si="133"/>
        <v>0</v>
      </c>
      <c r="H724" s="13">
        <f t="shared" si="134"/>
        <v>13.53225806</v>
      </c>
      <c r="I724" s="16">
        <f t="shared" si="141"/>
        <v>13.815455213173085</v>
      </c>
      <c r="J724" s="13">
        <f t="shared" si="135"/>
        <v>13.799915919710708</v>
      </c>
      <c r="K724" s="13">
        <f t="shared" si="136"/>
        <v>1.5539293462376591E-2</v>
      </c>
      <c r="L724" s="13">
        <f t="shared" si="137"/>
        <v>0</v>
      </c>
      <c r="M724" s="13">
        <f t="shared" si="142"/>
        <v>2.0435909388286011</v>
      </c>
      <c r="N724" s="13">
        <f t="shared" si="138"/>
        <v>1.2670263820737326</v>
      </c>
      <c r="O724" s="13">
        <f t="shared" si="139"/>
        <v>1.2670263820737326</v>
      </c>
      <c r="Q724">
        <v>24.61948187096775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62.987096770000001</v>
      </c>
      <c r="G725" s="13">
        <f t="shared" si="133"/>
        <v>3.9054641287348932</v>
      </c>
      <c r="H725" s="13">
        <f t="shared" si="134"/>
        <v>59.081632641265109</v>
      </c>
      <c r="I725" s="16">
        <f t="shared" si="141"/>
        <v>59.097171934727484</v>
      </c>
      <c r="J725" s="13">
        <f t="shared" si="135"/>
        <v>57.649387185891825</v>
      </c>
      <c r="K725" s="13">
        <f t="shared" si="136"/>
        <v>1.4477847488356588</v>
      </c>
      <c r="L725" s="13">
        <f t="shared" si="137"/>
        <v>0</v>
      </c>
      <c r="M725" s="13">
        <f t="shared" si="142"/>
        <v>0.77656455675486846</v>
      </c>
      <c r="N725" s="13">
        <f t="shared" si="138"/>
        <v>0.48147002518801846</v>
      </c>
      <c r="O725" s="13">
        <f t="shared" si="139"/>
        <v>4.3869341539229119</v>
      </c>
      <c r="Q725">
        <v>23.121812788423401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16.909677420000001</v>
      </c>
      <c r="G726" s="13">
        <f t="shared" si="133"/>
        <v>0</v>
      </c>
      <c r="H726" s="13">
        <f t="shared" si="134"/>
        <v>16.909677420000001</v>
      </c>
      <c r="I726" s="16">
        <f t="shared" si="141"/>
        <v>18.35746216883566</v>
      </c>
      <c r="J726" s="13">
        <f t="shared" si="135"/>
        <v>18.310918858572034</v>
      </c>
      <c r="K726" s="13">
        <f t="shared" si="136"/>
        <v>4.6543310263626125E-2</v>
      </c>
      <c r="L726" s="13">
        <f t="shared" si="137"/>
        <v>0</v>
      </c>
      <c r="M726" s="13">
        <f t="shared" si="142"/>
        <v>0.29509453156685</v>
      </c>
      <c r="N726" s="13">
        <f t="shared" si="138"/>
        <v>0.182958609571447</v>
      </c>
      <c r="O726" s="13">
        <f t="shared" si="139"/>
        <v>0.182958609571447</v>
      </c>
      <c r="Q726">
        <v>22.86196251005887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32.135483870000002</v>
      </c>
      <c r="G727" s="13">
        <f t="shared" si="133"/>
        <v>0</v>
      </c>
      <c r="H727" s="13">
        <f t="shared" si="134"/>
        <v>32.135483870000002</v>
      </c>
      <c r="I727" s="16">
        <f t="shared" si="141"/>
        <v>32.182027180263631</v>
      </c>
      <c r="J727" s="13">
        <f t="shared" si="135"/>
        <v>31.765400153859311</v>
      </c>
      <c r="K727" s="13">
        <f t="shared" si="136"/>
        <v>0.41662702640432059</v>
      </c>
      <c r="L727" s="13">
        <f t="shared" si="137"/>
        <v>0</v>
      </c>
      <c r="M727" s="13">
        <f t="shared" si="142"/>
        <v>0.11213592199540301</v>
      </c>
      <c r="N727" s="13">
        <f t="shared" si="138"/>
        <v>6.9524271637149859E-2</v>
      </c>
      <c r="O727" s="13">
        <f t="shared" si="139"/>
        <v>6.9524271637149859E-2</v>
      </c>
      <c r="Q727">
        <v>19.160549330761832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3.5838709679999998</v>
      </c>
      <c r="G728" s="13">
        <f t="shared" si="133"/>
        <v>0</v>
      </c>
      <c r="H728" s="13">
        <f t="shared" si="134"/>
        <v>3.5838709679999998</v>
      </c>
      <c r="I728" s="16">
        <f t="shared" si="141"/>
        <v>4.00049799440432</v>
      </c>
      <c r="J728" s="13">
        <f t="shared" si="135"/>
        <v>3.9989492853121198</v>
      </c>
      <c r="K728" s="13">
        <f t="shared" si="136"/>
        <v>1.5487090922001734E-3</v>
      </c>
      <c r="L728" s="13">
        <f t="shared" si="137"/>
        <v>0</v>
      </c>
      <c r="M728" s="13">
        <f t="shared" si="142"/>
        <v>4.261165035825315E-2</v>
      </c>
      <c r="N728" s="13">
        <f t="shared" si="138"/>
        <v>2.6419223222116952E-2</v>
      </c>
      <c r="O728" s="13">
        <f t="shared" si="139"/>
        <v>2.6419223222116952E-2</v>
      </c>
      <c r="Q728">
        <v>14.599562683634719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121.383871</v>
      </c>
      <c r="G729" s="13">
        <f t="shared" si="133"/>
        <v>13.679139661069124</v>
      </c>
      <c r="H729" s="13">
        <f t="shared" si="134"/>
        <v>107.70473133893087</v>
      </c>
      <c r="I729" s="16">
        <f t="shared" si="141"/>
        <v>107.70628004802307</v>
      </c>
      <c r="J729" s="13">
        <f t="shared" si="135"/>
        <v>81.926398578574037</v>
      </c>
      <c r="K729" s="13">
        <f t="shared" si="136"/>
        <v>25.779881469449037</v>
      </c>
      <c r="L729" s="13">
        <f t="shared" si="137"/>
        <v>5.2921497526931409</v>
      </c>
      <c r="M729" s="13">
        <f t="shared" si="142"/>
        <v>5.3083421798292774</v>
      </c>
      <c r="N729" s="13">
        <f t="shared" si="138"/>
        <v>3.2911721514941519</v>
      </c>
      <c r="O729" s="13">
        <f t="shared" si="139"/>
        <v>16.970311812563274</v>
      </c>
      <c r="Q729">
        <v>12.71216404273135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64.764516130000004</v>
      </c>
      <c r="G730" s="13">
        <f t="shared" si="133"/>
        <v>4.202944945759282</v>
      </c>
      <c r="H730" s="13">
        <f t="shared" si="134"/>
        <v>60.561571184240719</v>
      </c>
      <c r="I730" s="16">
        <f t="shared" si="141"/>
        <v>81.049302900996622</v>
      </c>
      <c r="J730" s="13">
        <f t="shared" si="135"/>
        <v>65.006347624266198</v>
      </c>
      <c r="K730" s="13">
        <f t="shared" si="136"/>
        <v>16.042955276730424</v>
      </c>
      <c r="L730" s="13">
        <f t="shared" si="137"/>
        <v>0</v>
      </c>
      <c r="M730" s="13">
        <f t="shared" si="142"/>
        <v>2.0171700283351255</v>
      </c>
      <c r="N730" s="13">
        <f t="shared" si="138"/>
        <v>1.2506454175677777</v>
      </c>
      <c r="O730" s="13">
        <f t="shared" si="139"/>
        <v>5.4535903633270593</v>
      </c>
      <c r="Q730">
        <v>10.524823651612911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139.1354839</v>
      </c>
      <c r="G731" s="13">
        <f t="shared" si="133"/>
        <v>16.650168574016643</v>
      </c>
      <c r="H731" s="13">
        <f t="shared" si="134"/>
        <v>122.48531532598335</v>
      </c>
      <c r="I731" s="16">
        <f t="shared" si="141"/>
        <v>138.52827060271377</v>
      </c>
      <c r="J731" s="13">
        <f t="shared" si="135"/>
        <v>84.961573325897874</v>
      </c>
      <c r="K731" s="13">
        <f t="shared" si="136"/>
        <v>53.566697276815901</v>
      </c>
      <c r="L731" s="13">
        <f t="shared" si="137"/>
        <v>22.214826890212251</v>
      </c>
      <c r="M731" s="13">
        <f t="shared" si="142"/>
        <v>22.981351500979599</v>
      </c>
      <c r="N731" s="13">
        <f t="shared" si="138"/>
        <v>14.248437930607352</v>
      </c>
      <c r="O731" s="13">
        <f t="shared" si="139"/>
        <v>30.898606504623995</v>
      </c>
      <c r="Q731">
        <v>10.34868027454843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157.31935480000001</v>
      </c>
      <c r="G732" s="13">
        <f t="shared" si="133"/>
        <v>19.693543083000282</v>
      </c>
      <c r="H732" s="13">
        <f t="shared" si="134"/>
        <v>137.62581171699972</v>
      </c>
      <c r="I732" s="16">
        <f t="shared" si="141"/>
        <v>168.9776821036034</v>
      </c>
      <c r="J732" s="13">
        <f t="shared" si="135"/>
        <v>106.54597041752353</v>
      </c>
      <c r="K732" s="13">
        <f t="shared" si="136"/>
        <v>62.431711686079865</v>
      </c>
      <c r="L732" s="13">
        <f t="shared" si="137"/>
        <v>27.613782197198358</v>
      </c>
      <c r="M732" s="13">
        <f t="shared" si="142"/>
        <v>36.346695767570608</v>
      </c>
      <c r="N732" s="13">
        <f t="shared" si="138"/>
        <v>22.534951375893776</v>
      </c>
      <c r="O732" s="13">
        <f t="shared" si="139"/>
        <v>42.228494458894062</v>
      </c>
      <c r="Q732">
        <v>13.935879879645521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123.5612903</v>
      </c>
      <c r="G733" s="13">
        <f t="shared" si="133"/>
        <v>14.043567149002344</v>
      </c>
      <c r="H733" s="13">
        <f t="shared" si="134"/>
        <v>109.51772315099765</v>
      </c>
      <c r="I733" s="16">
        <f t="shared" si="141"/>
        <v>144.33565263987916</v>
      </c>
      <c r="J733" s="13">
        <f t="shared" si="135"/>
        <v>102.40977615611018</v>
      </c>
      <c r="K733" s="13">
        <f t="shared" si="136"/>
        <v>41.925876483768974</v>
      </c>
      <c r="L733" s="13">
        <f t="shared" si="137"/>
        <v>15.125354916808766</v>
      </c>
      <c r="M733" s="13">
        <f t="shared" si="142"/>
        <v>28.9370993084856</v>
      </c>
      <c r="N733" s="13">
        <f t="shared" si="138"/>
        <v>17.941001571261072</v>
      </c>
      <c r="O733" s="13">
        <f t="shared" si="139"/>
        <v>31.984568720263418</v>
      </c>
      <c r="Q733">
        <v>14.75880410592911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30.46129032</v>
      </c>
      <c r="G734" s="13">
        <f t="shared" si="133"/>
        <v>0</v>
      </c>
      <c r="H734" s="13">
        <f t="shared" si="134"/>
        <v>30.46129032</v>
      </c>
      <c r="I734" s="16">
        <f t="shared" si="141"/>
        <v>57.26181188696021</v>
      </c>
      <c r="J734" s="13">
        <f t="shared" si="135"/>
        <v>54.777061606633247</v>
      </c>
      <c r="K734" s="13">
        <f t="shared" si="136"/>
        <v>2.4847502803269634</v>
      </c>
      <c r="L734" s="13">
        <f t="shared" si="137"/>
        <v>0</v>
      </c>
      <c r="M734" s="13">
        <f t="shared" si="142"/>
        <v>10.996097737224527</v>
      </c>
      <c r="N734" s="13">
        <f t="shared" si="138"/>
        <v>6.8175805970792069</v>
      </c>
      <c r="O734" s="13">
        <f t="shared" si="139"/>
        <v>6.8175805970792069</v>
      </c>
      <c r="Q734">
        <v>18.42385713085536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54.106451610000001</v>
      </c>
      <c r="G735" s="13">
        <f t="shared" si="133"/>
        <v>2.4191398333246736</v>
      </c>
      <c r="H735" s="13">
        <f t="shared" si="134"/>
        <v>51.68731177667533</v>
      </c>
      <c r="I735" s="16">
        <f t="shared" si="141"/>
        <v>54.172062057002293</v>
      </c>
      <c r="J735" s="13">
        <f t="shared" si="135"/>
        <v>52.810896592434858</v>
      </c>
      <c r="K735" s="13">
        <f t="shared" si="136"/>
        <v>1.3611654645674349</v>
      </c>
      <c r="L735" s="13">
        <f t="shared" si="137"/>
        <v>0</v>
      </c>
      <c r="M735" s="13">
        <f t="shared" si="142"/>
        <v>4.1785171401453205</v>
      </c>
      <c r="N735" s="13">
        <f t="shared" si="138"/>
        <v>2.5906806268900988</v>
      </c>
      <c r="O735" s="13">
        <f t="shared" si="139"/>
        <v>5.0098204602147725</v>
      </c>
      <c r="Q735">
        <v>21.70103745680106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9.6419354839999993</v>
      </c>
      <c r="G736" s="13">
        <f t="shared" si="133"/>
        <v>0</v>
      </c>
      <c r="H736" s="13">
        <f t="shared" si="134"/>
        <v>9.6419354839999993</v>
      </c>
      <c r="I736" s="16">
        <f t="shared" si="141"/>
        <v>11.003100948567434</v>
      </c>
      <c r="J736" s="13">
        <f t="shared" si="135"/>
        <v>10.994736670043494</v>
      </c>
      <c r="K736" s="13">
        <f t="shared" si="136"/>
        <v>8.3642785239401718E-3</v>
      </c>
      <c r="L736" s="13">
        <f t="shared" si="137"/>
        <v>0</v>
      </c>
      <c r="M736" s="13">
        <f t="shared" si="142"/>
        <v>1.5878365132552217</v>
      </c>
      <c r="N736" s="13">
        <f t="shared" si="138"/>
        <v>0.98445863821823743</v>
      </c>
      <c r="O736" s="13">
        <f t="shared" si="139"/>
        <v>0.98445863821823743</v>
      </c>
      <c r="Q736">
        <v>24.169386027675269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12.36774194</v>
      </c>
      <c r="G737" s="13">
        <f t="shared" si="133"/>
        <v>0</v>
      </c>
      <c r="H737" s="13">
        <f t="shared" si="134"/>
        <v>12.36774194</v>
      </c>
      <c r="I737" s="16">
        <f t="shared" si="141"/>
        <v>12.37610621852394</v>
      </c>
      <c r="J737" s="13">
        <f t="shared" si="135"/>
        <v>12.366375166113622</v>
      </c>
      <c r="K737" s="13">
        <f t="shared" si="136"/>
        <v>9.7310524103182416E-3</v>
      </c>
      <c r="L737" s="13">
        <f t="shared" si="137"/>
        <v>0</v>
      </c>
      <c r="M737" s="13">
        <f t="shared" si="142"/>
        <v>0.60337787503698426</v>
      </c>
      <c r="N737" s="13">
        <f t="shared" si="138"/>
        <v>0.37409428252293025</v>
      </c>
      <c r="O737" s="13">
        <f t="shared" si="139"/>
        <v>0.37409428252293025</v>
      </c>
      <c r="Q737">
        <v>25.61527587096775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13.735483869999999</v>
      </c>
      <c r="G738" s="13">
        <f t="shared" si="133"/>
        <v>0</v>
      </c>
      <c r="H738" s="13">
        <f t="shared" si="134"/>
        <v>13.735483869999999</v>
      </c>
      <c r="I738" s="16">
        <f t="shared" si="141"/>
        <v>13.745214922410318</v>
      </c>
      <c r="J738" s="13">
        <f t="shared" si="135"/>
        <v>13.72693607753726</v>
      </c>
      <c r="K738" s="13">
        <f t="shared" si="136"/>
        <v>1.8278844873057309E-2</v>
      </c>
      <c r="L738" s="13">
        <f t="shared" si="137"/>
        <v>0</v>
      </c>
      <c r="M738" s="13">
        <f t="shared" si="142"/>
        <v>0.229283592514054</v>
      </c>
      <c r="N738" s="13">
        <f t="shared" si="138"/>
        <v>0.14215582735871349</v>
      </c>
      <c r="O738" s="13">
        <f t="shared" si="139"/>
        <v>0.14215582735871349</v>
      </c>
      <c r="Q738">
        <v>23.34845303596807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22.81290323</v>
      </c>
      <c r="G739" s="13">
        <f t="shared" si="133"/>
        <v>0</v>
      </c>
      <c r="H739" s="13">
        <f t="shared" si="134"/>
        <v>22.81290323</v>
      </c>
      <c r="I739" s="16">
        <f t="shared" si="141"/>
        <v>22.831182074873055</v>
      </c>
      <c r="J739" s="13">
        <f t="shared" si="135"/>
        <v>22.715861041001869</v>
      </c>
      <c r="K739" s="13">
        <f t="shared" si="136"/>
        <v>0.11532103387118653</v>
      </c>
      <c r="L739" s="13">
        <f t="shared" si="137"/>
        <v>0</v>
      </c>
      <c r="M739" s="13">
        <f t="shared" si="142"/>
        <v>8.7127765155340514E-2</v>
      </c>
      <c r="N739" s="13">
        <f t="shared" si="138"/>
        <v>5.4019214396311119E-2</v>
      </c>
      <c r="O739" s="13">
        <f t="shared" si="139"/>
        <v>5.4019214396311119E-2</v>
      </c>
      <c r="Q739">
        <v>21.042867415788429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5.7935483870000004</v>
      </c>
      <c r="G740" s="13">
        <f t="shared" si="133"/>
        <v>0</v>
      </c>
      <c r="H740" s="13">
        <f t="shared" si="134"/>
        <v>5.7935483870000004</v>
      </c>
      <c r="I740" s="16">
        <f t="shared" si="141"/>
        <v>5.9088694208711869</v>
      </c>
      <c r="J740" s="13">
        <f t="shared" si="135"/>
        <v>5.9050229025488292</v>
      </c>
      <c r="K740" s="13">
        <f t="shared" si="136"/>
        <v>3.8465183223577171E-3</v>
      </c>
      <c r="L740" s="13">
        <f t="shared" si="137"/>
        <v>0</v>
      </c>
      <c r="M740" s="13">
        <f t="shared" si="142"/>
        <v>3.3108550759029395E-2</v>
      </c>
      <c r="N740" s="13">
        <f t="shared" si="138"/>
        <v>2.0527301470598225E-2</v>
      </c>
      <c r="O740" s="13">
        <f t="shared" si="139"/>
        <v>2.0527301470598225E-2</v>
      </c>
      <c r="Q740">
        <v>16.4601303948543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32.387096769999999</v>
      </c>
      <c r="G741" s="13">
        <f t="shared" si="133"/>
        <v>0</v>
      </c>
      <c r="H741" s="13">
        <f t="shared" si="134"/>
        <v>32.387096769999999</v>
      </c>
      <c r="I741" s="16">
        <f t="shared" si="141"/>
        <v>32.390943288322354</v>
      </c>
      <c r="J741" s="13">
        <f t="shared" si="135"/>
        <v>31.36726544879566</v>
      </c>
      <c r="K741" s="13">
        <f t="shared" si="136"/>
        <v>1.0236778395266946</v>
      </c>
      <c r="L741" s="13">
        <f t="shared" si="137"/>
        <v>0</v>
      </c>
      <c r="M741" s="13">
        <f t="shared" si="142"/>
        <v>1.2581249288431171E-2</v>
      </c>
      <c r="N741" s="13">
        <f t="shared" si="138"/>
        <v>7.8003745588273252E-3</v>
      </c>
      <c r="O741" s="13">
        <f t="shared" si="139"/>
        <v>7.8003745588273252E-3</v>
      </c>
      <c r="Q741">
        <v>12.66102954037183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20.329032260000002</v>
      </c>
      <c r="G742" s="13">
        <f t="shared" si="133"/>
        <v>0</v>
      </c>
      <c r="H742" s="13">
        <f t="shared" si="134"/>
        <v>20.329032260000002</v>
      </c>
      <c r="I742" s="16">
        <f t="shared" si="141"/>
        <v>21.352710099526696</v>
      </c>
      <c r="J742" s="13">
        <f t="shared" si="135"/>
        <v>21.09056403669215</v>
      </c>
      <c r="K742" s="13">
        <f t="shared" si="136"/>
        <v>0.262146062834546</v>
      </c>
      <c r="L742" s="13">
        <f t="shared" si="137"/>
        <v>0</v>
      </c>
      <c r="M742" s="13">
        <f t="shared" si="142"/>
        <v>4.7808747296038453E-3</v>
      </c>
      <c r="N742" s="13">
        <f t="shared" si="138"/>
        <v>2.9641423323543839E-3</v>
      </c>
      <c r="O742" s="13">
        <f t="shared" si="139"/>
        <v>2.9641423323543839E-3</v>
      </c>
      <c r="Q742">
        <v>13.694972597866681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61.458064520000001</v>
      </c>
      <c r="G743" s="13">
        <f t="shared" si="133"/>
        <v>3.6495550432241788</v>
      </c>
      <c r="H743" s="13">
        <f t="shared" si="134"/>
        <v>57.808509476775825</v>
      </c>
      <c r="I743" s="16">
        <f t="shared" si="141"/>
        <v>58.070655539610371</v>
      </c>
      <c r="J743" s="13">
        <f t="shared" si="135"/>
        <v>52.759023262842845</v>
      </c>
      <c r="K743" s="13">
        <f t="shared" si="136"/>
        <v>5.3116322767675257</v>
      </c>
      <c r="L743" s="13">
        <f t="shared" si="137"/>
        <v>0</v>
      </c>
      <c r="M743" s="13">
        <f t="shared" si="142"/>
        <v>1.8167323972494613E-3</v>
      </c>
      <c r="N743" s="13">
        <f t="shared" si="138"/>
        <v>1.1263740862946659E-3</v>
      </c>
      <c r="O743" s="13">
        <f t="shared" si="139"/>
        <v>3.6506814173104734</v>
      </c>
      <c r="Q743">
        <v>12.72037125161291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266.39032259999999</v>
      </c>
      <c r="G744" s="13">
        <f t="shared" si="133"/>
        <v>37.948391288763489</v>
      </c>
      <c r="H744" s="13">
        <f t="shared" si="134"/>
        <v>228.44193131123649</v>
      </c>
      <c r="I744" s="16">
        <f t="shared" si="141"/>
        <v>233.753563588004</v>
      </c>
      <c r="J744" s="13">
        <f t="shared" si="135"/>
        <v>114.60458547128246</v>
      </c>
      <c r="K744" s="13">
        <f t="shared" si="136"/>
        <v>119.14897811672154</v>
      </c>
      <c r="L744" s="13">
        <f t="shared" si="137"/>
        <v>62.15563091359337</v>
      </c>
      <c r="M744" s="13">
        <f t="shared" si="142"/>
        <v>62.156321271904325</v>
      </c>
      <c r="N744" s="13">
        <f t="shared" si="138"/>
        <v>38.536919188580683</v>
      </c>
      <c r="O744" s="13">
        <f t="shared" si="139"/>
        <v>76.485310477344171</v>
      </c>
      <c r="Q744">
        <v>13.311440997981389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137.17096770000001</v>
      </c>
      <c r="G745" s="13">
        <f t="shared" si="133"/>
        <v>16.321373975856282</v>
      </c>
      <c r="H745" s="13">
        <f t="shared" si="134"/>
        <v>120.84959372414372</v>
      </c>
      <c r="I745" s="16">
        <f t="shared" si="141"/>
        <v>177.84294092727188</v>
      </c>
      <c r="J745" s="13">
        <f t="shared" si="135"/>
        <v>110.30459013999364</v>
      </c>
      <c r="K745" s="13">
        <f t="shared" si="136"/>
        <v>67.538350787278247</v>
      </c>
      <c r="L745" s="13">
        <f t="shared" si="137"/>
        <v>30.723818459233815</v>
      </c>
      <c r="M745" s="13">
        <f t="shared" si="142"/>
        <v>54.343220542557461</v>
      </c>
      <c r="N745" s="13">
        <f t="shared" si="138"/>
        <v>33.692796736385624</v>
      </c>
      <c r="O745" s="13">
        <f t="shared" si="139"/>
        <v>50.014170712241906</v>
      </c>
      <c r="Q745">
        <v>14.28420531965938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21.819354839999999</v>
      </c>
      <c r="G746" s="13">
        <f t="shared" si="133"/>
        <v>0</v>
      </c>
      <c r="H746" s="13">
        <f t="shared" si="134"/>
        <v>21.819354839999999</v>
      </c>
      <c r="I746" s="16">
        <f t="shared" si="141"/>
        <v>58.633887168044438</v>
      </c>
      <c r="J746" s="13">
        <f t="shared" si="135"/>
        <v>56.730547530597129</v>
      </c>
      <c r="K746" s="13">
        <f t="shared" si="136"/>
        <v>1.9033396374473099</v>
      </c>
      <c r="L746" s="13">
        <f t="shared" si="137"/>
        <v>0</v>
      </c>
      <c r="M746" s="13">
        <f t="shared" si="142"/>
        <v>20.650423806171837</v>
      </c>
      <c r="N746" s="13">
        <f t="shared" si="138"/>
        <v>12.80326275982654</v>
      </c>
      <c r="O746" s="13">
        <f t="shared" si="139"/>
        <v>12.80326275982654</v>
      </c>
      <c r="Q746">
        <v>20.928931478374182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53.803225810000001</v>
      </c>
      <c r="G747" s="13">
        <f t="shared" si="133"/>
        <v>2.3683899311030201</v>
      </c>
      <c r="H747" s="13">
        <f t="shared" si="134"/>
        <v>51.434835878896983</v>
      </c>
      <c r="I747" s="16">
        <f t="shared" si="141"/>
        <v>53.338175516344293</v>
      </c>
      <c r="J747" s="13">
        <f t="shared" si="135"/>
        <v>52.019496336866574</v>
      </c>
      <c r="K747" s="13">
        <f t="shared" si="136"/>
        <v>1.3186791794777193</v>
      </c>
      <c r="L747" s="13">
        <f t="shared" si="137"/>
        <v>0</v>
      </c>
      <c r="M747" s="13">
        <f t="shared" si="142"/>
        <v>7.8471610463452972</v>
      </c>
      <c r="N747" s="13">
        <f t="shared" si="138"/>
        <v>4.8652398487340847</v>
      </c>
      <c r="O747" s="13">
        <f t="shared" si="139"/>
        <v>7.2336297798371048</v>
      </c>
      <c r="Q747">
        <v>21.600537086128689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44.674193549999998</v>
      </c>
      <c r="G748" s="13">
        <f t="shared" si="133"/>
        <v>0.84049390585279304</v>
      </c>
      <c r="H748" s="13">
        <f t="shared" si="134"/>
        <v>43.833699644147202</v>
      </c>
      <c r="I748" s="16">
        <f t="shared" si="141"/>
        <v>45.152378823624922</v>
      </c>
      <c r="J748" s="13">
        <f t="shared" si="135"/>
        <v>44.476047845221125</v>
      </c>
      <c r="K748" s="13">
        <f t="shared" si="136"/>
        <v>0.67633097840379719</v>
      </c>
      <c r="L748" s="13">
        <f t="shared" si="137"/>
        <v>0</v>
      </c>
      <c r="M748" s="13">
        <f t="shared" si="142"/>
        <v>2.9819211976112125</v>
      </c>
      <c r="N748" s="13">
        <f t="shared" si="138"/>
        <v>1.8487911425189518</v>
      </c>
      <c r="O748" s="13">
        <f t="shared" si="139"/>
        <v>2.6892850483717448</v>
      </c>
      <c r="Q748">
        <v>22.89651037576802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38.683870970000001</v>
      </c>
      <c r="G749" s="13">
        <f t="shared" si="133"/>
        <v>0</v>
      </c>
      <c r="H749" s="13">
        <f t="shared" si="134"/>
        <v>38.683870970000001</v>
      </c>
      <c r="I749" s="16">
        <f t="shared" si="141"/>
        <v>39.360201948403798</v>
      </c>
      <c r="J749" s="13">
        <f t="shared" si="135"/>
        <v>39.004505746009357</v>
      </c>
      <c r="K749" s="13">
        <f t="shared" si="136"/>
        <v>0.35569620239444077</v>
      </c>
      <c r="L749" s="13">
        <f t="shared" si="137"/>
        <v>0</v>
      </c>
      <c r="M749" s="13">
        <f t="shared" si="142"/>
        <v>1.1331300550922607</v>
      </c>
      <c r="N749" s="13">
        <f t="shared" si="138"/>
        <v>0.70254063415720169</v>
      </c>
      <c r="O749" s="13">
        <f t="shared" si="139"/>
        <v>0.70254063415720169</v>
      </c>
      <c r="Q749">
        <v>24.60699487096775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13.370967739999999</v>
      </c>
      <c r="G750" s="13">
        <f t="shared" si="133"/>
        <v>0</v>
      </c>
      <c r="H750" s="13">
        <f t="shared" si="134"/>
        <v>13.370967739999999</v>
      </c>
      <c r="I750" s="16">
        <f t="shared" si="141"/>
        <v>13.72666394239444</v>
      </c>
      <c r="J750" s="13">
        <f t="shared" si="135"/>
        <v>13.701407893257697</v>
      </c>
      <c r="K750" s="13">
        <f t="shared" si="136"/>
        <v>2.5256049136743286E-2</v>
      </c>
      <c r="L750" s="13">
        <f t="shared" si="137"/>
        <v>0</v>
      </c>
      <c r="M750" s="13">
        <f t="shared" si="142"/>
        <v>0.43058942093505903</v>
      </c>
      <c r="N750" s="13">
        <f t="shared" si="138"/>
        <v>0.26696544097973662</v>
      </c>
      <c r="O750" s="13">
        <f t="shared" si="139"/>
        <v>0.26696544097973662</v>
      </c>
      <c r="Q750">
        <v>21.022582327557519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43.861290320000002</v>
      </c>
      <c r="G751" s="13">
        <f t="shared" si="133"/>
        <v>0.7044409728960126</v>
      </c>
      <c r="H751" s="13">
        <f t="shared" si="134"/>
        <v>43.156849347103986</v>
      </c>
      <c r="I751" s="16">
        <f t="shared" si="141"/>
        <v>43.182105396240729</v>
      </c>
      <c r="J751" s="13">
        <f t="shared" si="135"/>
        <v>42.300675459948835</v>
      </c>
      <c r="K751" s="13">
        <f t="shared" si="136"/>
        <v>0.88142993629189448</v>
      </c>
      <c r="L751" s="13">
        <f t="shared" si="137"/>
        <v>0</v>
      </c>
      <c r="M751" s="13">
        <f t="shared" si="142"/>
        <v>0.16362397995532241</v>
      </c>
      <c r="N751" s="13">
        <f t="shared" si="138"/>
        <v>0.1014468675722999</v>
      </c>
      <c r="O751" s="13">
        <f t="shared" si="139"/>
        <v>0.80588784046831252</v>
      </c>
      <c r="Q751">
        <v>20.01669359794144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40.719354840000001</v>
      </c>
      <c r="G752" s="13">
        <f t="shared" si="133"/>
        <v>0.17858559252684911</v>
      </c>
      <c r="H752" s="13">
        <f t="shared" si="134"/>
        <v>40.54076924747315</v>
      </c>
      <c r="I752" s="16">
        <f t="shared" si="141"/>
        <v>41.422199183765045</v>
      </c>
      <c r="J752" s="13">
        <f t="shared" si="135"/>
        <v>40.046870480152293</v>
      </c>
      <c r="K752" s="13">
        <f t="shared" si="136"/>
        <v>1.3753287036127517</v>
      </c>
      <c r="L752" s="13">
        <f t="shared" si="137"/>
        <v>0</v>
      </c>
      <c r="M752" s="13">
        <f t="shared" si="142"/>
        <v>6.2177112383022509E-2</v>
      </c>
      <c r="N752" s="13">
        <f t="shared" si="138"/>
        <v>3.8549809677473956E-2</v>
      </c>
      <c r="O752" s="13">
        <f t="shared" si="139"/>
        <v>0.21713540220432306</v>
      </c>
      <c r="Q752">
        <v>15.839775899512871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29.870967740000001</v>
      </c>
      <c r="G753" s="13">
        <f t="shared" si="133"/>
        <v>0</v>
      </c>
      <c r="H753" s="13">
        <f t="shared" si="134"/>
        <v>29.870967740000001</v>
      </c>
      <c r="I753" s="16">
        <f t="shared" si="141"/>
        <v>31.246296443612753</v>
      </c>
      <c r="J753" s="13">
        <f t="shared" si="135"/>
        <v>30.385353518607818</v>
      </c>
      <c r="K753" s="13">
        <f t="shared" si="136"/>
        <v>0.86094292500493452</v>
      </c>
      <c r="L753" s="13">
        <f t="shared" si="137"/>
        <v>0</v>
      </c>
      <c r="M753" s="13">
        <f t="shared" si="142"/>
        <v>2.3627302705548553E-2</v>
      </c>
      <c r="N753" s="13">
        <f t="shared" si="138"/>
        <v>1.4648927677440103E-2</v>
      </c>
      <c r="O753" s="13">
        <f t="shared" si="139"/>
        <v>1.4648927677440103E-2</v>
      </c>
      <c r="Q753">
        <v>13.183068277636419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68.323170744425681</v>
      </c>
      <c r="G754" s="13">
        <f t="shared" si="133"/>
        <v>4.7985452334747043</v>
      </c>
      <c r="H754" s="13">
        <f t="shared" si="134"/>
        <v>63.524625510950976</v>
      </c>
      <c r="I754" s="16">
        <f t="shared" si="141"/>
        <v>64.385568435955918</v>
      </c>
      <c r="J754" s="13">
        <f t="shared" si="135"/>
        <v>55.814236975818687</v>
      </c>
      <c r="K754" s="13">
        <f t="shared" si="136"/>
        <v>8.5713314601372304</v>
      </c>
      <c r="L754" s="13">
        <f t="shared" si="137"/>
        <v>0</v>
      </c>
      <c r="M754" s="13">
        <f t="shared" si="142"/>
        <v>8.9783750281084498E-3</v>
      </c>
      <c r="N754" s="13">
        <f t="shared" si="138"/>
        <v>5.5665925174272386E-3</v>
      </c>
      <c r="O754" s="13">
        <f t="shared" si="139"/>
        <v>4.8041118259921314</v>
      </c>
      <c r="Q754">
        <v>10.945343551612901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38.647925184584217</v>
      </c>
      <c r="G755" s="13">
        <f t="shared" si="133"/>
        <v>0</v>
      </c>
      <c r="H755" s="13">
        <f t="shared" si="134"/>
        <v>38.647925184584217</v>
      </c>
      <c r="I755" s="16">
        <f t="shared" si="141"/>
        <v>47.219256644721447</v>
      </c>
      <c r="J755" s="13">
        <f t="shared" si="135"/>
        <v>44.780438159429707</v>
      </c>
      <c r="K755" s="13">
        <f t="shared" si="136"/>
        <v>2.4388184852917405</v>
      </c>
      <c r="L755" s="13">
        <f t="shared" si="137"/>
        <v>0</v>
      </c>
      <c r="M755" s="13">
        <f t="shared" si="142"/>
        <v>3.4117825106812112E-3</v>
      </c>
      <c r="N755" s="13">
        <f t="shared" si="138"/>
        <v>2.115305156622351E-3</v>
      </c>
      <c r="O755" s="13">
        <f t="shared" si="139"/>
        <v>2.115305156622351E-3</v>
      </c>
      <c r="Q755">
        <v>14.33994471806338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7.5143494135659994</v>
      </c>
      <c r="G756" s="13">
        <f t="shared" si="133"/>
        <v>0</v>
      </c>
      <c r="H756" s="13">
        <f t="shared" si="134"/>
        <v>7.5143494135659994</v>
      </c>
      <c r="I756" s="16">
        <f t="shared" si="141"/>
        <v>9.953167898857739</v>
      </c>
      <c r="J756" s="13">
        <f t="shared" si="135"/>
        <v>9.9312842883991621</v>
      </c>
      <c r="K756" s="13">
        <f t="shared" si="136"/>
        <v>2.1883610458576896E-2</v>
      </c>
      <c r="L756" s="13">
        <f t="shared" si="137"/>
        <v>0</v>
      </c>
      <c r="M756" s="13">
        <f t="shared" si="142"/>
        <v>1.2964773540588602E-3</v>
      </c>
      <c r="N756" s="13">
        <f t="shared" si="138"/>
        <v>8.0381595951649332E-4</v>
      </c>
      <c r="O756" s="13">
        <f t="shared" si="139"/>
        <v>8.0381595951649332E-4</v>
      </c>
      <c r="Q756">
        <v>15.198726070162749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47.470524302249423</v>
      </c>
      <c r="G757" s="13">
        <f t="shared" si="133"/>
        <v>1.3085065626124124</v>
      </c>
      <c r="H757" s="13">
        <f t="shared" si="134"/>
        <v>46.162017739637008</v>
      </c>
      <c r="I757" s="16">
        <f t="shared" si="141"/>
        <v>46.183901350095582</v>
      </c>
      <c r="J757" s="13">
        <f t="shared" si="135"/>
        <v>44.286769589358258</v>
      </c>
      <c r="K757" s="13">
        <f t="shared" si="136"/>
        <v>1.8971317607373237</v>
      </c>
      <c r="L757" s="13">
        <f t="shared" si="137"/>
        <v>0</v>
      </c>
      <c r="M757" s="13">
        <f t="shared" si="142"/>
        <v>4.9266139454236691E-4</v>
      </c>
      <c r="N757" s="13">
        <f t="shared" si="138"/>
        <v>3.0545006461626749E-4</v>
      </c>
      <c r="O757" s="13">
        <f t="shared" si="139"/>
        <v>1.3088120126770286</v>
      </c>
      <c r="Q757">
        <v>15.78582131659385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12.04400982139912</v>
      </c>
      <c r="G758" s="13">
        <f t="shared" si="133"/>
        <v>0</v>
      </c>
      <c r="H758" s="13">
        <f t="shared" si="134"/>
        <v>12.04400982139912</v>
      </c>
      <c r="I758" s="16">
        <f t="shared" si="141"/>
        <v>13.941141582136444</v>
      </c>
      <c r="J758" s="13">
        <f t="shared" si="135"/>
        <v>13.912384810654975</v>
      </c>
      <c r="K758" s="13">
        <f t="shared" si="136"/>
        <v>2.875677148146849E-2</v>
      </c>
      <c r="L758" s="13">
        <f t="shared" si="137"/>
        <v>0</v>
      </c>
      <c r="M758" s="13">
        <f t="shared" si="142"/>
        <v>1.8721132992609941E-4</v>
      </c>
      <c r="N758" s="13">
        <f t="shared" si="138"/>
        <v>1.1607102455418164E-4</v>
      </c>
      <c r="O758" s="13">
        <f t="shared" si="139"/>
        <v>1.1607102455418164E-4</v>
      </c>
      <c r="Q758">
        <v>20.431911754765949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32.903263014376563</v>
      </c>
      <c r="G759" s="13">
        <f t="shared" si="133"/>
        <v>0</v>
      </c>
      <c r="H759" s="13">
        <f t="shared" si="134"/>
        <v>32.903263014376563</v>
      </c>
      <c r="I759" s="16">
        <f t="shared" si="141"/>
        <v>32.932019785858031</v>
      </c>
      <c r="J759" s="13">
        <f t="shared" si="135"/>
        <v>32.675495746178093</v>
      </c>
      <c r="K759" s="13">
        <f t="shared" si="136"/>
        <v>0.2565240396799382</v>
      </c>
      <c r="L759" s="13">
        <f t="shared" si="137"/>
        <v>0</v>
      </c>
      <c r="M759" s="13">
        <f t="shared" si="142"/>
        <v>7.1140305371917775E-5</v>
      </c>
      <c r="N759" s="13">
        <f t="shared" si="138"/>
        <v>4.4106989330589017E-5</v>
      </c>
      <c r="O759" s="13">
        <f t="shared" si="139"/>
        <v>4.4106989330589017E-5</v>
      </c>
      <c r="Q759">
        <v>23.13531782779803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4.3334307755108838</v>
      </c>
      <c r="G760" s="13">
        <f t="shared" si="133"/>
        <v>0</v>
      </c>
      <c r="H760" s="13">
        <f t="shared" si="134"/>
        <v>4.3334307755108838</v>
      </c>
      <c r="I760" s="16">
        <f t="shared" si="141"/>
        <v>4.589954815190822</v>
      </c>
      <c r="J760" s="13">
        <f t="shared" si="135"/>
        <v>4.5896012745287624</v>
      </c>
      <c r="K760" s="13">
        <f t="shared" si="136"/>
        <v>3.5354066205961487E-4</v>
      </c>
      <c r="L760" s="13">
        <f t="shared" si="137"/>
        <v>0</v>
      </c>
      <c r="M760" s="13">
        <f t="shared" si="142"/>
        <v>2.7033316041328758E-5</v>
      </c>
      <c r="N760" s="13">
        <f t="shared" si="138"/>
        <v>1.6760655945623829E-5</v>
      </c>
      <c r="O760" s="13">
        <f t="shared" si="139"/>
        <v>1.6760655945623829E-5</v>
      </c>
      <c r="Q760">
        <v>28.09511687096774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11.982835976755981</v>
      </c>
      <c r="G761" s="13">
        <f t="shared" si="133"/>
        <v>0</v>
      </c>
      <c r="H761" s="13">
        <f t="shared" si="134"/>
        <v>11.982835976755981</v>
      </c>
      <c r="I761" s="16">
        <f t="shared" si="141"/>
        <v>11.98318951741804</v>
      </c>
      <c r="J761" s="13">
        <f t="shared" si="135"/>
        <v>11.973378364269884</v>
      </c>
      <c r="K761" s="13">
        <f t="shared" si="136"/>
        <v>9.8111531481563929E-3</v>
      </c>
      <c r="L761" s="13">
        <f t="shared" si="137"/>
        <v>0</v>
      </c>
      <c r="M761" s="13">
        <f t="shared" si="142"/>
        <v>1.0272660095704929E-5</v>
      </c>
      <c r="N761" s="13">
        <f t="shared" si="138"/>
        <v>6.369049259337056E-6</v>
      </c>
      <c r="O761" s="13">
        <f t="shared" si="139"/>
        <v>6.369049259337056E-6</v>
      </c>
      <c r="Q761">
        <v>24.859487982039891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19.293126273315849</v>
      </c>
      <c r="G762" s="13">
        <f t="shared" si="133"/>
        <v>0</v>
      </c>
      <c r="H762" s="13">
        <f t="shared" si="134"/>
        <v>19.293126273315849</v>
      </c>
      <c r="I762" s="16">
        <f t="shared" si="141"/>
        <v>19.302937426464005</v>
      </c>
      <c r="J762" s="13">
        <f t="shared" si="135"/>
        <v>19.256370026950162</v>
      </c>
      <c r="K762" s="13">
        <f t="shared" si="136"/>
        <v>4.656739951384381E-2</v>
      </c>
      <c r="L762" s="13">
        <f t="shared" si="137"/>
        <v>0</v>
      </c>
      <c r="M762" s="13">
        <f t="shared" si="142"/>
        <v>3.9036108363678733E-6</v>
      </c>
      <c r="N762" s="13">
        <f t="shared" si="138"/>
        <v>2.4202387185480813E-6</v>
      </c>
      <c r="O762" s="13">
        <f t="shared" si="139"/>
        <v>2.4202387185480813E-6</v>
      </c>
      <c r="Q762">
        <v>23.932402776375611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22.233014422751818</v>
      </c>
      <c r="G763" s="13">
        <f t="shared" si="133"/>
        <v>0</v>
      </c>
      <c r="H763" s="13">
        <f t="shared" si="134"/>
        <v>22.233014422751818</v>
      </c>
      <c r="I763" s="16">
        <f t="shared" si="141"/>
        <v>22.279581822265662</v>
      </c>
      <c r="J763" s="13">
        <f t="shared" si="135"/>
        <v>22.162830455587414</v>
      </c>
      <c r="K763" s="13">
        <f t="shared" si="136"/>
        <v>0.11675136667824759</v>
      </c>
      <c r="L763" s="13">
        <f t="shared" si="137"/>
        <v>0</v>
      </c>
      <c r="M763" s="13">
        <f t="shared" si="142"/>
        <v>1.483372117819792E-6</v>
      </c>
      <c r="N763" s="13">
        <f t="shared" si="138"/>
        <v>9.1969071304827097E-7</v>
      </c>
      <c r="O763" s="13">
        <f t="shared" si="139"/>
        <v>9.1969071304827097E-7</v>
      </c>
      <c r="Q763">
        <v>20.435576117044072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54.775640011994021</v>
      </c>
      <c r="G764" s="13">
        <f t="shared" si="133"/>
        <v>2.5311396894354039</v>
      </c>
      <c r="H764" s="13">
        <f t="shared" si="134"/>
        <v>52.244500322558615</v>
      </c>
      <c r="I764" s="16">
        <f t="shared" si="141"/>
        <v>52.361251689236866</v>
      </c>
      <c r="J764" s="13">
        <f t="shared" si="135"/>
        <v>49.106854470250724</v>
      </c>
      <c r="K764" s="13">
        <f t="shared" si="136"/>
        <v>3.2543972189861421</v>
      </c>
      <c r="L764" s="13">
        <f t="shared" si="137"/>
        <v>0</v>
      </c>
      <c r="M764" s="13">
        <f t="shared" si="142"/>
        <v>5.6368140477152101E-7</v>
      </c>
      <c r="N764" s="13">
        <f t="shared" si="138"/>
        <v>3.4948247095834302E-7</v>
      </c>
      <c r="O764" s="13">
        <f t="shared" si="139"/>
        <v>2.5311400389178749</v>
      </c>
      <c r="Q764">
        <v>14.37408505637053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60.295886063623641</v>
      </c>
      <c r="G765" s="13">
        <f t="shared" si="133"/>
        <v>3.4550450674067763</v>
      </c>
      <c r="H765" s="13">
        <f t="shared" si="134"/>
        <v>56.840840996216862</v>
      </c>
      <c r="I765" s="16">
        <f t="shared" si="141"/>
        <v>60.095238215203004</v>
      </c>
      <c r="J765" s="13">
        <f t="shared" si="135"/>
        <v>53.427868024260754</v>
      </c>
      <c r="K765" s="13">
        <f t="shared" si="136"/>
        <v>6.6673701909422505</v>
      </c>
      <c r="L765" s="13">
        <f t="shared" si="137"/>
        <v>0</v>
      </c>
      <c r="M765" s="13">
        <f t="shared" si="142"/>
        <v>2.1419893381317799E-7</v>
      </c>
      <c r="N765" s="13">
        <f t="shared" si="138"/>
        <v>1.3280333896417036E-7</v>
      </c>
      <c r="O765" s="13">
        <f t="shared" si="139"/>
        <v>3.4550452002101153</v>
      </c>
      <c r="Q765">
        <v>11.56117585161291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31.015553530032289</v>
      </c>
      <c r="G766" s="13">
        <f t="shared" si="133"/>
        <v>0</v>
      </c>
      <c r="H766" s="13">
        <f t="shared" si="134"/>
        <v>31.015553530032289</v>
      </c>
      <c r="I766" s="16">
        <f t="shared" si="141"/>
        <v>37.682923720974543</v>
      </c>
      <c r="J766" s="13">
        <f t="shared" si="135"/>
        <v>35.83923031819085</v>
      </c>
      <c r="K766" s="13">
        <f t="shared" si="136"/>
        <v>1.8436934027836926</v>
      </c>
      <c r="L766" s="13">
        <f t="shared" si="137"/>
        <v>0</v>
      </c>
      <c r="M766" s="13">
        <f t="shared" si="142"/>
        <v>8.1395594849007625E-8</v>
      </c>
      <c r="N766" s="13">
        <f t="shared" si="138"/>
        <v>5.0465268806384724E-8</v>
      </c>
      <c r="O766" s="13">
        <f t="shared" si="139"/>
        <v>5.0465268806384724E-8</v>
      </c>
      <c r="Q766">
        <v>11.471274692092591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23.49879740920111</v>
      </c>
      <c r="G767" s="13">
        <f t="shared" si="133"/>
        <v>0</v>
      </c>
      <c r="H767" s="13">
        <f t="shared" si="134"/>
        <v>23.49879740920111</v>
      </c>
      <c r="I767" s="16">
        <f t="shared" si="141"/>
        <v>25.342490811984803</v>
      </c>
      <c r="J767" s="13">
        <f t="shared" si="135"/>
        <v>24.933766420105783</v>
      </c>
      <c r="K767" s="13">
        <f t="shared" si="136"/>
        <v>0.40872439187901932</v>
      </c>
      <c r="L767" s="13">
        <f t="shared" si="137"/>
        <v>0</v>
      </c>
      <c r="M767" s="13">
        <f t="shared" si="142"/>
        <v>3.0930326042622901E-8</v>
      </c>
      <c r="N767" s="13">
        <f t="shared" si="138"/>
        <v>1.9176802146426198E-8</v>
      </c>
      <c r="O767" s="13">
        <f t="shared" si="139"/>
        <v>1.9176802146426198E-8</v>
      </c>
      <c r="Q767">
        <v>14.157577061184989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93.87092402395254</v>
      </c>
      <c r="G768" s="13">
        <f t="shared" si="133"/>
        <v>9.074388453012471</v>
      </c>
      <c r="H768" s="13">
        <f t="shared" si="134"/>
        <v>84.796535570940065</v>
      </c>
      <c r="I768" s="16">
        <f t="shared" si="141"/>
        <v>85.205259962819085</v>
      </c>
      <c r="J768" s="13">
        <f t="shared" si="135"/>
        <v>72.458415773996364</v>
      </c>
      <c r="K768" s="13">
        <f t="shared" si="136"/>
        <v>12.74684418882272</v>
      </c>
      <c r="L768" s="13">
        <f t="shared" si="137"/>
        <v>0</v>
      </c>
      <c r="M768" s="13">
        <f t="shared" si="142"/>
        <v>1.1753523896196702E-8</v>
      </c>
      <c r="N768" s="13">
        <f t="shared" si="138"/>
        <v>7.2871848156419551E-9</v>
      </c>
      <c r="O768" s="13">
        <f t="shared" si="139"/>
        <v>9.0743884602996552</v>
      </c>
      <c r="Q768">
        <v>13.982668459743509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87.05126807917398</v>
      </c>
      <c r="G769" s="13">
        <f t="shared" si="133"/>
        <v>7.9330051261885997</v>
      </c>
      <c r="H769" s="13">
        <f t="shared" si="134"/>
        <v>79.118262952985376</v>
      </c>
      <c r="I769" s="16">
        <f t="shared" si="141"/>
        <v>91.865107141808096</v>
      </c>
      <c r="J769" s="13">
        <f t="shared" si="135"/>
        <v>77.694291851411421</v>
      </c>
      <c r="K769" s="13">
        <f t="shared" si="136"/>
        <v>14.170815290396675</v>
      </c>
      <c r="L769" s="13">
        <f t="shared" si="137"/>
        <v>0</v>
      </c>
      <c r="M769" s="13">
        <f t="shared" si="142"/>
        <v>4.4663390805547472E-9</v>
      </c>
      <c r="N769" s="13">
        <f t="shared" si="138"/>
        <v>2.7691302299439431E-9</v>
      </c>
      <c r="O769" s="13">
        <f t="shared" si="139"/>
        <v>7.9330051289577295</v>
      </c>
      <c r="Q769">
        <v>14.78636011284479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5.9857377748316747</v>
      </c>
      <c r="G770" s="13">
        <f t="shared" si="133"/>
        <v>0</v>
      </c>
      <c r="H770" s="13">
        <f t="shared" si="134"/>
        <v>5.9857377748316747</v>
      </c>
      <c r="I770" s="16">
        <f t="shared" si="141"/>
        <v>20.156553065228351</v>
      </c>
      <c r="J770" s="13">
        <f t="shared" si="135"/>
        <v>20.074198180176783</v>
      </c>
      <c r="K770" s="13">
        <f t="shared" si="136"/>
        <v>8.2354885051568516E-2</v>
      </c>
      <c r="L770" s="13">
        <f t="shared" si="137"/>
        <v>0</v>
      </c>
      <c r="M770" s="13">
        <f t="shared" si="142"/>
        <v>1.697208850610804E-9</v>
      </c>
      <c r="N770" s="13">
        <f t="shared" si="138"/>
        <v>1.0522694873786985E-9</v>
      </c>
      <c r="O770" s="13">
        <f t="shared" si="139"/>
        <v>1.0522694873786985E-9</v>
      </c>
      <c r="Q770">
        <v>20.79097308236901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15.491130581193101</v>
      </c>
      <c r="G771" s="13">
        <f t="shared" si="133"/>
        <v>0</v>
      </c>
      <c r="H771" s="13">
        <f t="shared" si="134"/>
        <v>15.491130581193101</v>
      </c>
      <c r="I771" s="16">
        <f t="shared" si="141"/>
        <v>15.573485466244669</v>
      </c>
      <c r="J771" s="13">
        <f t="shared" si="135"/>
        <v>15.549827187511115</v>
      </c>
      <c r="K771" s="13">
        <f t="shared" si="136"/>
        <v>2.3658278733554639E-2</v>
      </c>
      <c r="L771" s="13">
        <f t="shared" si="137"/>
        <v>0</v>
      </c>
      <c r="M771" s="13">
        <f t="shared" si="142"/>
        <v>6.4493936323210556E-10</v>
      </c>
      <c r="N771" s="13">
        <f t="shared" si="138"/>
        <v>3.9986240520390546E-10</v>
      </c>
      <c r="O771" s="13">
        <f t="shared" si="139"/>
        <v>3.9986240520390546E-10</v>
      </c>
      <c r="Q771">
        <v>24.17864392628006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3.536674343364401</v>
      </c>
      <c r="G772" s="13">
        <f t="shared" si="133"/>
        <v>0</v>
      </c>
      <c r="H772" s="13">
        <f t="shared" si="134"/>
        <v>3.536674343364401</v>
      </c>
      <c r="I772" s="16">
        <f t="shared" si="141"/>
        <v>3.5603326220979556</v>
      </c>
      <c r="J772" s="13">
        <f t="shared" si="135"/>
        <v>3.5601570730277583</v>
      </c>
      <c r="K772" s="13">
        <f t="shared" si="136"/>
        <v>1.75549070197345E-4</v>
      </c>
      <c r="L772" s="13">
        <f t="shared" si="137"/>
        <v>0</v>
      </c>
      <c r="M772" s="13">
        <f t="shared" si="142"/>
        <v>2.450769580282001E-10</v>
      </c>
      <c r="N772" s="13">
        <f t="shared" si="138"/>
        <v>1.5194771397748405E-10</v>
      </c>
      <c r="O772" s="13">
        <f t="shared" si="139"/>
        <v>1.5194771397748405E-10</v>
      </c>
      <c r="Q772">
        <v>27.640193870967749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73.160410740253539</v>
      </c>
      <c r="G773" s="13">
        <f t="shared" si="133"/>
        <v>5.6081381401829571</v>
      </c>
      <c r="H773" s="13">
        <f t="shared" si="134"/>
        <v>67.55227260007058</v>
      </c>
      <c r="I773" s="16">
        <f t="shared" si="141"/>
        <v>67.552448149140773</v>
      </c>
      <c r="J773" s="13">
        <f t="shared" si="135"/>
        <v>66.036195276311474</v>
      </c>
      <c r="K773" s="13">
        <f t="shared" si="136"/>
        <v>1.5162528728292983</v>
      </c>
      <c r="L773" s="13">
        <f t="shared" si="137"/>
        <v>0</v>
      </c>
      <c r="M773" s="13">
        <f t="shared" si="142"/>
        <v>9.3129244050716042E-11</v>
      </c>
      <c r="N773" s="13">
        <f t="shared" si="138"/>
        <v>5.7740131311443947E-11</v>
      </c>
      <c r="O773" s="13">
        <f t="shared" si="139"/>
        <v>5.6081381402406976</v>
      </c>
      <c r="Q773">
        <v>25.68597801198456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53.08054971354084</v>
      </c>
      <c r="G774" s="13">
        <f t="shared" ref="G774:G837" si="144">IF((F774-$J$2)&gt;0,$I$2*(F774-$J$2),0)</f>
        <v>2.2474380159519063</v>
      </c>
      <c r="H774" s="13">
        <f t="shared" ref="H774:H837" si="145">F774-G774</f>
        <v>50.833111697588933</v>
      </c>
      <c r="I774" s="16">
        <f t="shared" si="141"/>
        <v>52.349364570418231</v>
      </c>
      <c r="J774" s="13">
        <f t="shared" ref="J774:J837" si="146">I774/SQRT(1+(I774/($K$2*(300+(25*Q774)+0.05*(Q774)^3)))^2)</f>
        <v>51.261996073762738</v>
      </c>
      <c r="K774" s="13">
        <f t="shared" ref="K774:K837" si="147">I774-J774</f>
        <v>1.0873684966554933</v>
      </c>
      <c r="L774" s="13">
        <f t="shared" ref="L774:L837" si="148">IF(K774&gt;$N$2,(K774-$N$2)/$L$2,0)</f>
        <v>0</v>
      </c>
      <c r="M774" s="13">
        <f t="shared" si="142"/>
        <v>3.5389112739272094E-11</v>
      </c>
      <c r="N774" s="13">
        <f t="shared" ref="N774:N837" si="149">$M$2*M774</f>
        <v>2.1941249898348697E-11</v>
      </c>
      <c r="O774" s="13">
        <f t="shared" ref="O774:O837" si="150">N774+G774</f>
        <v>2.2474380159738474</v>
      </c>
      <c r="Q774">
        <v>22.612374944978949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158.0709627880382</v>
      </c>
      <c r="G775" s="13">
        <f t="shared" si="144"/>
        <v>19.81933723343851</v>
      </c>
      <c r="H775" s="13">
        <f t="shared" si="145"/>
        <v>138.25162555459968</v>
      </c>
      <c r="I775" s="16">
        <f t="shared" ref="I775:I838" si="152">H775+K774-L774</f>
        <v>139.33899405125518</v>
      </c>
      <c r="J775" s="13">
        <f t="shared" si="146"/>
        <v>108.0238336422901</v>
      </c>
      <c r="K775" s="13">
        <f t="shared" si="147"/>
        <v>31.315160408965085</v>
      </c>
      <c r="L775" s="13">
        <f t="shared" si="148"/>
        <v>8.6632354866225718</v>
      </c>
      <c r="M775" s="13">
        <f t="shared" ref="M775:M838" si="153">L775+M774-N774</f>
        <v>8.6632354866360188</v>
      </c>
      <c r="N775" s="13">
        <f t="shared" si="149"/>
        <v>5.3712060017143317</v>
      </c>
      <c r="O775" s="13">
        <f t="shared" si="150"/>
        <v>25.190543235152841</v>
      </c>
      <c r="Q775">
        <v>17.083759488017169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5.895863360509372</v>
      </c>
      <c r="G776" s="13">
        <f t="shared" si="144"/>
        <v>0</v>
      </c>
      <c r="H776" s="13">
        <f t="shared" si="145"/>
        <v>5.895863360509372</v>
      </c>
      <c r="I776" s="16">
        <f t="shared" si="152"/>
        <v>28.547788282851887</v>
      </c>
      <c r="J776" s="13">
        <f t="shared" si="146"/>
        <v>28.090590684675266</v>
      </c>
      <c r="K776" s="13">
        <f t="shared" si="147"/>
        <v>0.45719759817662009</v>
      </c>
      <c r="L776" s="13">
        <f t="shared" si="148"/>
        <v>0</v>
      </c>
      <c r="M776" s="13">
        <f t="shared" si="153"/>
        <v>3.2920294849216871</v>
      </c>
      <c r="N776" s="13">
        <f t="shared" si="149"/>
        <v>2.0410582806514461</v>
      </c>
      <c r="O776" s="13">
        <f t="shared" si="150"/>
        <v>2.0410582806514461</v>
      </c>
      <c r="Q776">
        <v>15.91948086686673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10.662506289641501</v>
      </c>
      <c r="G777" s="13">
        <f t="shared" si="144"/>
        <v>0</v>
      </c>
      <c r="H777" s="13">
        <f t="shared" si="145"/>
        <v>10.662506289641501</v>
      </c>
      <c r="I777" s="16">
        <f t="shared" si="152"/>
        <v>11.119703887818121</v>
      </c>
      <c r="J777" s="13">
        <f t="shared" si="146"/>
        <v>11.072077576576046</v>
      </c>
      <c r="K777" s="13">
        <f t="shared" si="147"/>
        <v>4.7626311242074948E-2</v>
      </c>
      <c r="L777" s="13">
        <f t="shared" si="148"/>
        <v>0</v>
      </c>
      <c r="M777" s="13">
        <f t="shared" si="153"/>
        <v>1.250971204270241</v>
      </c>
      <c r="N777" s="13">
        <f t="shared" si="149"/>
        <v>0.77560214664754945</v>
      </c>
      <c r="O777" s="13">
        <f t="shared" si="150"/>
        <v>0.77560214664754945</v>
      </c>
      <c r="Q777">
        <v>11.94240825161291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19.610556334997611</v>
      </c>
      <c r="G778" s="13">
        <f t="shared" si="144"/>
        <v>0</v>
      </c>
      <c r="H778" s="13">
        <f t="shared" si="145"/>
        <v>19.610556334997611</v>
      </c>
      <c r="I778" s="16">
        <f t="shared" si="152"/>
        <v>19.658182646239688</v>
      </c>
      <c r="J778" s="13">
        <f t="shared" si="146"/>
        <v>19.439551852617093</v>
      </c>
      <c r="K778" s="13">
        <f t="shared" si="147"/>
        <v>0.21863079362259441</v>
      </c>
      <c r="L778" s="13">
        <f t="shared" si="148"/>
        <v>0</v>
      </c>
      <c r="M778" s="13">
        <f t="shared" si="153"/>
        <v>0.47536905762269155</v>
      </c>
      <c r="N778" s="13">
        <f t="shared" si="149"/>
        <v>0.29472881572606874</v>
      </c>
      <c r="O778" s="13">
        <f t="shared" si="150"/>
        <v>0.29472881572606874</v>
      </c>
      <c r="Q778">
        <v>13.22414063519091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63.641500810638767</v>
      </c>
      <c r="G779" s="13">
        <f t="shared" si="144"/>
        <v>4.0149895750388431</v>
      </c>
      <c r="H779" s="13">
        <f t="shared" si="145"/>
        <v>59.626511235599921</v>
      </c>
      <c r="I779" s="16">
        <f t="shared" si="152"/>
        <v>59.845142029222515</v>
      </c>
      <c r="J779" s="13">
        <f t="shared" si="146"/>
        <v>55.49512669742149</v>
      </c>
      <c r="K779" s="13">
        <f t="shared" si="147"/>
        <v>4.3500153318010248</v>
      </c>
      <c r="L779" s="13">
        <f t="shared" si="148"/>
        <v>0</v>
      </c>
      <c r="M779" s="13">
        <f t="shared" si="153"/>
        <v>0.18064024189662281</v>
      </c>
      <c r="N779" s="13">
        <f t="shared" si="149"/>
        <v>0.11199694997590615</v>
      </c>
      <c r="O779" s="13">
        <f t="shared" si="150"/>
        <v>4.1269865250147495</v>
      </c>
      <c r="Q779">
        <v>15.046652068746219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52.775431302297903</v>
      </c>
      <c r="G780" s="13">
        <f t="shared" si="144"/>
        <v>2.1963713536276406</v>
      </c>
      <c r="H780" s="13">
        <f t="shared" si="145"/>
        <v>50.579059948670263</v>
      </c>
      <c r="I780" s="16">
        <f t="shared" si="152"/>
        <v>54.929075280471288</v>
      </c>
      <c r="J780" s="13">
        <f t="shared" si="146"/>
        <v>51.966931911976523</v>
      </c>
      <c r="K780" s="13">
        <f t="shared" si="147"/>
        <v>2.9621433684947647</v>
      </c>
      <c r="L780" s="13">
        <f t="shared" si="148"/>
        <v>0</v>
      </c>
      <c r="M780" s="13">
        <f t="shared" si="153"/>
        <v>6.8643291920716665E-2</v>
      </c>
      <c r="N780" s="13">
        <f t="shared" si="149"/>
        <v>4.2558840990844331E-2</v>
      </c>
      <c r="O780" s="13">
        <f t="shared" si="150"/>
        <v>2.2389301946184847</v>
      </c>
      <c r="Q780">
        <v>16.173089536887229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87.968076255747107</v>
      </c>
      <c r="G781" s="13">
        <f t="shared" si="144"/>
        <v>8.086448287413992</v>
      </c>
      <c r="H781" s="13">
        <f t="shared" si="145"/>
        <v>79.88162796833312</v>
      </c>
      <c r="I781" s="16">
        <f t="shared" si="152"/>
        <v>82.843771336827885</v>
      </c>
      <c r="J781" s="13">
        <f t="shared" si="146"/>
        <v>75.868525511772987</v>
      </c>
      <c r="K781" s="13">
        <f t="shared" si="147"/>
        <v>6.9752458250548983</v>
      </c>
      <c r="L781" s="13">
        <f t="shared" si="148"/>
        <v>0</v>
      </c>
      <c r="M781" s="13">
        <f t="shared" si="153"/>
        <v>2.6084450929872334E-2</v>
      </c>
      <c r="N781" s="13">
        <f t="shared" si="149"/>
        <v>1.6172359576520846E-2</v>
      </c>
      <c r="O781" s="13">
        <f t="shared" si="150"/>
        <v>8.1026206469905127</v>
      </c>
      <c r="Q781">
        <v>18.492162159751071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42.501368283408581</v>
      </c>
      <c r="G782" s="13">
        <f t="shared" si="144"/>
        <v>0.47683530614177716</v>
      </c>
      <c r="H782" s="13">
        <f t="shared" si="145"/>
        <v>42.024532977266801</v>
      </c>
      <c r="I782" s="16">
        <f t="shared" si="152"/>
        <v>48.9997788023217</v>
      </c>
      <c r="J782" s="13">
        <f t="shared" si="146"/>
        <v>47.383830317483699</v>
      </c>
      <c r="K782" s="13">
        <f t="shared" si="147"/>
        <v>1.6159484848380004</v>
      </c>
      <c r="L782" s="13">
        <f t="shared" si="148"/>
        <v>0</v>
      </c>
      <c r="M782" s="13">
        <f t="shared" si="153"/>
        <v>9.9120913533514883E-3</v>
      </c>
      <c r="N782" s="13">
        <f t="shared" si="149"/>
        <v>6.1454966390779228E-3</v>
      </c>
      <c r="O782" s="13">
        <f t="shared" si="150"/>
        <v>0.48298080278085509</v>
      </c>
      <c r="Q782">
        <v>18.276394075749739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40.435299509541913</v>
      </c>
      <c r="G783" s="13">
        <f t="shared" si="144"/>
        <v>0.13104418857544581</v>
      </c>
      <c r="H783" s="13">
        <f t="shared" si="145"/>
        <v>40.304255320966469</v>
      </c>
      <c r="I783" s="16">
        <f t="shared" si="152"/>
        <v>41.920203805804469</v>
      </c>
      <c r="J783" s="13">
        <f t="shared" si="146"/>
        <v>41.261787306939802</v>
      </c>
      <c r="K783" s="13">
        <f t="shared" si="147"/>
        <v>0.65841649886466769</v>
      </c>
      <c r="L783" s="13">
        <f t="shared" si="148"/>
        <v>0</v>
      </c>
      <c r="M783" s="13">
        <f t="shared" si="153"/>
        <v>3.7665947142735655E-3</v>
      </c>
      <c r="N783" s="13">
        <f t="shared" si="149"/>
        <v>2.3352887228496105E-3</v>
      </c>
      <c r="O783" s="13">
        <f t="shared" si="150"/>
        <v>0.13337947729829541</v>
      </c>
      <c r="Q783">
        <v>21.49971218976853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5.8940049292618744</v>
      </c>
      <c r="G784" s="13">
        <f t="shared" si="144"/>
        <v>0</v>
      </c>
      <c r="H784" s="13">
        <f t="shared" si="145"/>
        <v>5.8940049292618744</v>
      </c>
      <c r="I784" s="16">
        <f t="shared" si="152"/>
        <v>6.552421428126542</v>
      </c>
      <c r="J784" s="13">
        <f t="shared" si="146"/>
        <v>6.5510087400071075</v>
      </c>
      <c r="K784" s="13">
        <f t="shared" si="147"/>
        <v>1.4126881194345131E-3</v>
      </c>
      <c r="L784" s="13">
        <f t="shared" si="148"/>
        <v>0</v>
      </c>
      <c r="M784" s="13">
        <f t="shared" si="153"/>
        <v>1.431305991423955E-3</v>
      </c>
      <c r="N784" s="13">
        <f t="shared" si="149"/>
        <v>8.874097146828521E-4</v>
      </c>
      <c r="O784" s="13">
        <f t="shared" si="150"/>
        <v>8.874097146828521E-4</v>
      </c>
      <c r="Q784">
        <v>25.780467992445931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5.8789283212965557</v>
      </c>
      <c r="G785" s="13">
        <f t="shared" si="144"/>
        <v>0</v>
      </c>
      <c r="H785" s="13">
        <f t="shared" si="145"/>
        <v>5.8789283212965557</v>
      </c>
      <c r="I785" s="16">
        <f t="shared" si="152"/>
        <v>5.8803410094159902</v>
      </c>
      <c r="J785" s="13">
        <f t="shared" si="146"/>
        <v>5.8794668375911945</v>
      </c>
      <c r="K785" s="13">
        <f t="shared" si="147"/>
        <v>8.7417182479576638E-4</v>
      </c>
      <c r="L785" s="13">
        <f t="shared" si="148"/>
        <v>0</v>
      </c>
      <c r="M785" s="13">
        <f t="shared" si="153"/>
        <v>5.4389627674110289E-4</v>
      </c>
      <c r="N785" s="13">
        <f t="shared" si="149"/>
        <v>3.3721569157948381E-4</v>
      </c>
      <c r="O785" s="13">
        <f t="shared" si="150"/>
        <v>3.3721569157948381E-4</v>
      </c>
      <c r="Q785">
        <v>26.907735870967741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7.1582319537126322</v>
      </c>
      <c r="G786" s="13">
        <f t="shared" si="144"/>
        <v>0</v>
      </c>
      <c r="H786" s="13">
        <f t="shared" si="145"/>
        <v>7.1582319537126322</v>
      </c>
      <c r="I786" s="16">
        <f t="shared" si="152"/>
        <v>7.159106125537428</v>
      </c>
      <c r="J786" s="13">
        <f t="shared" si="146"/>
        <v>7.1569589104545752</v>
      </c>
      <c r="K786" s="13">
        <f t="shared" si="147"/>
        <v>2.1472150828527603E-3</v>
      </c>
      <c r="L786" s="13">
        <f t="shared" si="148"/>
        <v>0</v>
      </c>
      <c r="M786" s="13">
        <f t="shared" si="153"/>
        <v>2.0668058516161908E-4</v>
      </c>
      <c r="N786" s="13">
        <f t="shared" si="149"/>
        <v>1.2814196280020384E-4</v>
      </c>
      <c r="O786" s="13">
        <f t="shared" si="150"/>
        <v>1.2814196280020384E-4</v>
      </c>
      <c r="Q786">
        <v>24.67847926668205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100.03970440884891</v>
      </c>
      <c r="G787" s="13">
        <f t="shared" si="144"/>
        <v>10.106836883721019</v>
      </c>
      <c r="H787" s="13">
        <f t="shared" si="145"/>
        <v>89.93286752512789</v>
      </c>
      <c r="I787" s="16">
        <f t="shared" si="152"/>
        <v>89.935014740210747</v>
      </c>
      <c r="J787" s="13">
        <f t="shared" si="146"/>
        <v>81.186605470404047</v>
      </c>
      <c r="K787" s="13">
        <f t="shared" si="147"/>
        <v>8.7484092698067002</v>
      </c>
      <c r="L787" s="13">
        <f t="shared" si="148"/>
        <v>0</v>
      </c>
      <c r="M787" s="13">
        <f t="shared" si="153"/>
        <v>7.8538622361415237E-5</v>
      </c>
      <c r="N787" s="13">
        <f t="shared" si="149"/>
        <v>4.8693945864077447E-5</v>
      </c>
      <c r="O787" s="13">
        <f t="shared" si="150"/>
        <v>10.106885577666883</v>
      </c>
      <c r="Q787">
        <v>18.477832160552261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11.265080291572071</v>
      </c>
      <c r="G788" s="13">
        <f t="shared" si="144"/>
        <v>0</v>
      </c>
      <c r="H788" s="13">
        <f t="shared" si="145"/>
        <v>11.265080291572071</v>
      </c>
      <c r="I788" s="16">
        <f t="shared" si="152"/>
        <v>20.013489561378769</v>
      </c>
      <c r="J788" s="13">
        <f t="shared" si="146"/>
        <v>19.872659403911118</v>
      </c>
      <c r="K788" s="13">
        <f t="shared" si="147"/>
        <v>0.14083015746765071</v>
      </c>
      <c r="L788" s="13">
        <f t="shared" si="148"/>
        <v>0</v>
      </c>
      <c r="M788" s="13">
        <f t="shared" si="153"/>
        <v>2.984467649733779E-5</v>
      </c>
      <c r="N788" s="13">
        <f t="shared" si="149"/>
        <v>1.8503699428349431E-5</v>
      </c>
      <c r="O788" s="13">
        <f t="shared" si="150"/>
        <v>1.8503699428349431E-5</v>
      </c>
      <c r="Q788">
        <v>16.81465640208798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5.8807831995765936</v>
      </c>
      <c r="G789" s="13">
        <f t="shared" si="144"/>
        <v>0</v>
      </c>
      <c r="H789" s="13">
        <f t="shared" si="145"/>
        <v>5.8807831995765936</v>
      </c>
      <c r="I789" s="16">
        <f t="shared" si="152"/>
        <v>6.0216133570442443</v>
      </c>
      <c r="J789" s="13">
        <f t="shared" si="146"/>
        <v>6.0145134754865843</v>
      </c>
      <c r="K789" s="13">
        <f t="shared" si="147"/>
        <v>7.0998815576599483E-3</v>
      </c>
      <c r="L789" s="13">
        <f t="shared" si="148"/>
        <v>0</v>
      </c>
      <c r="M789" s="13">
        <f t="shared" si="153"/>
        <v>1.1340977068988359E-5</v>
      </c>
      <c r="N789" s="13">
        <f t="shared" si="149"/>
        <v>7.031405782772783E-6</v>
      </c>
      <c r="O789" s="13">
        <f t="shared" si="150"/>
        <v>7.031405782772783E-6</v>
      </c>
      <c r="Q789">
        <v>12.441493992286521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53.778461489363188</v>
      </c>
      <c r="G790" s="13">
        <f t="shared" si="144"/>
        <v>2.364245208421428</v>
      </c>
      <c r="H790" s="13">
        <f t="shared" si="145"/>
        <v>51.414216280941758</v>
      </c>
      <c r="I790" s="16">
        <f t="shared" si="152"/>
        <v>51.421316162499416</v>
      </c>
      <c r="J790" s="13">
        <f t="shared" si="146"/>
        <v>47.448915996143867</v>
      </c>
      <c r="K790" s="13">
        <f t="shared" si="147"/>
        <v>3.9724001663555484</v>
      </c>
      <c r="L790" s="13">
        <f t="shared" si="148"/>
        <v>0</v>
      </c>
      <c r="M790" s="13">
        <f t="shared" si="153"/>
        <v>4.3095712862155763E-6</v>
      </c>
      <c r="N790" s="13">
        <f t="shared" si="149"/>
        <v>2.6719341974536573E-6</v>
      </c>
      <c r="O790" s="13">
        <f t="shared" si="150"/>
        <v>2.3642478803556255</v>
      </c>
      <c r="Q790">
        <v>12.349100251612899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134.51115107918079</v>
      </c>
      <c r="G791" s="13">
        <f t="shared" si="144"/>
        <v>15.87620923910201</v>
      </c>
      <c r="H791" s="13">
        <f t="shared" si="145"/>
        <v>118.63494184007878</v>
      </c>
      <c r="I791" s="16">
        <f t="shared" si="152"/>
        <v>122.60734200643432</v>
      </c>
      <c r="J791" s="13">
        <f t="shared" si="146"/>
        <v>93.353638053912491</v>
      </c>
      <c r="K791" s="13">
        <f t="shared" si="147"/>
        <v>29.253703952521832</v>
      </c>
      <c r="L791" s="13">
        <f t="shared" si="148"/>
        <v>7.4077709423117932</v>
      </c>
      <c r="M791" s="13">
        <f t="shared" si="153"/>
        <v>7.4077725799488823</v>
      </c>
      <c r="N791" s="13">
        <f t="shared" si="149"/>
        <v>4.5928189995683066</v>
      </c>
      <c r="O791" s="13">
        <f t="shared" si="150"/>
        <v>20.469028238670319</v>
      </c>
      <c r="Q791">
        <v>14.62690780422697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113.63402327538461</v>
      </c>
      <c r="G792" s="13">
        <f t="shared" si="144"/>
        <v>12.382073203475692</v>
      </c>
      <c r="H792" s="13">
        <f t="shared" si="145"/>
        <v>101.25195007190891</v>
      </c>
      <c r="I792" s="16">
        <f t="shared" si="152"/>
        <v>123.09788308211893</v>
      </c>
      <c r="J792" s="13">
        <f t="shared" si="146"/>
        <v>90.823698835077906</v>
      </c>
      <c r="K792" s="13">
        <f t="shared" si="147"/>
        <v>32.274184247041021</v>
      </c>
      <c r="L792" s="13">
        <f t="shared" si="148"/>
        <v>9.2472984786348036</v>
      </c>
      <c r="M792" s="13">
        <f t="shared" si="153"/>
        <v>12.06225205901538</v>
      </c>
      <c r="N792" s="13">
        <f t="shared" si="149"/>
        <v>7.4785962765895357</v>
      </c>
      <c r="O792" s="13">
        <f t="shared" si="150"/>
        <v>19.860669480065226</v>
      </c>
      <c r="Q792">
        <v>13.645850400221221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153.11564232509389</v>
      </c>
      <c r="G793" s="13">
        <f t="shared" si="144"/>
        <v>18.98998158833383</v>
      </c>
      <c r="H793" s="13">
        <f t="shared" si="145"/>
        <v>134.12566073676007</v>
      </c>
      <c r="I793" s="16">
        <f t="shared" si="152"/>
        <v>157.15254650516627</v>
      </c>
      <c r="J793" s="13">
        <f t="shared" si="146"/>
        <v>111.19494498510241</v>
      </c>
      <c r="K793" s="13">
        <f t="shared" si="147"/>
        <v>45.957601520063861</v>
      </c>
      <c r="L793" s="13">
        <f t="shared" si="148"/>
        <v>17.580748927027898</v>
      </c>
      <c r="M793" s="13">
        <f t="shared" si="153"/>
        <v>22.164404709453741</v>
      </c>
      <c r="N793" s="13">
        <f t="shared" si="149"/>
        <v>13.74193091986132</v>
      </c>
      <c r="O793" s="13">
        <f t="shared" si="150"/>
        <v>32.731912508195151</v>
      </c>
      <c r="Q793">
        <v>15.898210746799929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9.388899215581338</v>
      </c>
      <c r="G794" s="13">
        <f t="shared" si="144"/>
        <v>0</v>
      </c>
      <c r="H794" s="13">
        <f t="shared" si="145"/>
        <v>9.388899215581338</v>
      </c>
      <c r="I794" s="16">
        <f t="shared" si="152"/>
        <v>37.765751808617303</v>
      </c>
      <c r="J794" s="13">
        <f t="shared" si="146"/>
        <v>37.387704436845979</v>
      </c>
      <c r="K794" s="13">
        <f t="shared" si="147"/>
        <v>0.37804737177132353</v>
      </c>
      <c r="L794" s="13">
        <f t="shared" si="148"/>
        <v>0</v>
      </c>
      <c r="M794" s="13">
        <f t="shared" si="153"/>
        <v>8.4224737895924218</v>
      </c>
      <c r="N794" s="13">
        <f t="shared" si="149"/>
        <v>5.2219337495473015</v>
      </c>
      <c r="O794" s="13">
        <f t="shared" si="150"/>
        <v>5.2219337495473015</v>
      </c>
      <c r="Q794">
        <v>23.275521878412341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25.449393244873509</v>
      </c>
      <c r="G795" s="13">
        <f t="shared" si="144"/>
        <v>0</v>
      </c>
      <c r="H795" s="13">
        <f t="shared" si="145"/>
        <v>25.449393244873509</v>
      </c>
      <c r="I795" s="16">
        <f t="shared" si="152"/>
        <v>25.827440616644832</v>
      </c>
      <c r="J795" s="13">
        <f t="shared" si="146"/>
        <v>25.713992891302549</v>
      </c>
      <c r="K795" s="13">
        <f t="shared" si="147"/>
        <v>0.11344772534228298</v>
      </c>
      <c r="L795" s="13">
        <f t="shared" si="148"/>
        <v>0</v>
      </c>
      <c r="M795" s="13">
        <f t="shared" si="153"/>
        <v>3.2005400400451203</v>
      </c>
      <c r="N795" s="13">
        <f t="shared" si="149"/>
        <v>1.9843348248279746</v>
      </c>
      <c r="O795" s="13">
        <f t="shared" si="150"/>
        <v>1.9843348248279746</v>
      </c>
      <c r="Q795">
        <v>23.790508067178461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15.600323912018389</v>
      </c>
      <c r="G796" s="13">
        <f t="shared" si="144"/>
        <v>0</v>
      </c>
      <c r="H796" s="13">
        <f t="shared" si="145"/>
        <v>15.600323912018389</v>
      </c>
      <c r="I796" s="16">
        <f t="shared" si="152"/>
        <v>15.713771637360672</v>
      </c>
      <c r="J796" s="13">
        <f t="shared" si="146"/>
        <v>15.691965561425274</v>
      </c>
      <c r="K796" s="13">
        <f t="shared" si="147"/>
        <v>2.1806075935398184E-2</v>
      </c>
      <c r="L796" s="13">
        <f t="shared" si="148"/>
        <v>0</v>
      </c>
      <c r="M796" s="13">
        <f t="shared" si="153"/>
        <v>1.2162052152171456</v>
      </c>
      <c r="N796" s="13">
        <f t="shared" si="149"/>
        <v>0.75404723343463032</v>
      </c>
      <c r="O796" s="13">
        <f t="shared" si="150"/>
        <v>0.75404723343463032</v>
      </c>
      <c r="Q796">
        <v>24.95695470544289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7.8415120844286186</v>
      </c>
      <c r="G797" s="13">
        <f t="shared" si="144"/>
        <v>0</v>
      </c>
      <c r="H797" s="13">
        <f t="shared" si="145"/>
        <v>7.8415120844286186</v>
      </c>
      <c r="I797" s="16">
        <f t="shared" si="152"/>
        <v>7.8633181603640168</v>
      </c>
      <c r="J797" s="13">
        <f t="shared" si="146"/>
        <v>7.8614442500346602</v>
      </c>
      <c r="K797" s="13">
        <f t="shared" si="147"/>
        <v>1.8739103293565762E-3</v>
      </c>
      <c r="L797" s="13">
        <f t="shared" si="148"/>
        <v>0</v>
      </c>
      <c r="M797" s="13">
        <f t="shared" si="153"/>
        <v>0.46215798178251533</v>
      </c>
      <c r="N797" s="13">
        <f t="shared" si="149"/>
        <v>0.28653794870515947</v>
      </c>
      <c r="O797" s="13">
        <f t="shared" si="150"/>
        <v>0.28653794870515947</v>
      </c>
      <c r="Q797">
        <v>27.705581870967741</v>
      </c>
    </row>
    <row r="798" spans="1:17" x14ac:dyDescent="0.2">
      <c r="A798" s="14">
        <f t="shared" si="151"/>
        <v>46266</v>
      </c>
      <c r="B798" s="1">
        <v>9</v>
      </c>
      <c r="F798" s="34">
        <v>12.03010489829582</v>
      </c>
      <c r="G798" s="13">
        <f t="shared" si="144"/>
        <v>0</v>
      </c>
      <c r="H798" s="13">
        <f t="shared" si="145"/>
        <v>12.03010489829582</v>
      </c>
      <c r="I798" s="16">
        <f t="shared" si="152"/>
        <v>12.031978808625176</v>
      </c>
      <c r="J798" s="13">
        <f t="shared" si="146"/>
        <v>12.018848524623962</v>
      </c>
      <c r="K798" s="13">
        <f t="shared" si="147"/>
        <v>1.3130284001213965E-2</v>
      </c>
      <c r="L798" s="13">
        <f t="shared" si="148"/>
        <v>0</v>
      </c>
      <c r="M798" s="13">
        <f t="shared" si="153"/>
        <v>0.17562003307735585</v>
      </c>
      <c r="N798" s="13">
        <f t="shared" si="149"/>
        <v>0.10888442050796063</v>
      </c>
      <c r="O798" s="13">
        <f t="shared" si="150"/>
        <v>0.10888442050796063</v>
      </c>
      <c r="Q798">
        <v>22.863584149414759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120.2640686041577</v>
      </c>
      <c r="G799" s="13">
        <f t="shared" si="144"/>
        <v>13.491722026763039</v>
      </c>
      <c r="H799" s="13">
        <f t="shared" si="145"/>
        <v>106.77234657739466</v>
      </c>
      <c r="I799" s="16">
        <f t="shared" si="152"/>
        <v>106.78547686139586</v>
      </c>
      <c r="J799" s="13">
        <f t="shared" si="146"/>
        <v>94.099827675746482</v>
      </c>
      <c r="K799" s="13">
        <f t="shared" si="147"/>
        <v>12.685649185649382</v>
      </c>
      <c r="L799" s="13">
        <f t="shared" si="148"/>
        <v>0</v>
      </c>
      <c r="M799" s="13">
        <f t="shared" si="153"/>
        <v>6.6735612569395225E-2</v>
      </c>
      <c r="N799" s="13">
        <f t="shared" si="149"/>
        <v>4.1376079793025038E-2</v>
      </c>
      <c r="O799" s="13">
        <f t="shared" si="150"/>
        <v>13.533098106556064</v>
      </c>
      <c r="Q799">
        <v>19.231697981284238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143.2929992106032</v>
      </c>
      <c r="G800" s="13">
        <f t="shared" si="144"/>
        <v>17.345998201634544</v>
      </c>
      <c r="H800" s="13">
        <f t="shared" si="145"/>
        <v>125.94700100896866</v>
      </c>
      <c r="I800" s="16">
        <f t="shared" si="152"/>
        <v>138.63265019461804</v>
      </c>
      <c r="J800" s="13">
        <f t="shared" si="146"/>
        <v>105.99623478452783</v>
      </c>
      <c r="K800" s="13">
        <f t="shared" si="147"/>
        <v>32.636415410090208</v>
      </c>
      <c r="L800" s="13">
        <f t="shared" si="148"/>
        <v>9.4679038572404473</v>
      </c>
      <c r="M800" s="13">
        <f t="shared" si="153"/>
        <v>9.4932633900168177</v>
      </c>
      <c r="N800" s="13">
        <f t="shared" si="149"/>
        <v>5.8858233018104267</v>
      </c>
      <c r="O800" s="13">
        <f t="shared" si="150"/>
        <v>23.231821503444969</v>
      </c>
      <c r="Q800">
        <v>16.527493068240691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207.88839411865541</v>
      </c>
      <c r="G801" s="13">
        <f t="shared" si="144"/>
        <v>28.157116436140786</v>
      </c>
      <c r="H801" s="13">
        <f t="shared" si="145"/>
        <v>179.73127768251462</v>
      </c>
      <c r="I801" s="16">
        <f t="shared" si="152"/>
        <v>202.89978923536438</v>
      </c>
      <c r="J801" s="13">
        <f t="shared" si="146"/>
        <v>101.47433440834901</v>
      </c>
      <c r="K801" s="13">
        <f t="shared" si="147"/>
        <v>101.42545482701537</v>
      </c>
      <c r="L801" s="13">
        <f t="shared" si="148"/>
        <v>51.361682285212559</v>
      </c>
      <c r="M801" s="13">
        <f t="shared" si="153"/>
        <v>54.969122373418948</v>
      </c>
      <c r="N801" s="13">
        <f t="shared" si="149"/>
        <v>34.080855871519745</v>
      </c>
      <c r="O801" s="13">
        <f t="shared" si="150"/>
        <v>62.237972307660527</v>
      </c>
      <c r="Q801">
        <v>11.621505251612909</v>
      </c>
    </row>
    <row r="802" spans="1:17" x14ac:dyDescent="0.2">
      <c r="A802" s="14">
        <f t="shared" si="151"/>
        <v>46388</v>
      </c>
      <c r="B802" s="1">
        <v>1</v>
      </c>
      <c r="F802" s="34">
        <v>3.4757954394038109</v>
      </c>
      <c r="G802" s="13">
        <f t="shared" si="144"/>
        <v>0</v>
      </c>
      <c r="H802" s="13">
        <f t="shared" si="145"/>
        <v>3.4757954394038109</v>
      </c>
      <c r="I802" s="16">
        <f t="shared" si="152"/>
        <v>53.539567981206623</v>
      </c>
      <c r="J802" s="13">
        <f t="shared" si="146"/>
        <v>49.139996638883218</v>
      </c>
      <c r="K802" s="13">
        <f t="shared" si="147"/>
        <v>4.3995713423234051</v>
      </c>
      <c r="L802" s="13">
        <f t="shared" si="148"/>
        <v>0</v>
      </c>
      <c r="M802" s="13">
        <f t="shared" si="153"/>
        <v>20.888266501899203</v>
      </c>
      <c r="N802" s="13">
        <f t="shared" si="149"/>
        <v>12.950725231177506</v>
      </c>
      <c r="O802" s="13">
        <f t="shared" si="150"/>
        <v>12.950725231177506</v>
      </c>
      <c r="Q802">
        <v>12.42860234633074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47.111030521962213</v>
      </c>
      <c r="G803" s="13">
        <f t="shared" si="144"/>
        <v>1.2483392740806698</v>
      </c>
      <c r="H803" s="13">
        <f t="shared" si="145"/>
        <v>45.862691247881543</v>
      </c>
      <c r="I803" s="16">
        <f t="shared" si="152"/>
        <v>50.262262590204948</v>
      </c>
      <c r="J803" s="13">
        <f t="shared" si="146"/>
        <v>46.977923461655223</v>
      </c>
      <c r="K803" s="13">
        <f t="shared" si="147"/>
        <v>3.2843391285497248</v>
      </c>
      <c r="L803" s="13">
        <f t="shared" si="148"/>
        <v>0</v>
      </c>
      <c r="M803" s="13">
        <f t="shared" si="153"/>
        <v>7.937541270721697</v>
      </c>
      <c r="N803" s="13">
        <f t="shared" si="149"/>
        <v>4.9212755878474521</v>
      </c>
      <c r="O803" s="13">
        <f t="shared" si="150"/>
        <v>6.1696148619281219</v>
      </c>
      <c r="Q803">
        <v>13.38135833862094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21.833320303993769</v>
      </c>
      <c r="G804" s="13">
        <f t="shared" si="144"/>
        <v>0</v>
      </c>
      <c r="H804" s="13">
        <f t="shared" si="145"/>
        <v>21.833320303993769</v>
      </c>
      <c r="I804" s="16">
        <f t="shared" si="152"/>
        <v>25.117659432543494</v>
      </c>
      <c r="J804" s="13">
        <f t="shared" si="146"/>
        <v>24.850705086524208</v>
      </c>
      <c r="K804" s="13">
        <f t="shared" si="147"/>
        <v>0.26695434601928625</v>
      </c>
      <c r="L804" s="13">
        <f t="shared" si="148"/>
        <v>0</v>
      </c>
      <c r="M804" s="13">
        <f t="shared" si="153"/>
        <v>3.0162656828742449</v>
      </c>
      <c r="N804" s="13">
        <f t="shared" si="149"/>
        <v>1.8700847233820319</v>
      </c>
      <c r="O804" s="13">
        <f t="shared" si="150"/>
        <v>1.8700847233820319</v>
      </c>
      <c r="Q804">
        <v>17.074086889215479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143.7779525114309</v>
      </c>
      <c r="G805" s="13">
        <f t="shared" si="144"/>
        <v>17.427163236400958</v>
      </c>
      <c r="H805" s="13">
        <f t="shared" si="145"/>
        <v>126.35078927502994</v>
      </c>
      <c r="I805" s="16">
        <f t="shared" si="152"/>
        <v>126.61774362104923</v>
      </c>
      <c r="J805" s="13">
        <f t="shared" si="146"/>
        <v>95.976545074067843</v>
      </c>
      <c r="K805" s="13">
        <f t="shared" si="147"/>
        <v>30.641198546981386</v>
      </c>
      <c r="L805" s="13">
        <f t="shared" si="148"/>
        <v>8.2527804322392768</v>
      </c>
      <c r="M805" s="13">
        <f t="shared" si="153"/>
        <v>9.3989613917314898</v>
      </c>
      <c r="N805" s="13">
        <f t="shared" si="149"/>
        <v>5.8273560628735233</v>
      </c>
      <c r="O805" s="13">
        <f t="shared" si="150"/>
        <v>23.254519299274481</v>
      </c>
      <c r="Q805">
        <v>14.937581775743681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60.30096533644582</v>
      </c>
      <c r="G806" s="13">
        <f t="shared" si="144"/>
        <v>3.4558951685494983</v>
      </c>
      <c r="H806" s="13">
        <f t="shared" si="145"/>
        <v>56.845070167896324</v>
      </c>
      <c r="I806" s="16">
        <f t="shared" si="152"/>
        <v>79.233488282638433</v>
      </c>
      <c r="J806" s="13">
        <f t="shared" si="146"/>
        <v>73.185834780648975</v>
      </c>
      <c r="K806" s="13">
        <f t="shared" si="147"/>
        <v>6.0476535019894584</v>
      </c>
      <c r="L806" s="13">
        <f t="shared" si="148"/>
        <v>0</v>
      </c>
      <c r="M806" s="13">
        <f t="shared" si="153"/>
        <v>3.5716053288579666</v>
      </c>
      <c r="N806" s="13">
        <f t="shared" si="149"/>
        <v>2.2143953038919393</v>
      </c>
      <c r="O806" s="13">
        <f t="shared" si="150"/>
        <v>5.6702904724414376</v>
      </c>
      <c r="Q806">
        <v>18.647915287742141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16.62210388721153</v>
      </c>
      <c r="G807" s="13">
        <f t="shared" si="144"/>
        <v>0</v>
      </c>
      <c r="H807" s="13">
        <f t="shared" si="145"/>
        <v>16.62210388721153</v>
      </c>
      <c r="I807" s="16">
        <f t="shared" si="152"/>
        <v>22.669757389200988</v>
      </c>
      <c r="J807" s="13">
        <f t="shared" si="146"/>
        <v>22.604415405513013</v>
      </c>
      <c r="K807" s="13">
        <f t="shared" si="147"/>
        <v>6.5341983687975613E-2</v>
      </c>
      <c r="L807" s="13">
        <f t="shared" si="148"/>
        <v>0</v>
      </c>
      <c r="M807" s="13">
        <f t="shared" si="153"/>
        <v>1.3572100249660273</v>
      </c>
      <c r="N807" s="13">
        <f t="shared" si="149"/>
        <v>0.84147021547893686</v>
      </c>
      <c r="O807" s="13">
        <f t="shared" si="150"/>
        <v>0.84147021547893686</v>
      </c>
      <c r="Q807">
        <v>24.955440029575129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0.99791735852893992</v>
      </c>
      <c r="G808" s="13">
        <f t="shared" si="144"/>
        <v>0</v>
      </c>
      <c r="H808" s="13">
        <f t="shared" si="145"/>
        <v>0.99791735852893992</v>
      </c>
      <c r="I808" s="16">
        <f t="shared" si="152"/>
        <v>1.0632593422169156</v>
      </c>
      <c r="J808" s="13">
        <f t="shared" si="146"/>
        <v>1.0632543720661289</v>
      </c>
      <c r="K808" s="13">
        <f t="shared" si="147"/>
        <v>4.9701507867094818E-6</v>
      </c>
      <c r="L808" s="13">
        <f t="shared" si="148"/>
        <v>0</v>
      </c>
      <c r="M808" s="13">
        <f t="shared" si="153"/>
        <v>0.51573980948709042</v>
      </c>
      <c r="N808" s="13">
        <f t="shared" si="149"/>
        <v>0.31975868188199608</v>
      </c>
      <c r="O808" s="13">
        <f t="shared" si="150"/>
        <v>0.31975868188199608</v>
      </c>
      <c r="Q808">
        <v>27.193786870967749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7.8995759469631261</v>
      </c>
      <c r="G809" s="13">
        <f t="shared" si="144"/>
        <v>0</v>
      </c>
      <c r="H809" s="13">
        <f t="shared" si="145"/>
        <v>7.8995759469631261</v>
      </c>
      <c r="I809" s="16">
        <f t="shared" si="152"/>
        <v>7.8995809171139131</v>
      </c>
      <c r="J809" s="13">
        <f t="shared" si="146"/>
        <v>7.8968854820063132</v>
      </c>
      <c r="K809" s="13">
        <f t="shared" si="147"/>
        <v>2.6954351075998417E-3</v>
      </c>
      <c r="L809" s="13">
        <f t="shared" si="148"/>
        <v>0</v>
      </c>
      <c r="M809" s="13">
        <f t="shared" si="153"/>
        <v>0.19598112760509434</v>
      </c>
      <c r="N809" s="13">
        <f t="shared" si="149"/>
        <v>0.12150829911515849</v>
      </c>
      <c r="O809" s="13">
        <f t="shared" si="150"/>
        <v>0.12150829911515849</v>
      </c>
      <c r="Q809">
        <v>25.165501533144479</v>
      </c>
    </row>
    <row r="810" spans="1:17" x14ac:dyDescent="0.2">
      <c r="A810" s="14">
        <f t="shared" si="151"/>
        <v>46631</v>
      </c>
      <c r="B810" s="1">
        <v>9</v>
      </c>
      <c r="F810" s="34">
        <v>5.0247923172749838</v>
      </c>
      <c r="G810" s="13">
        <f t="shared" si="144"/>
        <v>0</v>
      </c>
      <c r="H810" s="13">
        <f t="shared" si="145"/>
        <v>5.0247923172749838</v>
      </c>
      <c r="I810" s="16">
        <f t="shared" si="152"/>
        <v>5.0274877523825836</v>
      </c>
      <c r="J810" s="13">
        <f t="shared" si="146"/>
        <v>5.0266770994842966</v>
      </c>
      <c r="K810" s="13">
        <f t="shared" si="147"/>
        <v>8.1065289828696763E-4</v>
      </c>
      <c r="L810" s="13">
        <f t="shared" si="148"/>
        <v>0</v>
      </c>
      <c r="M810" s="13">
        <f t="shared" si="153"/>
        <v>7.4472828489935847E-2</v>
      </c>
      <c r="N810" s="13">
        <f t="shared" si="149"/>
        <v>4.6173153663760222E-2</v>
      </c>
      <c r="O810" s="13">
        <f t="shared" si="150"/>
        <v>4.6173153663760222E-2</v>
      </c>
      <c r="Q810">
        <v>24.062291543014201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53.029309024972491</v>
      </c>
      <c r="G811" s="13">
        <f t="shared" si="144"/>
        <v>2.2388620308786904</v>
      </c>
      <c r="H811" s="13">
        <f t="shared" si="145"/>
        <v>50.790446994093799</v>
      </c>
      <c r="I811" s="16">
        <f t="shared" si="152"/>
        <v>50.791257646992086</v>
      </c>
      <c r="J811" s="13">
        <f t="shared" si="146"/>
        <v>49.395927741318665</v>
      </c>
      <c r="K811" s="13">
        <f t="shared" si="147"/>
        <v>1.395329905673421</v>
      </c>
      <c r="L811" s="13">
        <f t="shared" si="148"/>
        <v>0</v>
      </c>
      <c r="M811" s="13">
        <f t="shared" si="153"/>
        <v>2.8299674826175625E-2</v>
      </c>
      <c r="N811" s="13">
        <f t="shared" si="149"/>
        <v>1.7545798392228886E-2</v>
      </c>
      <c r="O811" s="13">
        <f t="shared" si="150"/>
        <v>2.2564078292709193</v>
      </c>
      <c r="Q811">
        <v>20.134296509040588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12.361030352856121</v>
      </c>
      <c r="G812" s="13">
        <f t="shared" si="144"/>
        <v>0</v>
      </c>
      <c r="H812" s="13">
        <f t="shared" si="145"/>
        <v>12.361030352856121</v>
      </c>
      <c r="I812" s="16">
        <f t="shared" si="152"/>
        <v>13.756360258529542</v>
      </c>
      <c r="J812" s="13">
        <f t="shared" si="146"/>
        <v>13.700040325951088</v>
      </c>
      <c r="K812" s="13">
        <f t="shared" si="147"/>
        <v>5.6319932578453802E-2</v>
      </c>
      <c r="L812" s="13">
        <f t="shared" si="148"/>
        <v>0</v>
      </c>
      <c r="M812" s="13">
        <f t="shared" si="153"/>
        <v>1.0753876433946739E-2</v>
      </c>
      <c r="N812" s="13">
        <f t="shared" si="149"/>
        <v>6.6674033890469784E-3</v>
      </c>
      <c r="O812" s="13">
        <f t="shared" si="150"/>
        <v>6.6674033890469784E-3</v>
      </c>
      <c r="Q812">
        <v>15.3611857067553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34.618708342294823</v>
      </c>
      <c r="G813" s="13">
        <f t="shared" si="144"/>
        <v>0</v>
      </c>
      <c r="H813" s="13">
        <f t="shared" si="145"/>
        <v>34.618708342294823</v>
      </c>
      <c r="I813" s="16">
        <f t="shared" si="152"/>
        <v>34.675028274873277</v>
      </c>
      <c r="J813" s="13">
        <f t="shared" si="146"/>
        <v>33.41636920546614</v>
      </c>
      <c r="K813" s="13">
        <f t="shared" si="147"/>
        <v>1.2586590694071376</v>
      </c>
      <c r="L813" s="13">
        <f t="shared" si="148"/>
        <v>0</v>
      </c>
      <c r="M813" s="13">
        <f t="shared" si="153"/>
        <v>4.0864730448997603E-3</v>
      </c>
      <c r="N813" s="13">
        <f t="shared" si="149"/>
        <v>2.5336132878378513E-3</v>
      </c>
      <c r="O813" s="13">
        <f t="shared" si="150"/>
        <v>2.5336132878378513E-3</v>
      </c>
      <c r="Q813">
        <v>12.591072921717741</v>
      </c>
    </row>
    <row r="814" spans="1:17" x14ac:dyDescent="0.2">
      <c r="A814" s="14">
        <f t="shared" si="151"/>
        <v>46753</v>
      </c>
      <c r="B814" s="1">
        <v>1</v>
      </c>
      <c r="F814" s="34">
        <v>147.6499955695563</v>
      </c>
      <c r="G814" s="13">
        <f t="shared" si="144"/>
        <v>18.075214314501491</v>
      </c>
      <c r="H814" s="13">
        <f t="shared" si="145"/>
        <v>129.5747812550548</v>
      </c>
      <c r="I814" s="16">
        <f t="shared" si="152"/>
        <v>130.83344032446195</v>
      </c>
      <c r="J814" s="13">
        <f t="shared" si="146"/>
        <v>90.32208022402034</v>
      </c>
      <c r="K814" s="13">
        <f t="shared" si="147"/>
        <v>40.511360100441607</v>
      </c>
      <c r="L814" s="13">
        <f t="shared" si="148"/>
        <v>14.263888665089706</v>
      </c>
      <c r="M814" s="13">
        <f t="shared" si="153"/>
        <v>14.265441524846768</v>
      </c>
      <c r="N814" s="13">
        <f t="shared" si="149"/>
        <v>8.8445737454049969</v>
      </c>
      <c r="O814" s="13">
        <f t="shared" si="150"/>
        <v>26.919788059906487</v>
      </c>
      <c r="Q814">
        <v>12.553945457694301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136.3409616859112</v>
      </c>
      <c r="G815" s="13">
        <f t="shared" si="144"/>
        <v>16.182458606325092</v>
      </c>
      <c r="H815" s="13">
        <f t="shared" si="145"/>
        <v>120.1585030795861</v>
      </c>
      <c r="I815" s="16">
        <f t="shared" si="152"/>
        <v>146.40597451493801</v>
      </c>
      <c r="J815" s="13">
        <f t="shared" si="146"/>
        <v>93.26758545989901</v>
      </c>
      <c r="K815" s="13">
        <f t="shared" si="147"/>
        <v>53.138389055038999</v>
      </c>
      <c r="L815" s="13">
        <f t="shared" si="148"/>
        <v>21.953979378834074</v>
      </c>
      <c r="M815" s="13">
        <f t="shared" si="153"/>
        <v>27.374847158275845</v>
      </c>
      <c r="N815" s="13">
        <f t="shared" si="149"/>
        <v>16.972405238131024</v>
      </c>
      <c r="O815" s="13">
        <f t="shared" si="150"/>
        <v>33.154863844456116</v>
      </c>
      <c r="Q815">
        <v>12.094072251612911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67.653120498116522</v>
      </c>
      <c r="G816" s="13">
        <f t="shared" si="144"/>
        <v>4.6864011333229874</v>
      </c>
      <c r="H816" s="13">
        <f t="shared" si="145"/>
        <v>62.966719364793533</v>
      </c>
      <c r="I816" s="16">
        <f t="shared" si="152"/>
        <v>94.151129040998455</v>
      </c>
      <c r="J816" s="13">
        <f t="shared" si="146"/>
        <v>77.967270575740997</v>
      </c>
      <c r="K816" s="13">
        <f t="shared" si="147"/>
        <v>16.183858465257458</v>
      </c>
      <c r="L816" s="13">
        <f t="shared" si="148"/>
        <v>0</v>
      </c>
      <c r="M816" s="13">
        <f t="shared" si="153"/>
        <v>10.40244192014482</v>
      </c>
      <c r="N816" s="13">
        <f t="shared" si="149"/>
        <v>6.4495139904897885</v>
      </c>
      <c r="O816" s="13">
        <f t="shared" si="150"/>
        <v>11.135915123812776</v>
      </c>
      <c r="Q816">
        <v>14.125717682736489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19.61789669199602</v>
      </c>
      <c r="G817" s="13">
        <f t="shared" si="144"/>
        <v>0</v>
      </c>
      <c r="H817" s="13">
        <f t="shared" si="145"/>
        <v>19.61789669199602</v>
      </c>
      <c r="I817" s="16">
        <f t="shared" si="152"/>
        <v>35.801755157253481</v>
      </c>
      <c r="J817" s="13">
        <f t="shared" si="146"/>
        <v>35.168295707744072</v>
      </c>
      <c r="K817" s="13">
        <f t="shared" si="147"/>
        <v>0.63345944950940947</v>
      </c>
      <c r="L817" s="13">
        <f t="shared" si="148"/>
        <v>0</v>
      </c>
      <c r="M817" s="13">
        <f t="shared" si="153"/>
        <v>3.9529279296550319</v>
      </c>
      <c r="N817" s="13">
        <f t="shared" si="149"/>
        <v>2.4508153163861199</v>
      </c>
      <c r="O817" s="13">
        <f t="shared" si="150"/>
        <v>2.4508153163861199</v>
      </c>
      <c r="Q817">
        <v>18.408250567950599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46.93035827492352</v>
      </c>
      <c r="G818" s="13">
        <f t="shared" si="144"/>
        <v>1.2181007558827457</v>
      </c>
      <c r="H818" s="13">
        <f t="shared" si="145"/>
        <v>45.712257519040776</v>
      </c>
      <c r="I818" s="16">
        <f t="shared" si="152"/>
        <v>46.345716968550185</v>
      </c>
      <c r="J818" s="13">
        <f t="shared" si="146"/>
        <v>45.127711782788928</v>
      </c>
      <c r="K818" s="13">
        <f t="shared" si="147"/>
        <v>1.2180051857612568</v>
      </c>
      <c r="L818" s="13">
        <f t="shared" si="148"/>
        <v>0</v>
      </c>
      <c r="M818" s="13">
        <f t="shared" si="153"/>
        <v>1.502112613268912</v>
      </c>
      <c r="N818" s="13">
        <f t="shared" si="149"/>
        <v>0.93130982022672537</v>
      </c>
      <c r="O818" s="13">
        <f t="shared" si="150"/>
        <v>2.1494105761094708</v>
      </c>
      <c r="Q818">
        <v>19.167000700440319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19.749768931996961</v>
      </c>
      <c r="G819" s="13">
        <f t="shared" si="144"/>
        <v>0</v>
      </c>
      <c r="H819" s="13">
        <f t="shared" si="145"/>
        <v>19.749768931996961</v>
      </c>
      <c r="I819" s="16">
        <f t="shared" si="152"/>
        <v>20.967774117758218</v>
      </c>
      <c r="J819" s="13">
        <f t="shared" si="146"/>
        <v>20.918976720654111</v>
      </c>
      <c r="K819" s="13">
        <f t="shared" si="147"/>
        <v>4.8797397104106466E-2</v>
      </c>
      <c r="L819" s="13">
        <f t="shared" si="148"/>
        <v>0</v>
      </c>
      <c r="M819" s="13">
        <f t="shared" si="153"/>
        <v>0.57080279304218662</v>
      </c>
      <c r="N819" s="13">
        <f t="shared" si="149"/>
        <v>0.35389773168615568</v>
      </c>
      <c r="O819" s="13">
        <f t="shared" si="150"/>
        <v>0.35389773168615568</v>
      </c>
      <c r="Q819">
        <v>25.37731022831596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0.97927673567131701</v>
      </c>
      <c r="G820" s="13">
        <f t="shared" si="144"/>
        <v>0</v>
      </c>
      <c r="H820" s="13">
        <f t="shared" si="145"/>
        <v>0.97927673567131701</v>
      </c>
      <c r="I820" s="16">
        <f t="shared" si="152"/>
        <v>1.0280741327754235</v>
      </c>
      <c r="J820" s="13">
        <f t="shared" si="146"/>
        <v>1.0280699711216097</v>
      </c>
      <c r="K820" s="13">
        <f t="shared" si="147"/>
        <v>4.1616538137834169E-6</v>
      </c>
      <c r="L820" s="13">
        <f t="shared" si="148"/>
        <v>0</v>
      </c>
      <c r="M820" s="13">
        <f t="shared" si="153"/>
        <v>0.21690506135603094</v>
      </c>
      <c r="N820" s="13">
        <f t="shared" si="149"/>
        <v>0.13448113804073919</v>
      </c>
      <c r="O820" s="13">
        <f t="shared" si="150"/>
        <v>0.13448113804073919</v>
      </c>
      <c r="Q820">
        <v>27.754426870967741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17.13093726129744</v>
      </c>
      <c r="G821" s="13">
        <f t="shared" si="144"/>
        <v>0</v>
      </c>
      <c r="H821" s="13">
        <f t="shared" si="145"/>
        <v>17.13093726129744</v>
      </c>
      <c r="I821" s="16">
        <f t="shared" si="152"/>
        <v>17.130941422951253</v>
      </c>
      <c r="J821" s="13">
        <f t="shared" si="146"/>
        <v>17.10848660151494</v>
      </c>
      <c r="K821" s="13">
        <f t="shared" si="147"/>
        <v>2.24548214363125E-2</v>
      </c>
      <c r="L821" s="13">
        <f t="shared" si="148"/>
        <v>0</v>
      </c>
      <c r="M821" s="13">
        <f t="shared" si="153"/>
        <v>8.2423923315291747E-2</v>
      </c>
      <c r="N821" s="13">
        <f t="shared" si="149"/>
        <v>5.1102832455480883E-2</v>
      </c>
      <c r="O821" s="13">
        <f t="shared" si="150"/>
        <v>5.1102832455480883E-2</v>
      </c>
      <c r="Q821">
        <v>26.617280083308032</v>
      </c>
    </row>
    <row r="822" spans="1:17" x14ac:dyDescent="0.2">
      <c r="A822" s="14">
        <f t="shared" si="151"/>
        <v>46997</v>
      </c>
      <c r="B822" s="1">
        <v>9</v>
      </c>
      <c r="F822" s="34">
        <v>7.875131381805522</v>
      </c>
      <c r="G822" s="13">
        <f t="shared" si="144"/>
        <v>0</v>
      </c>
      <c r="H822" s="13">
        <f t="shared" si="145"/>
        <v>7.875131381805522</v>
      </c>
      <c r="I822" s="16">
        <f t="shared" si="152"/>
        <v>7.8975862032418345</v>
      </c>
      <c r="J822" s="13">
        <f t="shared" si="146"/>
        <v>7.8943101678618026</v>
      </c>
      <c r="K822" s="13">
        <f t="shared" si="147"/>
        <v>3.2760353800318498E-3</v>
      </c>
      <c r="L822" s="13">
        <f t="shared" si="148"/>
        <v>0</v>
      </c>
      <c r="M822" s="13">
        <f t="shared" si="153"/>
        <v>3.1321090859810864E-2</v>
      </c>
      <c r="N822" s="13">
        <f t="shared" si="149"/>
        <v>1.9419076333082735E-2</v>
      </c>
      <c r="O822" s="13">
        <f t="shared" si="150"/>
        <v>1.9419076333082735E-2</v>
      </c>
      <c r="Q822">
        <v>23.762334555628559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5.9953733134502176</v>
      </c>
      <c r="G823" s="13">
        <f t="shared" si="144"/>
        <v>0</v>
      </c>
      <c r="H823" s="13">
        <f t="shared" si="145"/>
        <v>5.9953733134502176</v>
      </c>
      <c r="I823" s="16">
        <f t="shared" si="152"/>
        <v>5.9986493488302495</v>
      </c>
      <c r="J823" s="13">
        <f t="shared" si="146"/>
        <v>5.9967368671841985</v>
      </c>
      <c r="K823" s="13">
        <f t="shared" si="147"/>
        <v>1.9124816460509564E-3</v>
      </c>
      <c r="L823" s="13">
        <f t="shared" si="148"/>
        <v>0</v>
      </c>
      <c r="M823" s="13">
        <f t="shared" si="153"/>
        <v>1.1902014526728129E-2</v>
      </c>
      <c r="N823" s="13">
        <f t="shared" si="149"/>
        <v>7.3792490065714396E-3</v>
      </c>
      <c r="O823" s="13">
        <f t="shared" si="150"/>
        <v>7.3792490065714396E-3</v>
      </c>
      <c r="Q823">
        <v>21.726343935058189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34.519168286784613</v>
      </c>
      <c r="G824" s="13">
        <f t="shared" si="144"/>
        <v>0</v>
      </c>
      <c r="H824" s="13">
        <f t="shared" si="145"/>
        <v>34.519168286784613</v>
      </c>
      <c r="I824" s="16">
        <f t="shared" si="152"/>
        <v>34.521080768430664</v>
      </c>
      <c r="J824" s="13">
        <f t="shared" si="146"/>
        <v>33.608919974618658</v>
      </c>
      <c r="K824" s="13">
        <f t="shared" si="147"/>
        <v>0.91216079381200643</v>
      </c>
      <c r="L824" s="13">
        <f t="shared" si="148"/>
        <v>0</v>
      </c>
      <c r="M824" s="13">
        <f t="shared" si="153"/>
        <v>4.5227655201566892E-3</v>
      </c>
      <c r="N824" s="13">
        <f t="shared" si="149"/>
        <v>2.8041146224971475E-3</v>
      </c>
      <c r="O824" s="13">
        <f t="shared" si="150"/>
        <v>2.8041146224971475E-3</v>
      </c>
      <c r="Q824">
        <v>14.94036882264434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52.650348996423197</v>
      </c>
      <c r="G825" s="13">
        <f t="shared" si="144"/>
        <v>2.1754367405676693</v>
      </c>
      <c r="H825" s="13">
        <f t="shared" si="145"/>
        <v>50.474912255855529</v>
      </c>
      <c r="I825" s="16">
        <f t="shared" si="152"/>
        <v>51.387073049667535</v>
      </c>
      <c r="J825" s="13">
        <f t="shared" si="146"/>
        <v>46.978886074134685</v>
      </c>
      <c r="K825" s="13">
        <f t="shared" si="147"/>
        <v>4.4081869755328498</v>
      </c>
      <c r="L825" s="13">
        <f t="shared" si="148"/>
        <v>0</v>
      </c>
      <c r="M825" s="13">
        <f t="shared" si="153"/>
        <v>1.7186508976595417E-3</v>
      </c>
      <c r="N825" s="13">
        <f t="shared" si="149"/>
        <v>1.065563556548916E-3</v>
      </c>
      <c r="O825" s="13">
        <f t="shared" si="150"/>
        <v>2.1765023041242184</v>
      </c>
      <c r="Q825">
        <v>11.46290225161291</v>
      </c>
    </row>
    <row r="826" spans="1:17" x14ac:dyDescent="0.2">
      <c r="A826" s="14">
        <f t="shared" si="151"/>
        <v>47119</v>
      </c>
      <c r="B826" s="1">
        <v>1</v>
      </c>
      <c r="F826" s="34">
        <v>3.9784275795795437E-2</v>
      </c>
      <c r="G826" s="13">
        <f t="shared" si="144"/>
        <v>0</v>
      </c>
      <c r="H826" s="13">
        <f t="shared" si="145"/>
        <v>3.9784275795795437E-2</v>
      </c>
      <c r="I826" s="16">
        <f t="shared" si="152"/>
        <v>4.4479712513286449</v>
      </c>
      <c r="J826" s="13">
        <f t="shared" si="146"/>
        <v>4.4455120063178954</v>
      </c>
      <c r="K826" s="13">
        <f t="shared" si="147"/>
        <v>2.4592450107494557E-3</v>
      </c>
      <c r="L826" s="13">
        <f t="shared" si="148"/>
        <v>0</v>
      </c>
      <c r="M826" s="13">
        <f t="shared" si="153"/>
        <v>6.5308734111062575E-4</v>
      </c>
      <c r="N826" s="13">
        <f t="shared" si="149"/>
        <v>4.0491415148858798E-4</v>
      </c>
      <c r="O826" s="13">
        <f t="shared" si="150"/>
        <v>4.0491415148858798E-4</v>
      </c>
      <c r="Q826">
        <v>13.55398611182318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27.79814313590807</v>
      </c>
      <c r="G827" s="13">
        <f t="shared" si="144"/>
        <v>0</v>
      </c>
      <c r="H827" s="13">
        <f t="shared" si="145"/>
        <v>27.79814313590807</v>
      </c>
      <c r="I827" s="16">
        <f t="shared" si="152"/>
        <v>27.800602380918818</v>
      </c>
      <c r="J827" s="13">
        <f t="shared" si="146"/>
        <v>27.085764404944236</v>
      </c>
      <c r="K827" s="13">
        <f t="shared" si="147"/>
        <v>0.71483797597458221</v>
      </c>
      <c r="L827" s="13">
        <f t="shared" si="148"/>
        <v>0</v>
      </c>
      <c r="M827" s="13">
        <f t="shared" si="153"/>
        <v>2.4817318962203777E-4</v>
      </c>
      <c r="N827" s="13">
        <f t="shared" si="149"/>
        <v>1.5386737756566341E-4</v>
      </c>
      <c r="O827" s="13">
        <f t="shared" si="150"/>
        <v>1.5386737756566341E-4</v>
      </c>
      <c r="Q827">
        <v>11.998604816876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76.219104806217842</v>
      </c>
      <c r="G828" s="13">
        <f t="shared" si="144"/>
        <v>6.1200616795837606</v>
      </c>
      <c r="H828" s="13">
        <f t="shared" si="145"/>
        <v>70.099043126634086</v>
      </c>
      <c r="I828" s="16">
        <f t="shared" si="152"/>
        <v>70.813881102608661</v>
      </c>
      <c r="J828" s="13">
        <f t="shared" si="146"/>
        <v>64.330202526217533</v>
      </c>
      <c r="K828" s="13">
        <f t="shared" si="147"/>
        <v>6.483678576391128</v>
      </c>
      <c r="L828" s="13">
        <f t="shared" si="148"/>
        <v>0</v>
      </c>
      <c r="M828" s="13">
        <f t="shared" si="153"/>
        <v>9.430581205637436E-5</v>
      </c>
      <c r="N828" s="13">
        <f t="shared" si="149"/>
        <v>5.8469603474952104E-5</v>
      </c>
      <c r="O828" s="13">
        <f t="shared" si="150"/>
        <v>6.1201201491872359</v>
      </c>
      <c r="Q828">
        <v>15.58045693417621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211.06832757212311</v>
      </c>
      <c r="G829" s="13">
        <f t="shared" si="144"/>
        <v>28.689331412026249</v>
      </c>
      <c r="H829" s="13">
        <f t="shared" si="145"/>
        <v>182.37899616009685</v>
      </c>
      <c r="I829" s="16">
        <f t="shared" si="152"/>
        <v>188.86267473648797</v>
      </c>
      <c r="J829" s="13">
        <f t="shared" si="146"/>
        <v>124.37530437014473</v>
      </c>
      <c r="K829" s="13">
        <f t="shared" si="147"/>
        <v>64.487370366343242</v>
      </c>
      <c r="L829" s="13">
        <f t="shared" si="148"/>
        <v>28.865715790172796</v>
      </c>
      <c r="M829" s="13">
        <f t="shared" si="153"/>
        <v>28.865751626381378</v>
      </c>
      <c r="N829" s="13">
        <f t="shared" si="149"/>
        <v>17.896766008356455</v>
      </c>
      <c r="O829" s="13">
        <f t="shared" si="150"/>
        <v>46.5860974203827</v>
      </c>
      <c r="Q829">
        <v>16.598095820339701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104.22448342250451</v>
      </c>
      <c r="G830" s="13">
        <f t="shared" si="144"/>
        <v>10.807229547413387</v>
      </c>
      <c r="H830" s="13">
        <f t="shared" si="145"/>
        <v>93.41725387509112</v>
      </c>
      <c r="I830" s="16">
        <f t="shared" si="152"/>
        <v>129.03890845126156</v>
      </c>
      <c r="J830" s="13">
        <f t="shared" si="146"/>
        <v>98.653582328565875</v>
      </c>
      <c r="K830" s="13">
        <f t="shared" si="147"/>
        <v>30.385326122695687</v>
      </c>
      <c r="L830" s="13">
        <f t="shared" si="148"/>
        <v>8.096949463530974</v>
      </c>
      <c r="M830" s="13">
        <f t="shared" si="153"/>
        <v>19.065935081555896</v>
      </c>
      <c r="N830" s="13">
        <f t="shared" si="149"/>
        <v>11.820879750564655</v>
      </c>
      <c r="O830" s="13">
        <f t="shared" si="150"/>
        <v>22.628109297978042</v>
      </c>
      <c r="Q830">
        <v>15.5014796297254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12.35380011299392</v>
      </c>
      <c r="G831" s="13">
        <f t="shared" si="144"/>
        <v>0</v>
      </c>
      <c r="H831" s="13">
        <f t="shared" si="145"/>
        <v>12.35380011299392</v>
      </c>
      <c r="I831" s="16">
        <f t="shared" si="152"/>
        <v>34.642176772158635</v>
      </c>
      <c r="J831" s="13">
        <f t="shared" si="146"/>
        <v>34.301666287040227</v>
      </c>
      <c r="K831" s="13">
        <f t="shared" si="147"/>
        <v>0.34051048511840776</v>
      </c>
      <c r="L831" s="13">
        <f t="shared" si="148"/>
        <v>0</v>
      </c>
      <c r="M831" s="13">
        <f t="shared" si="153"/>
        <v>7.2450553309912404</v>
      </c>
      <c r="N831" s="13">
        <f t="shared" si="149"/>
        <v>4.4919343052145688</v>
      </c>
      <c r="O831" s="13">
        <f t="shared" si="150"/>
        <v>4.4919343052145688</v>
      </c>
      <c r="Q831">
        <v>22.181074298760219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3.7044178200061002</v>
      </c>
      <c r="G832" s="13">
        <f t="shared" si="144"/>
        <v>0</v>
      </c>
      <c r="H832" s="13">
        <f t="shared" si="145"/>
        <v>3.7044178200061002</v>
      </c>
      <c r="I832" s="16">
        <f t="shared" si="152"/>
        <v>4.0449283051245075</v>
      </c>
      <c r="J832" s="13">
        <f t="shared" si="146"/>
        <v>4.0446394410568622</v>
      </c>
      <c r="K832" s="13">
        <f t="shared" si="147"/>
        <v>2.8886406764527806E-4</v>
      </c>
      <c r="L832" s="13">
        <f t="shared" si="148"/>
        <v>0</v>
      </c>
      <c r="M832" s="13">
        <f t="shared" si="153"/>
        <v>2.7531210257766716</v>
      </c>
      <c r="N832" s="13">
        <f t="shared" si="149"/>
        <v>1.7069350359815363</v>
      </c>
      <c r="O832" s="13">
        <f t="shared" si="150"/>
        <v>1.7069350359815363</v>
      </c>
      <c r="Q832">
        <v>26.798381870967749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5.3236024555205923E-2</v>
      </c>
      <c r="G833" s="13">
        <f t="shared" si="144"/>
        <v>0</v>
      </c>
      <c r="H833" s="13">
        <f t="shared" si="145"/>
        <v>5.3236024555205923E-2</v>
      </c>
      <c r="I833" s="16">
        <f t="shared" si="152"/>
        <v>5.3524888622851201E-2</v>
      </c>
      <c r="J833" s="13">
        <f t="shared" si="146"/>
        <v>5.3524887868082641E-2</v>
      </c>
      <c r="K833" s="13">
        <f t="shared" si="147"/>
        <v>7.5476856015166405E-10</v>
      </c>
      <c r="L833" s="13">
        <f t="shared" si="148"/>
        <v>0</v>
      </c>
      <c r="M833" s="13">
        <f t="shared" si="153"/>
        <v>1.0461859897951353</v>
      </c>
      <c r="N833" s="13">
        <f t="shared" si="149"/>
        <v>0.64863531367298388</v>
      </c>
      <c r="O833" s="13">
        <f t="shared" si="150"/>
        <v>0.64863531367298388</v>
      </c>
      <c r="Q833">
        <v>25.927474485966989</v>
      </c>
    </row>
    <row r="834" spans="1:17" x14ac:dyDescent="0.2">
      <c r="A834" s="14">
        <f t="shared" si="151"/>
        <v>47362</v>
      </c>
      <c r="B834" s="1">
        <v>9</v>
      </c>
      <c r="F834" s="34">
        <v>3.7901451101017809</v>
      </c>
      <c r="G834" s="13">
        <f t="shared" si="144"/>
        <v>0</v>
      </c>
      <c r="H834" s="13">
        <f t="shared" si="145"/>
        <v>3.7901451101017809</v>
      </c>
      <c r="I834" s="16">
        <f t="shared" si="152"/>
        <v>3.7901451108565496</v>
      </c>
      <c r="J834" s="13">
        <f t="shared" si="146"/>
        <v>3.7896538331443965</v>
      </c>
      <c r="K834" s="13">
        <f t="shared" si="147"/>
        <v>4.9127771215307092E-4</v>
      </c>
      <c r="L834" s="13">
        <f t="shared" si="148"/>
        <v>0</v>
      </c>
      <c r="M834" s="13">
        <f t="shared" si="153"/>
        <v>0.39755067612215145</v>
      </c>
      <c r="N834" s="13">
        <f t="shared" si="149"/>
        <v>0.24648141919573391</v>
      </c>
      <c r="O834" s="13">
        <f t="shared" si="150"/>
        <v>0.24648141919573391</v>
      </c>
      <c r="Q834">
        <v>21.599278363003702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2.704059782049081</v>
      </c>
      <c r="G835" s="13">
        <f t="shared" si="144"/>
        <v>0</v>
      </c>
      <c r="H835" s="13">
        <f t="shared" si="145"/>
        <v>2.704059782049081</v>
      </c>
      <c r="I835" s="16">
        <f t="shared" si="152"/>
        <v>2.7045510597612341</v>
      </c>
      <c r="J835" s="13">
        <f t="shared" si="146"/>
        <v>2.7043809469518418</v>
      </c>
      <c r="K835" s="13">
        <f t="shared" si="147"/>
        <v>1.7011280939227547E-4</v>
      </c>
      <c r="L835" s="13">
        <f t="shared" si="148"/>
        <v>0</v>
      </c>
      <c r="M835" s="13">
        <f t="shared" si="153"/>
        <v>0.15106925692641754</v>
      </c>
      <c r="N835" s="13">
        <f t="shared" si="149"/>
        <v>9.3662939294378869E-2</v>
      </c>
      <c r="O835" s="13">
        <f t="shared" si="150"/>
        <v>9.3662939294378869E-2</v>
      </c>
      <c r="Q835">
        <v>21.94071171934576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52.672247459038807</v>
      </c>
      <c r="G836" s="13">
        <f t="shared" si="144"/>
        <v>2.1791018140427716</v>
      </c>
      <c r="H836" s="13">
        <f t="shared" si="145"/>
        <v>50.493145644996034</v>
      </c>
      <c r="I836" s="16">
        <f t="shared" si="152"/>
        <v>50.493315757805426</v>
      </c>
      <c r="J836" s="13">
        <f t="shared" si="146"/>
        <v>47.954486638100413</v>
      </c>
      <c r="K836" s="13">
        <f t="shared" si="147"/>
        <v>2.5388291197050137</v>
      </c>
      <c r="L836" s="13">
        <f t="shared" si="148"/>
        <v>0</v>
      </c>
      <c r="M836" s="13">
        <f t="shared" si="153"/>
        <v>5.740631763203867E-2</v>
      </c>
      <c r="N836" s="13">
        <f t="shared" si="149"/>
        <v>3.5591916931863976E-2</v>
      </c>
      <c r="O836" s="13">
        <f t="shared" si="150"/>
        <v>2.2146937309746355</v>
      </c>
      <c r="Q836">
        <v>15.51189935813124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58.967353785363898</v>
      </c>
      <c r="G837" s="13">
        <f t="shared" si="144"/>
        <v>3.2326930009929273</v>
      </c>
      <c r="H837" s="13">
        <f t="shared" si="145"/>
        <v>55.734660784370973</v>
      </c>
      <c r="I837" s="16">
        <f t="shared" si="152"/>
        <v>58.273489904075987</v>
      </c>
      <c r="J837" s="13">
        <f t="shared" si="146"/>
        <v>53.456793228712229</v>
      </c>
      <c r="K837" s="13">
        <f t="shared" si="147"/>
        <v>4.8166966753637581</v>
      </c>
      <c r="L837" s="13">
        <f t="shared" si="148"/>
        <v>0</v>
      </c>
      <c r="M837" s="13">
        <f t="shared" si="153"/>
        <v>2.1814400700174694E-2</v>
      </c>
      <c r="N837" s="13">
        <f t="shared" si="149"/>
        <v>1.352492843410831E-2</v>
      </c>
      <c r="O837" s="13">
        <f t="shared" si="150"/>
        <v>3.2462179294270355</v>
      </c>
      <c r="Q837">
        <v>13.61640592890153</v>
      </c>
    </row>
    <row r="838" spans="1:17" x14ac:dyDescent="0.2">
      <c r="A838" s="14">
        <f t="shared" si="151"/>
        <v>47484</v>
      </c>
      <c r="B838" s="1">
        <v>1</v>
      </c>
      <c r="F838" s="34">
        <v>10.437131780753401</v>
      </c>
      <c r="G838" s="13">
        <f t="shared" ref="G838:G901" si="157">IF((F838-$J$2)&gt;0,$I$2*(F838-$J$2),0)</f>
        <v>0</v>
      </c>
      <c r="H838" s="13">
        <f t="shared" ref="H838:H901" si="158">F838-G838</f>
        <v>10.437131780753401</v>
      </c>
      <c r="I838" s="16">
        <f t="shared" si="152"/>
        <v>15.253828456117159</v>
      </c>
      <c r="J838" s="13">
        <f t="shared" ref="J838:J901" si="159">I838/SQRT(1+(I838/($K$2*(300+(25*Q838)+0.05*(Q838)^3)))^2)</f>
        <v>15.109765988325183</v>
      </c>
      <c r="K838" s="13">
        <f t="shared" ref="K838:K901" si="160">I838-J838</f>
        <v>0.14406246779197573</v>
      </c>
      <c r="L838" s="13">
        <f t="shared" ref="L838:L901" si="161">IF(K838&gt;$N$2,(K838-$N$2)/$L$2,0)</f>
        <v>0</v>
      </c>
      <c r="M838" s="13">
        <f t="shared" si="153"/>
        <v>8.2894722660663833E-3</v>
      </c>
      <c r="N838" s="13">
        <f t="shared" ref="N838:N901" si="162">$M$2*M838</f>
        <v>5.1394728049611576E-3</v>
      </c>
      <c r="O838" s="13">
        <f t="shared" ref="O838:O901" si="163">N838+G838</f>
        <v>5.1394728049611576E-3</v>
      </c>
      <c r="Q838">
        <v>10.709679651612911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98.518885575075572</v>
      </c>
      <c r="G839" s="13">
        <f t="shared" si="157"/>
        <v>9.8523024505994137</v>
      </c>
      <c r="H839" s="13">
        <f t="shared" si="158"/>
        <v>88.666583124476162</v>
      </c>
      <c r="I839" s="16">
        <f t="shared" ref="I839:I902" si="166">H839+K838-L838</f>
        <v>88.810645592268145</v>
      </c>
      <c r="J839" s="13">
        <f t="shared" si="159"/>
        <v>72.618104620780358</v>
      </c>
      <c r="K839" s="13">
        <f t="shared" si="160"/>
        <v>16.192540971487787</v>
      </c>
      <c r="L839" s="13">
        <f t="shared" si="161"/>
        <v>0</v>
      </c>
      <c r="M839" s="13">
        <f t="shared" ref="M839:M902" si="167">L839+M838-N838</f>
        <v>3.1499994611052257E-3</v>
      </c>
      <c r="N839" s="13">
        <f t="shared" si="162"/>
        <v>1.9529996658852399E-3</v>
      </c>
      <c r="O839" s="13">
        <f t="shared" si="163"/>
        <v>9.854255450265299</v>
      </c>
      <c r="Q839">
        <v>12.70522803471526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53.131952754208257</v>
      </c>
      <c r="G840" s="13">
        <f t="shared" si="157"/>
        <v>2.256041173360567</v>
      </c>
      <c r="H840" s="13">
        <f t="shared" si="158"/>
        <v>50.875911580847692</v>
      </c>
      <c r="I840" s="16">
        <f t="shared" si="166"/>
        <v>67.068452552335486</v>
      </c>
      <c r="J840" s="13">
        <f t="shared" si="159"/>
        <v>59.193255174297697</v>
      </c>
      <c r="K840" s="13">
        <f t="shared" si="160"/>
        <v>7.8751973780377895</v>
      </c>
      <c r="L840" s="13">
        <f t="shared" si="161"/>
        <v>0</v>
      </c>
      <c r="M840" s="13">
        <f t="shared" si="167"/>
        <v>1.1969997952199858E-3</v>
      </c>
      <c r="N840" s="13">
        <f t="shared" si="162"/>
        <v>7.4213987303639118E-4</v>
      </c>
      <c r="O840" s="13">
        <f t="shared" si="163"/>
        <v>2.2567833132336035</v>
      </c>
      <c r="Q840">
        <v>12.676986431733219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19.811661970660861</v>
      </c>
      <c r="G841" s="13">
        <f t="shared" si="157"/>
        <v>0</v>
      </c>
      <c r="H841" s="13">
        <f t="shared" si="158"/>
        <v>19.811661970660861</v>
      </c>
      <c r="I841" s="16">
        <f t="shared" si="166"/>
        <v>27.686859348698651</v>
      </c>
      <c r="J841" s="13">
        <f t="shared" si="159"/>
        <v>27.430460263554203</v>
      </c>
      <c r="K841" s="13">
        <f t="shared" si="160"/>
        <v>0.25639908514444798</v>
      </c>
      <c r="L841" s="13">
        <f t="shared" si="161"/>
        <v>0</v>
      </c>
      <c r="M841" s="13">
        <f t="shared" si="167"/>
        <v>4.5485992218359463E-4</v>
      </c>
      <c r="N841" s="13">
        <f t="shared" si="162"/>
        <v>2.8201315175382865E-4</v>
      </c>
      <c r="O841" s="13">
        <f t="shared" si="163"/>
        <v>2.8201315175382865E-4</v>
      </c>
      <c r="Q841">
        <v>19.44087925691117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12.01827661839255</v>
      </c>
      <c r="G842" s="13">
        <f t="shared" si="157"/>
        <v>0</v>
      </c>
      <c r="H842" s="13">
        <f t="shared" si="158"/>
        <v>12.01827661839255</v>
      </c>
      <c r="I842" s="16">
        <f t="shared" si="166"/>
        <v>12.274675703536998</v>
      </c>
      <c r="J842" s="13">
        <f t="shared" si="159"/>
        <v>12.253647162579831</v>
      </c>
      <c r="K842" s="13">
        <f t="shared" si="160"/>
        <v>2.1028540957166442E-2</v>
      </c>
      <c r="L842" s="13">
        <f t="shared" si="161"/>
        <v>0</v>
      </c>
      <c r="M842" s="13">
        <f t="shared" si="167"/>
        <v>1.7284677042976598E-4</v>
      </c>
      <c r="N842" s="13">
        <f t="shared" si="162"/>
        <v>1.0716499766645491E-4</v>
      </c>
      <c r="O842" s="13">
        <f t="shared" si="163"/>
        <v>1.0716499766645491E-4</v>
      </c>
      <c r="Q842">
        <v>19.94904674472539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33.94077871602606</v>
      </c>
      <c r="G843" s="13">
        <f t="shared" si="157"/>
        <v>0</v>
      </c>
      <c r="H843" s="13">
        <f t="shared" si="158"/>
        <v>33.94077871602606</v>
      </c>
      <c r="I843" s="16">
        <f t="shared" si="166"/>
        <v>33.961807256983228</v>
      </c>
      <c r="J843" s="13">
        <f t="shared" si="159"/>
        <v>33.698967695995002</v>
      </c>
      <c r="K843" s="13">
        <f t="shared" si="160"/>
        <v>0.26283956098822614</v>
      </c>
      <c r="L843" s="13">
        <f t="shared" si="161"/>
        <v>0</v>
      </c>
      <c r="M843" s="13">
        <f t="shared" si="167"/>
        <v>6.5681772763311074E-5</v>
      </c>
      <c r="N843" s="13">
        <f t="shared" si="162"/>
        <v>4.0722699113252865E-5</v>
      </c>
      <c r="O843" s="13">
        <f t="shared" si="163"/>
        <v>4.0722699113252865E-5</v>
      </c>
      <c r="Q843">
        <v>23.620362769528299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4.4041717522298152</v>
      </c>
      <c r="G844" s="13">
        <f t="shared" si="157"/>
        <v>0</v>
      </c>
      <c r="H844" s="13">
        <f t="shared" si="158"/>
        <v>4.4041717522298152</v>
      </c>
      <c r="I844" s="16">
        <f t="shared" si="166"/>
        <v>4.6670113132180413</v>
      </c>
      <c r="J844" s="13">
        <f t="shared" si="159"/>
        <v>4.6665324355925577</v>
      </c>
      <c r="K844" s="13">
        <f t="shared" si="160"/>
        <v>4.7887762548359802E-4</v>
      </c>
      <c r="L844" s="13">
        <f t="shared" si="161"/>
        <v>0</v>
      </c>
      <c r="M844" s="13">
        <f t="shared" si="167"/>
        <v>2.4959073650058209E-5</v>
      </c>
      <c r="N844" s="13">
        <f t="shared" si="162"/>
        <v>1.5474625663036091E-5</v>
      </c>
      <c r="O844" s="13">
        <f t="shared" si="163"/>
        <v>1.5474625663036091E-5</v>
      </c>
      <c r="Q844">
        <v>26.24369387096775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32.775842567432967</v>
      </c>
      <c r="G845" s="13">
        <f t="shared" si="157"/>
        <v>0</v>
      </c>
      <c r="H845" s="13">
        <f t="shared" si="158"/>
        <v>32.775842567432967</v>
      </c>
      <c r="I845" s="16">
        <f t="shared" si="166"/>
        <v>32.77632144505845</v>
      </c>
      <c r="J845" s="13">
        <f t="shared" si="159"/>
        <v>32.597141635468631</v>
      </c>
      <c r="K845" s="13">
        <f t="shared" si="160"/>
        <v>0.17917980958981872</v>
      </c>
      <c r="L845" s="13">
        <f t="shared" si="161"/>
        <v>0</v>
      </c>
      <c r="M845" s="13">
        <f t="shared" si="167"/>
        <v>9.4844479870221185E-6</v>
      </c>
      <c r="N845" s="13">
        <f t="shared" si="162"/>
        <v>5.8803577519537136E-6</v>
      </c>
      <c r="O845" s="13">
        <f t="shared" si="163"/>
        <v>5.8803577519537136E-6</v>
      </c>
      <c r="Q845">
        <v>25.62755311586637</v>
      </c>
    </row>
    <row r="846" spans="1:17" x14ac:dyDescent="0.2">
      <c r="A846" s="14">
        <f t="shared" si="164"/>
        <v>47727</v>
      </c>
      <c r="B846" s="1">
        <v>9</v>
      </c>
      <c r="F846" s="34">
        <v>12.79383128224344</v>
      </c>
      <c r="G846" s="13">
        <f t="shared" si="157"/>
        <v>0</v>
      </c>
      <c r="H846" s="13">
        <f t="shared" si="158"/>
        <v>12.79383128224344</v>
      </c>
      <c r="I846" s="16">
        <f t="shared" si="166"/>
        <v>12.973011091833259</v>
      </c>
      <c r="J846" s="13">
        <f t="shared" si="159"/>
        <v>12.958815240812308</v>
      </c>
      <c r="K846" s="13">
        <f t="shared" si="160"/>
        <v>1.4195851020950556E-2</v>
      </c>
      <c r="L846" s="13">
        <f t="shared" si="161"/>
        <v>0</v>
      </c>
      <c r="M846" s="13">
        <f t="shared" si="167"/>
        <v>3.6040902350684049E-6</v>
      </c>
      <c r="N846" s="13">
        <f t="shared" si="162"/>
        <v>2.234535945742411E-6</v>
      </c>
      <c r="O846" s="13">
        <f t="shared" si="163"/>
        <v>2.234535945742411E-6</v>
      </c>
      <c r="Q846">
        <v>23.916510433045879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20.084007487935018</v>
      </c>
      <c r="G847" s="13">
        <f t="shared" si="157"/>
        <v>0</v>
      </c>
      <c r="H847" s="13">
        <f t="shared" si="158"/>
        <v>20.084007487935018</v>
      </c>
      <c r="I847" s="16">
        <f t="shared" si="166"/>
        <v>20.098203338955969</v>
      </c>
      <c r="J847" s="13">
        <f t="shared" si="159"/>
        <v>20.017831018113547</v>
      </c>
      <c r="K847" s="13">
        <f t="shared" si="160"/>
        <v>8.037232084242163E-2</v>
      </c>
      <c r="L847" s="13">
        <f t="shared" si="161"/>
        <v>0</v>
      </c>
      <c r="M847" s="13">
        <f t="shared" si="167"/>
        <v>1.3695542893259938E-6</v>
      </c>
      <c r="N847" s="13">
        <f t="shared" si="162"/>
        <v>8.4912365938211616E-7</v>
      </c>
      <c r="O847" s="13">
        <f t="shared" si="163"/>
        <v>8.4912365938211616E-7</v>
      </c>
      <c r="Q847">
        <v>20.902594067574771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70.890202299668388</v>
      </c>
      <c r="G848" s="13">
        <f t="shared" si="157"/>
        <v>5.2281808397735956</v>
      </c>
      <c r="H848" s="13">
        <f t="shared" si="158"/>
        <v>65.662021459894788</v>
      </c>
      <c r="I848" s="16">
        <f t="shared" si="166"/>
        <v>65.742393780737217</v>
      </c>
      <c r="J848" s="13">
        <f t="shared" si="159"/>
        <v>60.6646663989847</v>
      </c>
      <c r="K848" s="13">
        <f t="shared" si="160"/>
        <v>5.077727381752517</v>
      </c>
      <c r="L848" s="13">
        <f t="shared" si="161"/>
        <v>0</v>
      </c>
      <c r="M848" s="13">
        <f t="shared" si="167"/>
        <v>5.2043062994387768E-7</v>
      </c>
      <c r="N848" s="13">
        <f t="shared" si="162"/>
        <v>3.2266699056520418E-7</v>
      </c>
      <c r="O848" s="13">
        <f t="shared" si="163"/>
        <v>5.2281811624405865</v>
      </c>
      <c r="Q848">
        <v>15.90419321472063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144.26005412779909</v>
      </c>
      <c r="G849" s="13">
        <f t="shared" si="157"/>
        <v>17.507850994143165</v>
      </c>
      <c r="H849" s="13">
        <f t="shared" si="158"/>
        <v>126.75220313365593</v>
      </c>
      <c r="I849" s="16">
        <f t="shared" si="166"/>
        <v>131.82993051540845</v>
      </c>
      <c r="J849" s="13">
        <f t="shared" si="159"/>
        <v>90.057951057437919</v>
      </c>
      <c r="K849" s="13">
        <f t="shared" si="160"/>
        <v>41.771979457970531</v>
      </c>
      <c r="L849" s="13">
        <f t="shared" si="161"/>
        <v>15.031628823899588</v>
      </c>
      <c r="M849" s="13">
        <f t="shared" si="167"/>
        <v>15.031629021663228</v>
      </c>
      <c r="N849" s="13">
        <f t="shared" si="162"/>
        <v>9.319609993431202</v>
      </c>
      <c r="O849" s="13">
        <f t="shared" si="163"/>
        <v>26.827460987574369</v>
      </c>
      <c r="Q849">
        <v>12.373321360096281</v>
      </c>
    </row>
    <row r="850" spans="1:17" x14ac:dyDescent="0.2">
      <c r="A850" s="14">
        <f t="shared" si="164"/>
        <v>47849</v>
      </c>
      <c r="B850" s="1">
        <v>1</v>
      </c>
      <c r="F850" s="34">
        <v>5.9098261811463333</v>
      </c>
      <c r="G850" s="13">
        <f t="shared" si="157"/>
        <v>0</v>
      </c>
      <c r="H850" s="13">
        <f t="shared" si="158"/>
        <v>5.9098261811463333</v>
      </c>
      <c r="I850" s="16">
        <f t="shared" si="166"/>
        <v>32.650176815217279</v>
      </c>
      <c r="J850" s="13">
        <f t="shared" si="159"/>
        <v>31.514134428333431</v>
      </c>
      <c r="K850" s="13">
        <f t="shared" si="160"/>
        <v>1.1360423868838474</v>
      </c>
      <c r="L850" s="13">
        <f t="shared" si="161"/>
        <v>0</v>
      </c>
      <c r="M850" s="13">
        <f t="shared" si="167"/>
        <v>5.7120190282320262</v>
      </c>
      <c r="N850" s="13">
        <f t="shared" si="162"/>
        <v>3.5414517975038562</v>
      </c>
      <c r="O850" s="13">
        <f t="shared" si="163"/>
        <v>3.5414517975038562</v>
      </c>
      <c r="Q850">
        <v>12.03548725161291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29.72011570548694</v>
      </c>
      <c r="G851" s="13">
        <f t="shared" si="157"/>
        <v>0</v>
      </c>
      <c r="H851" s="13">
        <f t="shared" si="158"/>
        <v>29.72011570548694</v>
      </c>
      <c r="I851" s="16">
        <f t="shared" si="166"/>
        <v>30.856158092370787</v>
      </c>
      <c r="J851" s="13">
        <f t="shared" si="159"/>
        <v>29.886294636680447</v>
      </c>
      <c r="K851" s="13">
        <f t="shared" si="160"/>
        <v>0.96986345569034071</v>
      </c>
      <c r="L851" s="13">
        <f t="shared" si="161"/>
        <v>0</v>
      </c>
      <c r="M851" s="13">
        <f t="shared" si="167"/>
        <v>2.17056723072817</v>
      </c>
      <c r="N851" s="13">
        <f t="shared" si="162"/>
        <v>1.3457516830514653</v>
      </c>
      <c r="O851" s="13">
        <f t="shared" si="163"/>
        <v>1.3457516830514653</v>
      </c>
      <c r="Q851">
        <v>11.9902342654458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51.954818674518158</v>
      </c>
      <c r="G852" s="13">
        <f t="shared" si="157"/>
        <v>2.0590281241871504</v>
      </c>
      <c r="H852" s="13">
        <f t="shared" si="158"/>
        <v>49.895790550331007</v>
      </c>
      <c r="I852" s="16">
        <f t="shared" si="166"/>
        <v>50.865654006021344</v>
      </c>
      <c r="J852" s="13">
        <f t="shared" si="159"/>
        <v>48.490984017626083</v>
      </c>
      <c r="K852" s="13">
        <f t="shared" si="160"/>
        <v>2.3746699883952616</v>
      </c>
      <c r="L852" s="13">
        <f t="shared" si="161"/>
        <v>0</v>
      </c>
      <c r="M852" s="13">
        <f t="shared" si="167"/>
        <v>0.82481554767670473</v>
      </c>
      <c r="N852" s="13">
        <f t="shared" si="162"/>
        <v>0.51138563955955696</v>
      </c>
      <c r="O852" s="13">
        <f t="shared" si="163"/>
        <v>2.5704137637467075</v>
      </c>
      <c r="Q852">
        <v>16.187532923450341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68.737125375206844</v>
      </c>
      <c r="G853" s="13">
        <f t="shared" si="157"/>
        <v>4.8678274549622715</v>
      </c>
      <c r="H853" s="13">
        <f t="shared" si="158"/>
        <v>63.86929792024457</v>
      </c>
      <c r="I853" s="16">
        <f t="shared" si="166"/>
        <v>66.243967908639831</v>
      </c>
      <c r="J853" s="13">
        <f t="shared" si="159"/>
        <v>62.084160165685631</v>
      </c>
      <c r="K853" s="13">
        <f t="shared" si="160"/>
        <v>4.1598077429542002</v>
      </c>
      <c r="L853" s="13">
        <f t="shared" si="161"/>
        <v>0</v>
      </c>
      <c r="M853" s="13">
        <f t="shared" si="167"/>
        <v>0.31342990811714777</v>
      </c>
      <c r="N853" s="13">
        <f t="shared" si="162"/>
        <v>0.19432654303263161</v>
      </c>
      <c r="O853" s="13">
        <f t="shared" si="163"/>
        <v>5.0621539979949031</v>
      </c>
      <c r="Q853">
        <v>17.651327718994519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48.064641171527157</v>
      </c>
      <c r="G854" s="13">
        <f t="shared" si="157"/>
        <v>1.4079419438500242</v>
      </c>
      <c r="H854" s="13">
        <f t="shared" si="158"/>
        <v>46.65669922767713</v>
      </c>
      <c r="I854" s="16">
        <f t="shared" si="166"/>
        <v>50.81650697063133</v>
      </c>
      <c r="J854" s="13">
        <f t="shared" si="159"/>
        <v>48.946097753984418</v>
      </c>
      <c r="K854" s="13">
        <f t="shared" si="160"/>
        <v>1.8704092166469124</v>
      </c>
      <c r="L854" s="13">
        <f t="shared" si="161"/>
        <v>0</v>
      </c>
      <c r="M854" s="13">
        <f t="shared" si="167"/>
        <v>0.11910336508451616</v>
      </c>
      <c r="N854" s="13">
        <f t="shared" si="162"/>
        <v>7.3844086352400015E-2</v>
      </c>
      <c r="O854" s="13">
        <f t="shared" si="163"/>
        <v>1.4817860302024242</v>
      </c>
      <c r="Q854">
        <v>17.97218924338161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32.311297192694688</v>
      </c>
      <c r="G855" s="13">
        <f t="shared" si="157"/>
        <v>0</v>
      </c>
      <c r="H855" s="13">
        <f t="shared" si="158"/>
        <v>32.311297192694688</v>
      </c>
      <c r="I855" s="16">
        <f t="shared" si="166"/>
        <v>34.181706409341601</v>
      </c>
      <c r="J855" s="13">
        <f t="shared" si="159"/>
        <v>33.849008937146671</v>
      </c>
      <c r="K855" s="13">
        <f t="shared" si="160"/>
        <v>0.33269747219492984</v>
      </c>
      <c r="L855" s="13">
        <f t="shared" si="161"/>
        <v>0</v>
      </c>
      <c r="M855" s="13">
        <f t="shared" si="167"/>
        <v>4.5259278732116145E-2</v>
      </c>
      <c r="N855" s="13">
        <f t="shared" si="162"/>
        <v>2.8060752813912009E-2</v>
      </c>
      <c r="O855" s="13">
        <f t="shared" si="163"/>
        <v>2.8060752813912009E-2</v>
      </c>
      <c r="Q855">
        <v>22.062154034845079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4.47765144044594</v>
      </c>
      <c r="G856" s="13">
        <f t="shared" si="157"/>
        <v>0</v>
      </c>
      <c r="H856" s="13">
        <f t="shared" si="158"/>
        <v>4.47765144044594</v>
      </c>
      <c r="I856" s="16">
        <f t="shared" si="166"/>
        <v>4.8103489126408698</v>
      </c>
      <c r="J856" s="13">
        <f t="shared" si="159"/>
        <v>4.8099628452128771</v>
      </c>
      <c r="K856" s="13">
        <f t="shared" si="160"/>
        <v>3.860674279927423E-4</v>
      </c>
      <c r="L856" s="13">
        <f t="shared" si="161"/>
        <v>0</v>
      </c>
      <c r="M856" s="13">
        <f t="shared" si="167"/>
        <v>1.7198525918204137E-2</v>
      </c>
      <c r="N856" s="13">
        <f t="shared" si="162"/>
        <v>1.0663086069286565E-2</v>
      </c>
      <c r="O856" s="13">
        <f t="shared" si="163"/>
        <v>1.0663086069286565E-2</v>
      </c>
      <c r="Q856">
        <v>28.48360187096775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17.05104044633384</v>
      </c>
      <c r="G857" s="13">
        <f t="shared" si="157"/>
        <v>0</v>
      </c>
      <c r="H857" s="13">
        <f t="shared" si="158"/>
        <v>17.05104044633384</v>
      </c>
      <c r="I857" s="16">
        <f t="shared" si="166"/>
        <v>17.051426513761832</v>
      </c>
      <c r="J857" s="13">
        <f t="shared" si="159"/>
        <v>17.01928143184767</v>
      </c>
      <c r="K857" s="13">
        <f t="shared" si="160"/>
        <v>3.2145081914162432E-2</v>
      </c>
      <c r="L857" s="13">
        <f t="shared" si="161"/>
        <v>0</v>
      </c>
      <c r="M857" s="13">
        <f t="shared" si="167"/>
        <v>6.5354398489175722E-3</v>
      </c>
      <c r="N857" s="13">
        <f t="shared" si="162"/>
        <v>4.0519727063288947E-3</v>
      </c>
      <c r="O857" s="13">
        <f t="shared" si="163"/>
        <v>4.0519727063288947E-3</v>
      </c>
      <c r="Q857">
        <v>23.927861478080761</v>
      </c>
    </row>
    <row r="858" spans="1:17" x14ac:dyDescent="0.2">
      <c r="A858" s="14">
        <f t="shared" si="164"/>
        <v>48092</v>
      </c>
      <c r="B858" s="1">
        <v>9</v>
      </c>
      <c r="F858" s="34">
        <v>70.338974268459893</v>
      </c>
      <c r="G858" s="13">
        <f t="shared" si="157"/>
        <v>5.1359236219324176</v>
      </c>
      <c r="H858" s="13">
        <f t="shared" si="158"/>
        <v>65.203050646527473</v>
      </c>
      <c r="I858" s="16">
        <f t="shared" si="166"/>
        <v>65.235195728441639</v>
      </c>
      <c r="J858" s="13">
        <f t="shared" si="159"/>
        <v>62.922654132757671</v>
      </c>
      <c r="K858" s="13">
        <f t="shared" si="160"/>
        <v>2.3125415956839674</v>
      </c>
      <c r="L858" s="13">
        <f t="shared" si="161"/>
        <v>0</v>
      </c>
      <c r="M858" s="13">
        <f t="shared" si="167"/>
        <v>2.4834671425886775E-3</v>
      </c>
      <c r="N858" s="13">
        <f t="shared" si="162"/>
        <v>1.5397496284049799E-3</v>
      </c>
      <c r="O858" s="13">
        <f t="shared" si="163"/>
        <v>5.1374633715608224</v>
      </c>
      <c r="Q858">
        <v>21.782039056023731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23.775198528711769</v>
      </c>
      <c r="G859" s="13">
        <f t="shared" si="157"/>
        <v>0</v>
      </c>
      <c r="H859" s="13">
        <f t="shared" si="158"/>
        <v>23.775198528711769</v>
      </c>
      <c r="I859" s="16">
        <f t="shared" si="166"/>
        <v>26.087740124395737</v>
      </c>
      <c r="J859" s="13">
        <f t="shared" si="159"/>
        <v>25.874846337497193</v>
      </c>
      <c r="K859" s="13">
        <f t="shared" si="160"/>
        <v>0.21289378689854388</v>
      </c>
      <c r="L859" s="13">
        <f t="shared" si="161"/>
        <v>0</v>
      </c>
      <c r="M859" s="13">
        <f t="shared" si="167"/>
        <v>9.4371751418369752E-4</v>
      </c>
      <c r="N859" s="13">
        <f t="shared" si="162"/>
        <v>5.8510485879389247E-4</v>
      </c>
      <c r="O859" s="13">
        <f t="shared" si="163"/>
        <v>5.8510485879389247E-4</v>
      </c>
      <c r="Q859">
        <v>19.50534075824913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47.994626004273137</v>
      </c>
      <c r="G860" s="13">
        <f t="shared" si="157"/>
        <v>1.3962237361903389</v>
      </c>
      <c r="H860" s="13">
        <f t="shared" si="158"/>
        <v>46.598402268082801</v>
      </c>
      <c r="I860" s="16">
        <f t="shared" si="166"/>
        <v>46.811296054981341</v>
      </c>
      <c r="J860" s="13">
        <f t="shared" si="159"/>
        <v>44.5561543371943</v>
      </c>
      <c r="K860" s="13">
        <f t="shared" si="160"/>
        <v>2.2551417177870405</v>
      </c>
      <c r="L860" s="13">
        <f t="shared" si="161"/>
        <v>0</v>
      </c>
      <c r="M860" s="13">
        <f t="shared" si="167"/>
        <v>3.5861265538980505E-4</v>
      </c>
      <c r="N860" s="13">
        <f t="shared" si="162"/>
        <v>2.2233984634167914E-4</v>
      </c>
      <c r="O860" s="13">
        <f t="shared" si="163"/>
        <v>1.3964460760366806</v>
      </c>
      <c r="Q860">
        <v>14.75636232955045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111.14046921664421</v>
      </c>
      <c r="G861" s="13">
        <f t="shared" si="157"/>
        <v>11.964735283465314</v>
      </c>
      <c r="H861" s="13">
        <f t="shared" si="158"/>
        <v>99.17573393317889</v>
      </c>
      <c r="I861" s="16">
        <f t="shared" si="166"/>
        <v>101.43087565096593</v>
      </c>
      <c r="J861" s="13">
        <f t="shared" si="159"/>
        <v>76.876405603286813</v>
      </c>
      <c r="K861" s="13">
        <f t="shared" si="160"/>
        <v>24.554470047679118</v>
      </c>
      <c r="L861" s="13">
        <f t="shared" si="161"/>
        <v>4.5458518682934921</v>
      </c>
      <c r="M861" s="13">
        <f t="shared" si="167"/>
        <v>4.5459881411025407</v>
      </c>
      <c r="N861" s="13">
        <f t="shared" si="162"/>
        <v>2.8185126474835753</v>
      </c>
      <c r="O861" s="13">
        <f t="shared" si="163"/>
        <v>14.783247930948889</v>
      </c>
      <c r="Q861">
        <v>11.70496355729412</v>
      </c>
    </row>
    <row r="862" spans="1:17" x14ac:dyDescent="0.2">
      <c r="A862" s="14">
        <f t="shared" si="164"/>
        <v>48214</v>
      </c>
      <c r="B862" s="1">
        <v>1</v>
      </c>
      <c r="F862" s="34">
        <v>38.989261349783213</v>
      </c>
      <c r="G862" s="13">
        <f t="shared" si="157"/>
        <v>0</v>
      </c>
      <c r="H862" s="13">
        <f t="shared" si="158"/>
        <v>38.989261349783213</v>
      </c>
      <c r="I862" s="16">
        <f t="shared" si="166"/>
        <v>58.997879529168841</v>
      </c>
      <c r="J862" s="13">
        <f t="shared" si="159"/>
        <v>52.322641133833422</v>
      </c>
      <c r="K862" s="13">
        <f t="shared" si="160"/>
        <v>6.6752383953354197</v>
      </c>
      <c r="L862" s="13">
        <f t="shared" si="161"/>
        <v>0</v>
      </c>
      <c r="M862" s="13">
        <f t="shared" si="167"/>
        <v>1.7274754936189654</v>
      </c>
      <c r="N862" s="13">
        <f t="shared" si="162"/>
        <v>1.0710348060437584</v>
      </c>
      <c r="O862" s="13">
        <f t="shared" si="163"/>
        <v>1.0710348060437584</v>
      </c>
      <c r="Q862">
        <v>11.114674251612909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19.703280102269382</v>
      </c>
      <c r="G863" s="13">
        <f t="shared" si="157"/>
        <v>0</v>
      </c>
      <c r="H863" s="13">
        <f t="shared" si="158"/>
        <v>19.703280102269382</v>
      </c>
      <c r="I863" s="16">
        <f t="shared" si="166"/>
        <v>26.378518497604801</v>
      </c>
      <c r="J863" s="13">
        <f t="shared" si="159"/>
        <v>25.926195988868852</v>
      </c>
      <c r="K863" s="13">
        <f t="shared" si="160"/>
        <v>0.45232250873594992</v>
      </c>
      <c r="L863" s="13">
        <f t="shared" si="161"/>
        <v>0</v>
      </c>
      <c r="M863" s="13">
        <f t="shared" si="167"/>
        <v>0.6564406875752069</v>
      </c>
      <c r="N863" s="13">
        <f t="shared" si="162"/>
        <v>0.40699322629662826</v>
      </c>
      <c r="O863" s="13">
        <f t="shared" si="163"/>
        <v>0.40699322629662826</v>
      </c>
      <c r="Q863">
        <v>14.282448093561531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266.39032259999999</v>
      </c>
      <c r="G864" s="13">
        <f t="shared" si="157"/>
        <v>37.948391288763489</v>
      </c>
      <c r="H864" s="13">
        <f t="shared" si="158"/>
        <v>228.44193131123649</v>
      </c>
      <c r="I864" s="16">
        <f t="shared" si="166"/>
        <v>228.89425381997245</v>
      </c>
      <c r="J864" s="13">
        <f t="shared" si="159"/>
        <v>115.95911439771308</v>
      </c>
      <c r="K864" s="13">
        <f t="shared" si="160"/>
        <v>112.93513942225937</v>
      </c>
      <c r="L864" s="13">
        <f t="shared" si="161"/>
        <v>58.371289924687119</v>
      </c>
      <c r="M864" s="13">
        <f t="shared" si="167"/>
        <v>58.620737385965697</v>
      </c>
      <c r="N864" s="13">
        <f t="shared" si="162"/>
        <v>36.344857179298735</v>
      </c>
      <c r="O864" s="13">
        <f t="shared" si="163"/>
        <v>74.293248468062217</v>
      </c>
      <c r="Q864">
        <v>13.63960672278758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63.9028515847885</v>
      </c>
      <c r="G865" s="13">
        <f t="shared" si="157"/>
        <v>4.0587309922719825</v>
      </c>
      <c r="H865" s="13">
        <f t="shared" si="158"/>
        <v>59.844120592516518</v>
      </c>
      <c r="I865" s="16">
        <f t="shared" si="166"/>
        <v>114.40797009008878</v>
      </c>
      <c r="J865" s="13">
        <f t="shared" si="159"/>
        <v>94.620929134361305</v>
      </c>
      <c r="K865" s="13">
        <f t="shared" si="160"/>
        <v>19.787040955727477</v>
      </c>
      <c r="L865" s="13">
        <f t="shared" si="161"/>
        <v>1.6424006827235289</v>
      </c>
      <c r="M865" s="13">
        <f t="shared" si="167"/>
        <v>23.918280889390488</v>
      </c>
      <c r="N865" s="13">
        <f t="shared" si="162"/>
        <v>14.829334151422103</v>
      </c>
      <c r="O865" s="13">
        <f t="shared" si="163"/>
        <v>18.888065143694085</v>
      </c>
      <c r="Q865">
        <v>16.85817646873809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15.53154527642177</v>
      </c>
      <c r="G866" s="13">
        <f t="shared" si="157"/>
        <v>0</v>
      </c>
      <c r="H866" s="13">
        <f t="shared" si="158"/>
        <v>15.53154527642177</v>
      </c>
      <c r="I866" s="16">
        <f t="shared" si="166"/>
        <v>33.676185549425718</v>
      </c>
      <c r="J866" s="13">
        <f t="shared" si="159"/>
        <v>33.01525555650916</v>
      </c>
      <c r="K866" s="13">
        <f t="shared" si="160"/>
        <v>0.6609299929165573</v>
      </c>
      <c r="L866" s="13">
        <f t="shared" si="161"/>
        <v>0</v>
      </c>
      <c r="M866" s="13">
        <f t="shared" si="167"/>
        <v>9.088946737968385</v>
      </c>
      <c r="N866" s="13">
        <f t="shared" si="162"/>
        <v>5.6351469775403986</v>
      </c>
      <c r="O866" s="13">
        <f t="shared" si="163"/>
        <v>5.6351469775403986</v>
      </c>
      <c r="Q866">
        <v>16.78536018628612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12.01799258704872</v>
      </c>
      <c r="G867" s="13">
        <f t="shared" si="157"/>
        <v>0</v>
      </c>
      <c r="H867" s="13">
        <f t="shared" si="158"/>
        <v>12.01799258704872</v>
      </c>
      <c r="I867" s="16">
        <f t="shared" si="166"/>
        <v>12.678922579965278</v>
      </c>
      <c r="J867" s="13">
        <f t="shared" si="159"/>
        <v>12.66255434127752</v>
      </c>
      <c r="K867" s="13">
        <f t="shared" si="160"/>
        <v>1.6368238687757497E-2</v>
      </c>
      <c r="L867" s="13">
        <f t="shared" si="161"/>
        <v>0</v>
      </c>
      <c r="M867" s="13">
        <f t="shared" si="167"/>
        <v>3.4537997604279864</v>
      </c>
      <c r="N867" s="13">
        <f t="shared" si="162"/>
        <v>2.1413558514653515</v>
      </c>
      <c r="O867" s="13">
        <f t="shared" si="163"/>
        <v>2.1413558514653515</v>
      </c>
      <c r="Q867">
        <v>22.412175084231681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12.35640960594001</v>
      </c>
      <c r="G868" s="13">
        <f t="shared" si="157"/>
        <v>0</v>
      </c>
      <c r="H868" s="13">
        <f t="shared" si="158"/>
        <v>12.35640960594001</v>
      </c>
      <c r="I868" s="16">
        <f t="shared" si="166"/>
        <v>12.372777844627768</v>
      </c>
      <c r="J868" s="13">
        <f t="shared" si="159"/>
        <v>12.363014688899661</v>
      </c>
      <c r="K868" s="13">
        <f t="shared" si="160"/>
        <v>9.7631557281072645E-3</v>
      </c>
      <c r="L868" s="13">
        <f t="shared" si="161"/>
        <v>0</v>
      </c>
      <c r="M868" s="13">
        <f t="shared" si="167"/>
        <v>1.312443908962635</v>
      </c>
      <c r="N868" s="13">
        <f t="shared" si="162"/>
        <v>0.81371522355683368</v>
      </c>
      <c r="O868" s="13">
        <f t="shared" si="163"/>
        <v>0.81371522355683368</v>
      </c>
      <c r="Q868">
        <v>25.585666870967749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5.8651360163148638</v>
      </c>
      <c r="G869" s="13">
        <f t="shared" si="157"/>
        <v>0</v>
      </c>
      <c r="H869" s="13">
        <f t="shared" si="158"/>
        <v>5.8651360163148638</v>
      </c>
      <c r="I869" s="16">
        <f t="shared" si="166"/>
        <v>5.8748991720429711</v>
      </c>
      <c r="J869" s="13">
        <f t="shared" si="159"/>
        <v>5.8736345394310039</v>
      </c>
      <c r="K869" s="13">
        <f t="shared" si="160"/>
        <v>1.2646326119671869E-3</v>
      </c>
      <c r="L869" s="13">
        <f t="shared" si="161"/>
        <v>0</v>
      </c>
      <c r="M869" s="13">
        <f t="shared" si="167"/>
        <v>0.49872868540580129</v>
      </c>
      <c r="N869" s="13">
        <f t="shared" si="162"/>
        <v>0.30921178495159679</v>
      </c>
      <c r="O869" s="13">
        <f t="shared" si="163"/>
        <v>0.30921178495159679</v>
      </c>
      <c r="Q869">
        <v>24.223304519670659</v>
      </c>
    </row>
    <row r="870" spans="1:17" x14ac:dyDescent="0.2">
      <c r="A870" s="14">
        <f t="shared" si="164"/>
        <v>48458</v>
      </c>
      <c r="B870" s="1">
        <v>9</v>
      </c>
      <c r="F870" s="34">
        <v>54.334639361284331</v>
      </c>
      <c r="G870" s="13">
        <f t="shared" si="157"/>
        <v>2.4573308647799745</v>
      </c>
      <c r="H870" s="13">
        <f t="shared" si="158"/>
        <v>51.877308496504355</v>
      </c>
      <c r="I870" s="16">
        <f t="shared" si="166"/>
        <v>51.878573129116319</v>
      </c>
      <c r="J870" s="13">
        <f t="shared" si="159"/>
        <v>50.934763047521244</v>
      </c>
      <c r="K870" s="13">
        <f t="shared" si="160"/>
        <v>0.94381008159507473</v>
      </c>
      <c r="L870" s="13">
        <f t="shared" si="161"/>
        <v>0</v>
      </c>
      <c r="M870" s="13">
        <f t="shared" si="167"/>
        <v>0.1895169004542045</v>
      </c>
      <c r="N870" s="13">
        <f t="shared" si="162"/>
        <v>0.11750047828160678</v>
      </c>
      <c r="O870" s="13">
        <f t="shared" si="163"/>
        <v>2.5748313430615815</v>
      </c>
      <c r="Q870">
        <v>23.454393189819982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131.1866918679259</v>
      </c>
      <c r="G871" s="13">
        <f t="shared" si="157"/>
        <v>15.319805463727155</v>
      </c>
      <c r="H871" s="13">
        <f t="shared" si="158"/>
        <v>115.86688640419875</v>
      </c>
      <c r="I871" s="16">
        <f t="shared" si="166"/>
        <v>116.81069648579383</v>
      </c>
      <c r="J871" s="13">
        <f t="shared" si="159"/>
        <v>99.064791658588163</v>
      </c>
      <c r="K871" s="13">
        <f t="shared" si="160"/>
        <v>17.745904827205663</v>
      </c>
      <c r="L871" s="13">
        <f t="shared" si="161"/>
        <v>0.39931158837891195</v>
      </c>
      <c r="M871" s="13">
        <f t="shared" si="167"/>
        <v>0.47132801055150964</v>
      </c>
      <c r="N871" s="13">
        <f t="shared" si="162"/>
        <v>0.29222336654193598</v>
      </c>
      <c r="O871" s="13">
        <f t="shared" si="163"/>
        <v>15.612028830269091</v>
      </c>
      <c r="Q871">
        <v>18.346149510185001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131.06566133345291</v>
      </c>
      <c r="G872" s="13">
        <f t="shared" si="157"/>
        <v>15.299548982285474</v>
      </c>
      <c r="H872" s="13">
        <f t="shared" si="158"/>
        <v>115.76611235116744</v>
      </c>
      <c r="I872" s="16">
        <f t="shared" si="166"/>
        <v>133.11270558999419</v>
      </c>
      <c r="J872" s="13">
        <f t="shared" si="159"/>
        <v>99.55692854685536</v>
      </c>
      <c r="K872" s="13">
        <f t="shared" si="160"/>
        <v>33.555777043138832</v>
      </c>
      <c r="L872" s="13">
        <f t="shared" si="161"/>
        <v>10.027811843695643</v>
      </c>
      <c r="M872" s="13">
        <f t="shared" si="167"/>
        <v>10.206916487705216</v>
      </c>
      <c r="N872" s="13">
        <f t="shared" si="162"/>
        <v>6.3282882223772337</v>
      </c>
      <c r="O872" s="13">
        <f t="shared" si="163"/>
        <v>21.627837204662708</v>
      </c>
      <c r="Q872">
        <v>15.21150769825271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30.913237828191569</v>
      </c>
      <c r="G873" s="13">
        <f t="shared" si="157"/>
        <v>0</v>
      </c>
      <c r="H873" s="13">
        <f t="shared" si="158"/>
        <v>30.913237828191569</v>
      </c>
      <c r="I873" s="16">
        <f t="shared" si="166"/>
        <v>54.441203027634756</v>
      </c>
      <c r="J873" s="13">
        <f t="shared" si="159"/>
        <v>49.852166305681799</v>
      </c>
      <c r="K873" s="13">
        <f t="shared" si="160"/>
        <v>4.589036721952958</v>
      </c>
      <c r="L873" s="13">
        <f t="shared" si="161"/>
        <v>0</v>
      </c>
      <c r="M873" s="13">
        <f t="shared" si="167"/>
        <v>3.8786282653279827</v>
      </c>
      <c r="N873" s="13">
        <f t="shared" si="162"/>
        <v>2.4047495245033494</v>
      </c>
      <c r="O873" s="13">
        <f t="shared" si="163"/>
        <v>2.4047495245033494</v>
      </c>
      <c r="Q873">
        <v>12.461021949968361</v>
      </c>
    </row>
    <row r="874" spans="1:17" x14ac:dyDescent="0.2">
      <c r="A874" s="14">
        <f t="shared" si="164"/>
        <v>48580</v>
      </c>
      <c r="B874" s="1">
        <v>1</v>
      </c>
      <c r="F874" s="34">
        <v>29.112092238597491</v>
      </c>
      <c r="G874" s="13">
        <f t="shared" si="157"/>
        <v>0</v>
      </c>
      <c r="H874" s="13">
        <f t="shared" si="158"/>
        <v>29.112092238597491</v>
      </c>
      <c r="I874" s="16">
        <f t="shared" si="166"/>
        <v>33.701128960550449</v>
      </c>
      <c r="J874" s="13">
        <f t="shared" si="159"/>
        <v>32.038704873673737</v>
      </c>
      <c r="K874" s="13">
        <f t="shared" si="160"/>
        <v>1.6624240868767117</v>
      </c>
      <c r="L874" s="13">
        <f t="shared" si="161"/>
        <v>0</v>
      </c>
      <c r="M874" s="13">
        <f t="shared" si="167"/>
        <v>1.4738787408246332</v>
      </c>
      <c r="N874" s="13">
        <f t="shared" si="162"/>
        <v>0.91380481931127255</v>
      </c>
      <c r="O874" s="13">
        <f t="shared" si="163"/>
        <v>0.91380481931127255</v>
      </c>
      <c r="Q874">
        <v>9.7392926516129048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1.179041529587221</v>
      </c>
      <c r="G875" s="13">
        <f t="shared" si="157"/>
        <v>0</v>
      </c>
      <c r="H875" s="13">
        <f t="shared" si="158"/>
        <v>1.179041529587221</v>
      </c>
      <c r="I875" s="16">
        <f t="shared" si="166"/>
        <v>2.8414656164639327</v>
      </c>
      <c r="J875" s="13">
        <f t="shared" si="159"/>
        <v>2.8406759204883119</v>
      </c>
      <c r="K875" s="13">
        <f t="shared" si="160"/>
        <v>7.8969597562084104E-4</v>
      </c>
      <c r="L875" s="13">
        <f t="shared" si="161"/>
        <v>0</v>
      </c>
      <c r="M875" s="13">
        <f t="shared" si="167"/>
        <v>0.56007392151336066</v>
      </c>
      <c r="N875" s="13">
        <f t="shared" si="162"/>
        <v>0.34724583133828363</v>
      </c>
      <c r="O875" s="13">
        <f t="shared" si="163"/>
        <v>0.34724583133828363</v>
      </c>
      <c r="Q875">
        <v>12.033155396380369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52.873068196573392</v>
      </c>
      <c r="G876" s="13">
        <f t="shared" si="157"/>
        <v>2.2127125186528693</v>
      </c>
      <c r="H876" s="13">
        <f t="shared" si="158"/>
        <v>50.660355677920521</v>
      </c>
      <c r="I876" s="16">
        <f t="shared" si="166"/>
        <v>50.66114537389614</v>
      </c>
      <c r="J876" s="13">
        <f t="shared" si="159"/>
        <v>47.760189667669643</v>
      </c>
      <c r="K876" s="13">
        <f t="shared" si="160"/>
        <v>2.9009557062264975</v>
      </c>
      <c r="L876" s="13">
        <f t="shared" si="161"/>
        <v>0</v>
      </c>
      <c r="M876" s="13">
        <f t="shared" si="167"/>
        <v>0.21282809017507703</v>
      </c>
      <c r="N876" s="13">
        <f t="shared" si="162"/>
        <v>0.13195341590854776</v>
      </c>
      <c r="O876" s="13">
        <f t="shared" si="163"/>
        <v>2.3446659345614171</v>
      </c>
      <c r="Q876">
        <v>14.5458528011092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123.2009225209371</v>
      </c>
      <c r="G877" s="13">
        <f t="shared" si="157"/>
        <v>13.983253582177634</v>
      </c>
      <c r="H877" s="13">
        <f t="shared" si="158"/>
        <v>109.21766893875946</v>
      </c>
      <c r="I877" s="16">
        <f t="shared" si="166"/>
        <v>112.11862464498596</v>
      </c>
      <c r="J877" s="13">
        <f t="shared" si="159"/>
        <v>88.406483154997204</v>
      </c>
      <c r="K877" s="13">
        <f t="shared" si="160"/>
        <v>23.712141489988753</v>
      </c>
      <c r="L877" s="13">
        <f t="shared" si="161"/>
        <v>4.0328584283712745</v>
      </c>
      <c r="M877" s="13">
        <f t="shared" si="167"/>
        <v>4.1137331026378039</v>
      </c>
      <c r="N877" s="13">
        <f t="shared" si="162"/>
        <v>2.5505145236354383</v>
      </c>
      <c r="O877" s="13">
        <f t="shared" si="163"/>
        <v>16.533768105813071</v>
      </c>
      <c r="Q877">
        <v>14.60112369715899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78.455803708904725</v>
      </c>
      <c r="G878" s="13">
        <f t="shared" si="157"/>
        <v>6.4944105991369083</v>
      </c>
      <c r="H878" s="13">
        <f t="shared" si="158"/>
        <v>71.961393109767812</v>
      </c>
      <c r="I878" s="16">
        <f t="shared" si="166"/>
        <v>91.640676171385294</v>
      </c>
      <c r="J878" s="13">
        <f t="shared" si="159"/>
        <v>80.789719295269208</v>
      </c>
      <c r="K878" s="13">
        <f t="shared" si="160"/>
        <v>10.850956876116086</v>
      </c>
      <c r="L878" s="13">
        <f t="shared" si="161"/>
        <v>0</v>
      </c>
      <c r="M878" s="13">
        <f t="shared" si="167"/>
        <v>1.5632185790023656</v>
      </c>
      <c r="N878" s="13">
        <f t="shared" si="162"/>
        <v>0.96919551898146672</v>
      </c>
      <c r="O878" s="13">
        <f t="shared" si="163"/>
        <v>7.463606118118375</v>
      </c>
      <c r="Q878">
        <v>17.095387515907721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9.5626954580001389</v>
      </c>
      <c r="G879" s="13">
        <f t="shared" si="157"/>
        <v>0</v>
      </c>
      <c r="H879" s="13">
        <f t="shared" si="158"/>
        <v>9.5626954580001389</v>
      </c>
      <c r="I879" s="16">
        <f t="shared" si="166"/>
        <v>20.413652334116225</v>
      </c>
      <c r="J879" s="13">
        <f t="shared" si="159"/>
        <v>20.356061027400504</v>
      </c>
      <c r="K879" s="13">
        <f t="shared" si="160"/>
        <v>5.7591306715721657E-2</v>
      </c>
      <c r="L879" s="13">
        <f t="shared" si="161"/>
        <v>0</v>
      </c>
      <c r="M879" s="13">
        <f t="shared" si="167"/>
        <v>0.59402306002089889</v>
      </c>
      <c r="N879" s="13">
        <f t="shared" si="162"/>
        <v>0.36829429721295731</v>
      </c>
      <c r="O879" s="13">
        <f t="shared" si="163"/>
        <v>0.36829429721295731</v>
      </c>
      <c r="Q879">
        <v>23.609649760451092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5.8962718009767601</v>
      </c>
      <c r="G880" s="13">
        <f t="shared" si="157"/>
        <v>0</v>
      </c>
      <c r="H880" s="13">
        <f t="shared" si="158"/>
        <v>5.8962718009767601</v>
      </c>
      <c r="I880" s="16">
        <f t="shared" si="166"/>
        <v>5.9538631076924817</v>
      </c>
      <c r="J880" s="13">
        <f t="shared" si="159"/>
        <v>5.9527143489030889</v>
      </c>
      <c r="K880" s="13">
        <f t="shared" si="160"/>
        <v>1.1487587893928008E-3</v>
      </c>
      <c r="L880" s="13">
        <f t="shared" si="161"/>
        <v>0</v>
      </c>
      <c r="M880" s="13">
        <f t="shared" si="167"/>
        <v>0.22572876280794157</v>
      </c>
      <c r="N880" s="13">
        <f t="shared" si="162"/>
        <v>0.13995183294092378</v>
      </c>
      <c r="O880" s="13">
        <f t="shared" si="163"/>
        <v>0.13995183294092378</v>
      </c>
      <c r="Q880">
        <v>25.1999675962293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21.400608797084129</v>
      </c>
      <c r="G881" s="13">
        <f t="shared" si="157"/>
        <v>0</v>
      </c>
      <c r="H881" s="13">
        <f t="shared" si="158"/>
        <v>21.400608797084129</v>
      </c>
      <c r="I881" s="16">
        <f t="shared" si="166"/>
        <v>21.401757555873523</v>
      </c>
      <c r="J881" s="13">
        <f t="shared" si="159"/>
        <v>21.354026285686466</v>
      </c>
      <c r="K881" s="13">
        <f t="shared" si="160"/>
        <v>4.7731270187057362E-2</v>
      </c>
      <c r="L881" s="13">
        <f t="shared" si="161"/>
        <v>0</v>
      </c>
      <c r="M881" s="13">
        <f t="shared" si="167"/>
        <v>8.5776929867017793E-2</v>
      </c>
      <c r="N881" s="13">
        <f t="shared" si="162"/>
        <v>5.318169651755103E-2</v>
      </c>
      <c r="O881" s="13">
        <f t="shared" si="163"/>
        <v>5.318169651755103E-2</v>
      </c>
      <c r="Q881">
        <v>25.98137687096774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29.413575357789721</v>
      </c>
      <c r="G882" s="13">
        <f t="shared" si="157"/>
        <v>0</v>
      </c>
      <c r="H882" s="13">
        <f t="shared" si="158"/>
        <v>29.413575357789721</v>
      </c>
      <c r="I882" s="16">
        <f t="shared" si="166"/>
        <v>29.461306627976779</v>
      </c>
      <c r="J882" s="13">
        <f t="shared" si="159"/>
        <v>29.249304677481465</v>
      </c>
      <c r="K882" s="13">
        <f t="shared" si="160"/>
        <v>0.21200195049531345</v>
      </c>
      <c r="L882" s="13">
        <f t="shared" si="161"/>
        <v>0</v>
      </c>
      <c r="M882" s="13">
        <f t="shared" si="167"/>
        <v>3.2595233349466762E-2</v>
      </c>
      <c r="N882" s="13">
        <f t="shared" si="162"/>
        <v>2.0209044676669393E-2</v>
      </c>
      <c r="O882" s="13">
        <f t="shared" si="163"/>
        <v>2.0209044676669393E-2</v>
      </c>
      <c r="Q882">
        <v>22.123383671067359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20.330535714758661</v>
      </c>
      <c r="G883" s="13">
        <f t="shared" si="157"/>
        <v>0</v>
      </c>
      <c r="H883" s="13">
        <f t="shared" si="158"/>
        <v>20.330535714758661</v>
      </c>
      <c r="I883" s="16">
        <f t="shared" si="166"/>
        <v>20.542537665253974</v>
      </c>
      <c r="J883" s="13">
        <f t="shared" si="159"/>
        <v>20.443583592979785</v>
      </c>
      <c r="K883" s="13">
        <f t="shared" si="160"/>
        <v>9.8954072274189286E-2</v>
      </c>
      <c r="L883" s="13">
        <f t="shared" si="161"/>
        <v>0</v>
      </c>
      <c r="M883" s="13">
        <f t="shared" si="167"/>
        <v>1.2386188672797369E-2</v>
      </c>
      <c r="N883" s="13">
        <f t="shared" si="162"/>
        <v>7.6794369771343686E-3</v>
      </c>
      <c r="O883" s="13">
        <f t="shared" si="163"/>
        <v>7.6794369771343686E-3</v>
      </c>
      <c r="Q883">
        <v>19.888551053180539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23.94179161902785</v>
      </c>
      <c r="G884" s="13">
        <f t="shared" si="157"/>
        <v>0</v>
      </c>
      <c r="H884" s="13">
        <f t="shared" si="158"/>
        <v>23.94179161902785</v>
      </c>
      <c r="I884" s="16">
        <f t="shared" si="166"/>
        <v>24.040745691302039</v>
      </c>
      <c r="J884" s="13">
        <f t="shared" si="159"/>
        <v>23.775050666043999</v>
      </c>
      <c r="K884" s="13">
        <f t="shared" si="160"/>
        <v>0.26569502525804012</v>
      </c>
      <c r="L884" s="13">
        <f t="shared" si="161"/>
        <v>0</v>
      </c>
      <c r="M884" s="13">
        <f t="shared" si="167"/>
        <v>4.7067516956630006E-3</v>
      </c>
      <c r="N884" s="13">
        <f t="shared" si="162"/>
        <v>2.9181860513110606E-3</v>
      </c>
      <c r="O884" s="13">
        <f t="shared" si="163"/>
        <v>2.9181860513110606E-3</v>
      </c>
      <c r="Q884">
        <v>16.168046581000809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115.6957606421178</v>
      </c>
      <c r="G885" s="13">
        <f t="shared" si="157"/>
        <v>12.727139387713441</v>
      </c>
      <c r="H885" s="13">
        <f t="shared" si="158"/>
        <v>102.96862125440437</v>
      </c>
      <c r="I885" s="16">
        <f t="shared" si="166"/>
        <v>103.23431627966241</v>
      </c>
      <c r="J885" s="13">
        <f t="shared" si="159"/>
        <v>76.891926350664491</v>
      </c>
      <c r="K885" s="13">
        <f t="shared" si="160"/>
        <v>26.342389928997918</v>
      </c>
      <c r="L885" s="13">
        <f t="shared" si="161"/>
        <v>5.6347276541720577</v>
      </c>
      <c r="M885" s="13">
        <f t="shared" si="167"/>
        <v>5.6365162198164089</v>
      </c>
      <c r="N885" s="13">
        <f t="shared" si="162"/>
        <v>3.4946400562861735</v>
      </c>
      <c r="O885" s="13">
        <f t="shared" si="163"/>
        <v>16.221779443999615</v>
      </c>
      <c r="Q885">
        <v>11.373711551612899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1.095205956245727</v>
      </c>
      <c r="G886" s="13">
        <f t="shared" si="157"/>
        <v>0</v>
      </c>
      <c r="H886" s="13">
        <f t="shared" si="158"/>
        <v>1.095205956245727</v>
      </c>
      <c r="I886" s="16">
        <f t="shared" si="166"/>
        <v>21.802868231071589</v>
      </c>
      <c r="J886" s="13">
        <f t="shared" si="159"/>
        <v>21.456278590388056</v>
      </c>
      <c r="K886" s="13">
        <f t="shared" si="160"/>
        <v>0.34658964068353271</v>
      </c>
      <c r="L886" s="13">
        <f t="shared" si="161"/>
        <v>0</v>
      </c>
      <c r="M886" s="13">
        <f t="shared" si="167"/>
        <v>2.1418761635302355</v>
      </c>
      <c r="N886" s="13">
        <f t="shared" si="162"/>
        <v>1.327963221388746</v>
      </c>
      <c r="O886" s="13">
        <f t="shared" si="163"/>
        <v>1.327963221388746</v>
      </c>
      <c r="Q886">
        <v>12.07190786129563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1.1106894129545151</v>
      </c>
      <c r="G887" s="13">
        <f t="shared" si="157"/>
        <v>0</v>
      </c>
      <c r="H887" s="13">
        <f t="shared" si="158"/>
        <v>1.1106894129545151</v>
      </c>
      <c r="I887" s="16">
        <f t="shared" si="166"/>
        <v>1.4572790536380478</v>
      </c>
      <c r="J887" s="13">
        <f t="shared" si="159"/>
        <v>1.4572057196160983</v>
      </c>
      <c r="K887" s="13">
        <f t="shared" si="160"/>
        <v>7.3334021949422734E-5</v>
      </c>
      <c r="L887" s="13">
        <f t="shared" si="161"/>
        <v>0</v>
      </c>
      <c r="M887" s="13">
        <f t="shared" si="167"/>
        <v>0.81391294214148946</v>
      </c>
      <c r="N887" s="13">
        <f t="shared" si="162"/>
        <v>0.5046260241277235</v>
      </c>
      <c r="O887" s="13">
        <f t="shared" si="163"/>
        <v>0.5046260241277235</v>
      </c>
      <c r="Q887">
        <v>14.75153406061075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111.9916535502843</v>
      </c>
      <c r="G888" s="13">
        <f t="shared" si="157"/>
        <v>12.107195198501692</v>
      </c>
      <c r="H888" s="13">
        <f t="shared" si="158"/>
        <v>99.884458351782598</v>
      </c>
      <c r="I888" s="16">
        <f t="shared" si="166"/>
        <v>99.884531685804546</v>
      </c>
      <c r="J888" s="13">
        <f t="shared" si="159"/>
        <v>82.723022940320078</v>
      </c>
      <c r="K888" s="13">
        <f t="shared" si="160"/>
        <v>17.161508745484468</v>
      </c>
      <c r="L888" s="13">
        <f t="shared" si="161"/>
        <v>4.340372617697183E-2</v>
      </c>
      <c r="M888" s="13">
        <f t="shared" si="167"/>
        <v>0.35269064419073781</v>
      </c>
      <c r="N888" s="13">
        <f t="shared" si="162"/>
        <v>0.21866819939825743</v>
      </c>
      <c r="O888" s="13">
        <f t="shared" si="163"/>
        <v>12.325863397899949</v>
      </c>
      <c r="Q888">
        <v>14.981831743656089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123.7449618033408</v>
      </c>
      <c r="G889" s="13">
        <f t="shared" si="157"/>
        <v>14.074307642837136</v>
      </c>
      <c r="H889" s="13">
        <f t="shared" si="158"/>
        <v>109.67065416050366</v>
      </c>
      <c r="I889" s="16">
        <f t="shared" si="166"/>
        <v>126.78875917981115</v>
      </c>
      <c r="J889" s="13">
        <f t="shared" si="159"/>
        <v>96.3743779920311</v>
      </c>
      <c r="K889" s="13">
        <f t="shared" si="160"/>
        <v>30.414381187780052</v>
      </c>
      <c r="L889" s="13">
        <f t="shared" si="161"/>
        <v>8.114644527587286</v>
      </c>
      <c r="M889" s="13">
        <f t="shared" si="167"/>
        <v>8.2486669723797661</v>
      </c>
      <c r="N889" s="13">
        <f t="shared" si="162"/>
        <v>5.114173522875455</v>
      </c>
      <c r="O889" s="13">
        <f t="shared" si="163"/>
        <v>19.188481165712592</v>
      </c>
      <c r="Q889">
        <v>15.051403876090889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19.67975730166788</v>
      </c>
      <c r="G890" s="13">
        <f t="shared" si="157"/>
        <v>0</v>
      </c>
      <c r="H890" s="13">
        <f t="shared" si="158"/>
        <v>19.67975730166788</v>
      </c>
      <c r="I890" s="16">
        <f t="shared" si="166"/>
        <v>41.979493961860641</v>
      </c>
      <c r="J890" s="13">
        <f t="shared" si="159"/>
        <v>41.00241381587594</v>
      </c>
      <c r="K890" s="13">
        <f t="shared" si="160"/>
        <v>0.97708014598470072</v>
      </c>
      <c r="L890" s="13">
        <f t="shared" si="161"/>
        <v>0</v>
      </c>
      <c r="M890" s="13">
        <f t="shared" si="167"/>
        <v>3.1344934495043111</v>
      </c>
      <c r="N890" s="13">
        <f t="shared" si="162"/>
        <v>1.9433859386926728</v>
      </c>
      <c r="O890" s="13">
        <f t="shared" si="163"/>
        <v>1.9433859386926728</v>
      </c>
      <c r="Q890">
        <v>18.659872803958361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7.8407247186393514</v>
      </c>
      <c r="G891" s="13">
        <f t="shared" si="157"/>
        <v>0</v>
      </c>
      <c r="H891" s="13">
        <f t="shared" si="158"/>
        <v>7.8407247186393514</v>
      </c>
      <c r="I891" s="16">
        <f t="shared" si="166"/>
        <v>8.8178048646240512</v>
      </c>
      <c r="J891" s="13">
        <f t="shared" si="159"/>
        <v>8.8133129926388794</v>
      </c>
      <c r="K891" s="13">
        <f t="shared" si="160"/>
        <v>4.4918719851718691E-3</v>
      </c>
      <c r="L891" s="13">
        <f t="shared" si="161"/>
        <v>0</v>
      </c>
      <c r="M891" s="13">
        <f t="shared" si="167"/>
        <v>1.1911075108116382</v>
      </c>
      <c r="N891" s="13">
        <f t="shared" si="162"/>
        <v>0.73848665670321567</v>
      </c>
      <c r="O891" s="13">
        <f t="shared" si="163"/>
        <v>0.73848665670321567</v>
      </c>
      <c r="Q891">
        <v>23.86842901356491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4.9206976870092314</v>
      </c>
      <c r="G892" s="13">
        <f t="shared" si="157"/>
        <v>0</v>
      </c>
      <c r="H892" s="13">
        <f t="shared" si="158"/>
        <v>4.9206976870092314</v>
      </c>
      <c r="I892" s="16">
        <f t="shared" si="166"/>
        <v>4.9251895589944032</v>
      </c>
      <c r="J892" s="13">
        <f t="shared" si="159"/>
        <v>4.9246848796808287</v>
      </c>
      <c r="K892" s="13">
        <f t="shared" si="160"/>
        <v>5.0467931357456308E-4</v>
      </c>
      <c r="L892" s="13">
        <f t="shared" si="161"/>
        <v>0</v>
      </c>
      <c r="M892" s="13">
        <f t="shared" si="167"/>
        <v>0.45262085410842257</v>
      </c>
      <c r="N892" s="13">
        <f t="shared" si="162"/>
        <v>0.28062492954722201</v>
      </c>
      <c r="O892" s="13">
        <f t="shared" si="163"/>
        <v>0.28062492954722201</v>
      </c>
      <c r="Q892">
        <v>27.036520663426408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2.8732003303550422</v>
      </c>
      <c r="G893" s="13">
        <f t="shared" si="157"/>
        <v>0</v>
      </c>
      <c r="H893" s="13">
        <f t="shared" si="158"/>
        <v>2.8732003303550422</v>
      </c>
      <c r="I893" s="16">
        <f t="shared" si="166"/>
        <v>2.8737050096686167</v>
      </c>
      <c r="J893" s="13">
        <f t="shared" si="159"/>
        <v>2.8736196086126724</v>
      </c>
      <c r="K893" s="13">
        <f t="shared" si="160"/>
        <v>8.5401055944345217E-5</v>
      </c>
      <c r="L893" s="13">
        <f t="shared" si="161"/>
        <v>0</v>
      </c>
      <c r="M893" s="13">
        <f t="shared" si="167"/>
        <v>0.17199592456120055</v>
      </c>
      <c r="N893" s="13">
        <f t="shared" si="162"/>
        <v>0.10663747322794434</v>
      </c>
      <c r="O893" s="13">
        <f t="shared" si="163"/>
        <v>0.10663747322794434</v>
      </c>
      <c r="Q893">
        <v>28.212273870967749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6.0252283948272991</v>
      </c>
      <c r="G894" s="13">
        <f t="shared" si="157"/>
        <v>0</v>
      </c>
      <c r="H894" s="13">
        <f t="shared" si="158"/>
        <v>6.0252283948272991</v>
      </c>
      <c r="I894" s="16">
        <f t="shared" si="166"/>
        <v>6.0253137958832435</v>
      </c>
      <c r="J894" s="13">
        <f t="shared" si="159"/>
        <v>6.0240374861063177</v>
      </c>
      <c r="K894" s="13">
        <f t="shared" si="160"/>
        <v>1.2763097769257215E-3</v>
      </c>
      <c r="L894" s="13">
        <f t="shared" si="161"/>
        <v>0</v>
      </c>
      <c r="M894" s="13">
        <f t="shared" si="167"/>
        <v>6.5358451333256212E-2</v>
      </c>
      <c r="N894" s="13">
        <f t="shared" si="162"/>
        <v>4.0522239826618851E-2</v>
      </c>
      <c r="O894" s="13">
        <f t="shared" si="163"/>
        <v>4.0522239826618851E-2</v>
      </c>
      <c r="Q894">
        <v>24.70059400023959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33.324483071806057</v>
      </c>
      <c r="G895" s="13">
        <f t="shared" si="157"/>
        <v>0</v>
      </c>
      <c r="H895" s="13">
        <f t="shared" si="158"/>
        <v>33.324483071806057</v>
      </c>
      <c r="I895" s="16">
        <f t="shared" si="166"/>
        <v>33.325759381582984</v>
      </c>
      <c r="J895" s="13">
        <f t="shared" si="159"/>
        <v>32.956601173980651</v>
      </c>
      <c r="K895" s="13">
        <f t="shared" si="160"/>
        <v>0.36915820760233231</v>
      </c>
      <c r="L895" s="13">
        <f t="shared" si="161"/>
        <v>0</v>
      </c>
      <c r="M895" s="13">
        <f t="shared" si="167"/>
        <v>2.4836211506637361E-2</v>
      </c>
      <c r="N895" s="13">
        <f t="shared" si="162"/>
        <v>1.5398451134115164E-2</v>
      </c>
      <c r="O895" s="13">
        <f t="shared" si="163"/>
        <v>1.5398451134115164E-2</v>
      </c>
      <c r="Q895">
        <v>20.774270336528652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53.061316074536713</v>
      </c>
      <c r="G896" s="13">
        <f t="shared" si="157"/>
        <v>2.244218945217074</v>
      </c>
      <c r="H896" s="13">
        <f t="shared" si="158"/>
        <v>50.817097129319642</v>
      </c>
      <c r="I896" s="16">
        <f t="shared" si="166"/>
        <v>51.186255336921974</v>
      </c>
      <c r="J896" s="13">
        <f t="shared" si="159"/>
        <v>48.066688933335271</v>
      </c>
      <c r="K896" s="13">
        <f t="shared" si="160"/>
        <v>3.1195664035867026</v>
      </c>
      <c r="L896" s="13">
        <f t="shared" si="161"/>
        <v>0</v>
      </c>
      <c r="M896" s="13">
        <f t="shared" si="167"/>
        <v>9.437760372522197E-3</v>
      </c>
      <c r="N896" s="13">
        <f t="shared" si="162"/>
        <v>5.851411430963762E-3</v>
      </c>
      <c r="O896" s="13">
        <f t="shared" si="163"/>
        <v>2.2500703566480378</v>
      </c>
      <c r="Q896">
        <v>14.2021051443633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40.926265463899838</v>
      </c>
      <c r="G897" s="13">
        <f t="shared" si="157"/>
        <v>0.21321554133575013</v>
      </c>
      <c r="H897" s="13">
        <f t="shared" si="158"/>
        <v>40.713049922564089</v>
      </c>
      <c r="I897" s="16">
        <f t="shared" si="166"/>
        <v>43.832616326150792</v>
      </c>
      <c r="J897" s="13">
        <f t="shared" si="159"/>
        <v>40.99676490182744</v>
      </c>
      <c r="K897" s="13">
        <f t="shared" si="160"/>
        <v>2.8358514243233515</v>
      </c>
      <c r="L897" s="13">
        <f t="shared" si="161"/>
        <v>0</v>
      </c>
      <c r="M897" s="13">
        <f t="shared" si="167"/>
        <v>3.586348941558435E-3</v>
      </c>
      <c r="N897" s="13">
        <f t="shared" si="162"/>
        <v>2.2235363437662298E-3</v>
      </c>
      <c r="O897" s="13">
        <f t="shared" si="163"/>
        <v>0.21543907767951637</v>
      </c>
      <c r="Q897">
        <v>11.4536272516129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70.199250855797061</v>
      </c>
      <c r="G898" s="13">
        <f t="shared" si="157"/>
        <v>5.1125385751101664</v>
      </c>
      <c r="H898" s="13">
        <f t="shared" si="158"/>
        <v>65.086712280686896</v>
      </c>
      <c r="I898" s="16">
        <f t="shared" si="166"/>
        <v>67.922563705010248</v>
      </c>
      <c r="J898" s="13">
        <f t="shared" si="159"/>
        <v>59.484734341348044</v>
      </c>
      <c r="K898" s="13">
        <f t="shared" si="160"/>
        <v>8.4378293636622033</v>
      </c>
      <c r="L898" s="13">
        <f t="shared" si="161"/>
        <v>0</v>
      </c>
      <c r="M898" s="13">
        <f t="shared" si="167"/>
        <v>1.3628125977922052E-3</v>
      </c>
      <c r="N898" s="13">
        <f t="shared" si="162"/>
        <v>8.4494381063116724E-4</v>
      </c>
      <c r="O898" s="13">
        <f t="shared" si="163"/>
        <v>5.1133835189207977</v>
      </c>
      <c r="Q898">
        <v>12.3625157676307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39.088552828504312</v>
      </c>
      <c r="G899" s="13">
        <f t="shared" si="157"/>
        <v>0</v>
      </c>
      <c r="H899" s="13">
        <f t="shared" si="158"/>
        <v>39.088552828504312</v>
      </c>
      <c r="I899" s="16">
        <f t="shared" si="166"/>
        <v>47.526382192166515</v>
      </c>
      <c r="J899" s="13">
        <f t="shared" si="159"/>
        <v>44.476998750108244</v>
      </c>
      <c r="K899" s="13">
        <f t="shared" si="160"/>
        <v>3.0493834420582715</v>
      </c>
      <c r="L899" s="13">
        <f t="shared" si="161"/>
        <v>0</v>
      </c>
      <c r="M899" s="13">
        <f t="shared" si="167"/>
        <v>5.1786878716103795E-4</v>
      </c>
      <c r="N899" s="13">
        <f t="shared" si="162"/>
        <v>3.2107864803984355E-4</v>
      </c>
      <c r="O899" s="13">
        <f t="shared" si="163"/>
        <v>3.2107864803984355E-4</v>
      </c>
      <c r="Q899">
        <v>12.71197788830292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152.06692486056781</v>
      </c>
      <c r="G900" s="13">
        <f t="shared" si="157"/>
        <v>18.814461204570843</v>
      </c>
      <c r="H900" s="13">
        <f t="shared" si="158"/>
        <v>133.25246365599696</v>
      </c>
      <c r="I900" s="16">
        <f t="shared" si="166"/>
        <v>136.30184709805525</v>
      </c>
      <c r="J900" s="13">
        <f t="shared" si="159"/>
        <v>87.355722419457081</v>
      </c>
      <c r="K900" s="13">
        <f t="shared" si="160"/>
        <v>48.946124678598167</v>
      </c>
      <c r="L900" s="13">
        <f t="shared" si="161"/>
        <v>19.400813985236788</v>
      </c>
      <c r="M900" s="13">
        <f t="shared" si="167"/>
        <v>19.401010775375909</v>
      </c>
      <c r="N900" s="13">
        <f t="shared" si="162"/>
        <v>12.028626680733064</v>
      </c>
      <c r="O900" s="13">
        <f t="shared" si="163"/>
        <v>30.843087885303909</v>
      </c>
      <c r="Q900">
        <v>11.18773434178237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12.863421260338651</v>
      </c>
      <c r="G901" s="13">
        <f t="shared" si="157"/>
        <v>0</v>
      </c>
      <c r="H901" s="13">
        <f t="shared" si="158"/>
        <v>12.863421260338651</v>
      </c>
      <c r="I901" s="16">
        <f t="shared" si="166"/>
        <v>42.408731953700034</v>
      </c>
      <c r="J901" s="13">
        <f t="shared" si="159"/>
        <v>41.349831494924764</v>
      </c>
      <c r="K901" s="13">
        <f t="shared" si="160"/>
        <v>1.0589004587752697</v>
      </c>
      <c r="L901" s="13">
        <f t="shared" si="161"/>
        <v>0</v>
      </c>
      <c r="M901" s="13">
        <f t="shared" si="167"/>
        <v>7.3723840946428449</v>
      </c>
      <c r="N901" s="13">
        <f t="shared" si="162"/>
        <v>4.5708781386785642</v>
      </c>
      <c r="O901" s="13">
        <f t="shared" si="163"/>
        <v>4.5708781386785642</v>
      </c>
      <c r="Q901">
        <v>18.288700413679159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4.4119789230968376</v>
      </c>
      <c r="G902" s="13">
        <f t="shared" ref="G902:G965" si="172">IF((F902-$J$2)&gt;0,$I$2*(F902-$J$2),0)</f>
        <v>0</v>
      </c>
      <c r="H902" s="13">
        <f t="shared" ref="H902:H965" si="173">F902-G902</f>
        <v>4.4119789230968376</v>
      </c>
      <c r="I902" s="16">
        <f t="shared" si="166"/>
        <v>5.4708793818721073</v>
      </c>
      <c r="J902" s="13">
        <f t="shared" ref="J902:J965" si="174">I902/SQRT(1+(I902/($K$2*(300+(25*Q902)+0.05*(Q902)^3)))^2)</f>
        <v>5.468961384127593</v>
      </c>
      <c r="K902" s="13">
        <f t="shared" ref="K902:K965" si="175">I902-J902</f>
        <v>1.9179977445142882E-3</v>
      </c>
      <c r="L902" s="13">
        <f t="shared" ref="L902:L965" si="176">IF(K902&gt;$N$2,(K902-$N$2)/$L$2,0)</f>
        <v>0</v>
      </c>
      <c r="M902" s="13">
        <f t="shared" si="167"/>
        <v>2.8015059559642808</v>
      </c>
      <c r="N902" s="13">
        <f t="shared" ref="N902:N965" si="177">$M$2*M902</f>
        <v>1.736933692697854</v>
      </c>
      <c r="O902" s="13">
        <f t="shared" ref="O902:O965" si="178">N902+G902</f>
        <v>1.736933692697854</v>
      </c>
      <c r="Q902">
        <v>19.753863144879759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22.208514991965011</v>
      </c>
      <c r="G903" s="13">
        <f t="shared" si="172"/>
        <v>0</v>
      </c>
      <c r="H903" s="13">
        <f t="shared" si="173"/>
        <v>22.208514991965011</v>
      </c>
      <c r="I903" s="16">
        <f t="shared" ref="I903:I966" si="180">H903+K902-L902</f>
        <v>22.210432989709524</v>
      </c>
      <c r="J903" s="13">
        <f t="shared" si="174"/>
        <v>22.133852915966731</v>
      </c>
      <c r="K903" s="13">
        <f t="shared" si="175"/>
        <v>7.6580073742793076E-2</v>
      </c>
      <c r="L903" s="13">
        <f t="shared" si="176"/>
        <v>0</v>
      </c>
      <c r="M903" s="13">
        <f t="shared" ref="M903:M966" si="181">L903+M902-N902</f>
        <v>1.0645722632664267</v>
      </c>
      <c r="N903" s="13">
        <f t="shared" si="177"/>
        <v>0.6600348032251846</v>
      </c>
      <c r="O903" s="13">
        <f t="shared" si="178"/>
        <v>0.6600348032251846</v>
      </c>
      <c r="Q903">
        <v>23.375758420069651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2.8575121523818581</v>
      </c>
      <c r="G904" s="13">
        <f t="shared" si="172"/>
        <v>0</v>
      </c>
      <c r="H904" s="13">
        <f t="shared" si="173"/>
        <v>2.8575121523818581</v>
      </c>
      <c r="I904" s="16">
        <f t="shared" si="180"/>
        <v>2.9340922261246511</v>
      </c>
      <c r="J904" s="13">
        <f t="shared" si="174"/>
        <v>2.9339944930674</v>
      </c>
      <c r="K904" s="13">
        <f t="shared" si="175"/>
        <v>9.7733057251137012E-5</v>
      </c>
      <c r="L904" s="13">
        <f t="shared" si="176"/>
        <v>0</v>
      </c>
      <c r="M904" s="13">
        <f t="shared" si="181"/>
        <v>0.40453746004124214</v>
      </c>
      <c r="N904" s="13">
        <f t="shared" si="177"/>
        <v>0.25081322522557015</v>
      </c>
      <c r="O904" s="13">
        <f t="shared" si="178"/>
        <v>0.25081322522557015</v>
      </c>
      <c r="Q904">
        <v>27.67931387096775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23.772652016556279</v>
      </c>
      <c r="G905" s="13">
        <f t="shared" si="172"/>
        <v>0</v>
      </c>
      <c r="H905" s="13">
        <f t="shared" si="173"/>
        <v>23.772652016556279</v>
      </c>
      <c r="I905" s="16">
        <f t="shared" si="180"/>
        <v>23.772749749613531</v>
      </c>
      <c r="J905" s="13">
        <f t="shared" si="174"/>
        <v>23.707144950330818</v>
      </c>
      <c r="K905" s="13">
        <f t="shared" si="175"/>
        <v>6.5604799282713344E-2</v>
      </c>
      <c r="L905" s="13">
        <f t="shared" si="176"/>
        <v>0</v>
      </c>
      <c r="M905" s="13">
        <f t="shared" si="181"/>
        <v>0.15372423481567199</v>
      </c>
      <c r="N905" s="13">
        <f t="shared" si="177"/>
        <v>9.5309025585716634E-2</v>
      </c>
      <c r="O905" s="13">
        <f t="shared" si="178"/>
        <v>9.5309025585716634E-2</v>
      </c>
      <c r="Q905">
        <v>25.954921762277579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5.946327957929082</v>
      </c>
      <c r="G906" s="13">
        <f t="shared" si="172"/>
        <v>0</v>
      </c>
      <c r="H906" s="13">
        <f t="shared" si="173"/>
        <v>5.946327957929082</v>
      </c>
      <c r="I906" s="16">
        <f t="shared" si="180"/>
        <v>6.0119327572117953</v>
      </c>
      <c r="J906" s="13">
        <f t="shared" si="174"/>
        <v>6.0106683565525216</v>
      </c>
      <c r="K906" s="13">
        <f t="shared" si="175"/>
        <v>1.2644006592736901E-3</v>
      </c>
      <c r="L906" s="13">
        <f t="shared" si="176"/>
        <v>0</v>
      </c>
      <c r="M906" s="13">
        <f t="shared" si="181"/>
        <v>5.8415209229955356E-2</v>
      </c>
      <c r="N906" s="13">
        <f t="shared" si="177"/>
        <v>3.6217429722572324E-2</v>
      </c>
      <c r="O906" s="13">
        <f t="shared" si="178"/>
        <v>3.6217429722572324E-2</v>
      </c>
      <c r="Q906">
        <v>24.720007320030799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70.86513431441395</v>
      </c>
      <c r="G907" s="13">
        <f t="shared" si="172"/>
        <v>5.2239852937463231</v>
      </c>
      <c r="H907" s="13">
        <f t="shared" si="173"/>
        <v>65.641149020667626</v>
      </c>
      <c r="I907" s="16">
        <f t="shared" si="180"/>
        <v>65.642413421326893</v>
      </c>
      <c r="J907" s="13">
        <f t="shared" si="174"/>
        <v>63.018479102258276</v>
      </c>
      <c r="K907" s="13">
        <f t="shared" si="175"/>
        <v>2.6239343190686171</v>
      </c>
      <c r="L907" s="13">
        <f t="shared" si="176"/>
        <v>0</v>
      </c>
      <c r="M907" s="13">
        <f t="shared" si="181"/>
        <v>2.2197779507383032E-2</v>
      </c>
      <c r="N907" s="13">
        <f t="shared" si="177"/>
        <v>1.376262329457748E-2</v>
      </c>
      <c r="O907" s="13">
        <f t="shared" si="178"/>
        <v>5.2377479170409007</v>
      </c>
      <c r="Q907">
        <v>20.970614340170531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144.31955813405031</v>
      </c>
      <c r="G908" s="13">
        <f t="shared" si="172"/>
        <v>17.517809983447659</v>
      </c>
      <c r="H908" s="13">
        <f t="shared" si="173"/>
        <v>126.80174815060265</v>
      </c>
      <c r="I908" s="16">
        <f t="shared" si="180"/>
        <v>129.42568246967127</v>
      </c>
      <c r="J908" s="13">
        <f t="shared" si="174"/>
        <v>91.606611822005362</v>
      </c>
      <c r="K908" s="13">
        <f t="shared" si="175"/>
        <v>37.81907064766591</v>
      </c>
      <c r="L908" s="13">
        <f t="shared" si="176"/>
        <v>12.624235331439579</v>
      </c>
      <c r="M908" s="13">
        <f t="shared" si="181"/>
        <v>12.632670487652385</v>
      </c>
      <c r="N908" s="13">
        <f t="shared" si="177"/>
        <v>7.8322557023444785</v>
      </c>
      <c r="O908" s="13">
        <f t="shared" si="178"/>
        <v>25.350065685792138</v>
      </c>
      <c r="Q908">
        <v>13.108903322862799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163.62625553301669</v>
      </c>
      <c r="G909" s="13">
        <f t="shared" si="172"/>
        <v>20.749108260904901</v>
      </c>
      <c r="H909" s="13">
        <f t="shared" si="173"/>
        <v>142.87714727211178</v>
      </c>
      <c r="I909" s="16">
        <f t="shared" si="180"/>
        <v>168.07198258833813</v>
      </c>
      <c r="J909" s="13">
        <f t="shared" si="174"/>
        <v>84.569251176158687</v>
      </c>
      <c r="K909" s="13">
        <f t="shared" si="175"/>
        <v>83.502731412179443</v>
      </c>
      <c r="L909" s="13">
        <f t="shared" si="176"/>
        <v>40.446417150950175</v>
      </c>
      <c r="M909" s="13">
        <f t="shared" si="181"/>
        <v>45.246831936258083</v>
      </c>
      <c r="N909" s="13">
        <f t="shared" si="177"/>
        <v>28.053035800480011</v>
      </c>
      <c r="O909" s="13">
        <f t="shared" si="178"/>
        <v>48.802144061384908</v>
      </c>
      <c r="Q909">
        <v>8.9259002516129051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23.93246556108171</v>
      </c>
      <c r="G910" s="13">
        <f t="shared" si="172"/>
        <v>0</v>
      </c>
      <c r="H910" s="13">
        <f t="shared" si="173"/>
        <v>23.93246556108171</v>
      </c>
      <c r="I910" s="16">
        <f t="shared" si="180"/>
        <v>66.988779822310988</v>
      </c>
      <c r="J910" s="13">
        <f t="shared" si="174"/>
        <v>57.614441897780658</v>
      </c>
      <c r="K910" s="13">
        <f t="shared" si="175"/>
        <v>9.3743379245303302</v>
      </c>
      <c r="L910" s="13">
        <f t="shared" si="176"/>
        <v>0</v>
      </c>
      <c r="M910" s="13">
        <f t="shared" si="181"/>
        <v>17.193796135778072</v>
      </c>
      <c r="N910" s="13">
        <f t="shared" si="177"/>
        <v>10.660153604182405</v>
      </c>
      <c r="O910" s="13">
        <f t="shared" si="178"/>
        <v>10.660153604182405</v>
      </c>
      <c r="Q910">
        <v>11.073403753418811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39.480511909167703</v>
      </c>
      <c r="G911" s="13">
        <f t="shared" si="172"/>
        <v>0</v>
      </c>
      <c r="H911" s="13">
        <f t="shared" si="173"/>
        <v>39.480511909167703</v>
      </c>
      <c r="I911" s="16">
        <f t="shared" si="180"/>
        <v>48.854849833698033</v>
      </c>
      <c r="J911" s="13">
        <f t="shared" si="174"/>
        <v>45.146292171000283</v>
      </c>
      <c r="K911" s="13">
        <f t="shared" si="175"/>
        <v>3.7085576626977499</v>
      </c>
      <c r="L911" s="13">
        <f t="shared" si="176"/>
        <v>0</v>
      </c>
      <c r="M911" s="13">
        <f t="shared" si="181"/>
        <v>6.5336425315956674</v>
      </c>
      <c r="N911" s="13">
        <f t="shared" si="177"/>
        <v>4.0508583695893137</v>
      </c>
      <c r="O911" s="13">
        <f t="shared" si="178"/>
        <v>4.0508583695893137</v>
      </c>
      <c r="Q911">
        <v>11.740575269235309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141.24092540336369</v>
      </c>
      <c r="G912" s="13">
        <f t="shared" si="172"/>
        <v>17.002549375482477</v>
      </c>
      <c r="H912" s="13">
        <f t="shared" si="173"/>
        <v>124.23837602788122</v>
      </c>
      <c r="I912" s="16">
        <f t="shared" si="180"/>
        <v>127.94693369057896</v>
      </c>
      <c r="J912" s="13">
        <f t="shared" si="174"/>
        <v>87.759044408258276</v>
      </c>
      <c r="K912" s="13">
        <f t="shared" si="175"/>
        <v>40.187889282320683</v>
      </c>
      <c r="L912" s="13">
        <f t="shared" si="176"/>
        <v>14.06688904280775</v>
      </c>
      <c r="M912" s="13">
        <f t="shared" si="181"/>
        <v>16.549673204814106</v>
      </c>
      <c r="N912" s="13">
        <f t="shared" si="177"/>
        <v>10.260797386984745</v>
      </c>
      <c r="O912" s="13">
        <f t="shared" si="178"/>
        <v>27.263346762467222</v>
      </c>
      <c r="Q912">
        <v>12.045529220693931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71.059633117715066</v>
      </c>
      <c r="G913" s="13">
        <f t="shared" si="172"/>
        <v>5.2565379170711202</v>
      </c>
      <c r="H913" s="13">
        <f t="shared" si="173"/>
        <v>65.803095200643952</v>
      </c>
      <c r="I913" s="16">
        <f t="shared" si="180"/>
        <v>91.92409544015689</v>
      </c>
      <c r="J913" s="13">
        <f t="shared" si="174"/>
        <v>78.938435156892268</v>
      </c>
      <c r="K913" s="13">
        <f t="shared" si="175"/>
        <v>12.985660283264622</v>
      </c>
      <c r="L913" s="13">
        <f t="shared" si="176"/>
        <v>0</v>
      </c>
      <c r="M913" s="13">
        <f t="shared" si="181"/>
        <v>6.2888758178293607</v>
      </c>
      <c r="N913" s="13">
        <f t="shared" si="177"/>
        <v>3.8991030070542037</v>
      </c>
      <c r="O913" s="13">
        <f t="shared" si="178"/>
        <v>9.1556409241253238</v>
      </c>
      <c r="Q913">
        <v>15.594897817857049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64.914639700994783</v>
      </c>
      <c r="G914" s="13">
        <f t="shared" si="172"/>
        <v>4.2280706327857507</v>
      </c>
      <c r="H914" s="13">
        <f t="shared" si="173"/>
        <v>60.686569068209032</v>
      </c>
      <c r="I914" s="16">
        <f t="shared" si="180"/>
        <v>73.672229351473646</v>
      </c>
      <c r="J914" s="13">
        <f t="shared" si="174"/>
        <v>68.482845427385641</v>
      </c>
      <c r="K914" s="13">
        <f t="shared" si="175"/>
        <v>5.1893839240880055</v>
      </c>
      <c r="L914" s="13">
        <f t="shared" si="176"/>
        <v>0</v>
      </c>
      <c r="M914" s="13">
        <f t="shared" si="181"/>
        <v>2.389772810775157</v>
      </c>
      <c r="N914" s="13">
        <f t="shared" si="177"/>
        <v>1.4816591426805974</v>
      </c>
      <c r="O914" s="13">
        <f t="shared" si="178"/>
        <v>5.7097297754663483</v>
      </c>
      <c r="Q914">
        <v>18.254822710785842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52.961353185729543</v>
      </c>
      <c r="G915" s="13">
        <f t="shared" si="172"/>
        <v>2.227488486157331</v>
      </c>
      <c r="H915" s="13">
        <f t="shared" si="173"/>
        <v>50.733864699572209</v>
      </c>
      <c r="I915" s="16">
        <f t="shared" si="180"/>
        <v>55.923248623660214</v>
      </c>
      <c r="J915" s="13">
        <f t="shared" si="174"/>
        <v>54.054012548837022</v>
      </c>
      <c r="K915" s="13">
        <f t="shared" si="175"/>
        <v>1.869236074823192</v>
      </c>
      <c r="L915" s="13">
        <f t="shared" si="176"/>
        <v>0</v>
      </c>
      <c r="M915" s="13">
        <f t="shared" si="181"/>
        <v>0.90811366809455962</v>
      </c>
      <c r="N915" s="13">
        <f t="shared" si="177"/>
        <v>0.56303047421862695</v>
      </c>
      <c r="O915" s="13">
        <f t="shared" si="178"/>
        <v>2.7905189603759579</v>
      </c>
      <c r="Q915">
        <v>20.043314088082251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2.9009492043582199</v>
      </c>
      <c r="G916" s="13">
        <f t="shared" si="172"/>
        <v>0</v>
      </c>
      <c r="H916" s="13">
        <f t="shared" si="173"/>
        <v>2.9009492043582199</v>
      </c>
      <c r="I916" s="16">
        <f t="shared" si="180"/>
        <v>4.7701852791814119</v>
      </c>
      <c r="J916" s="13">
        <f t="shared" si="174"/>
        <v>4.7695854958854458</v>
      </c>
      <c r="K916" s="13">
        <f t="shared" si="175"/>
        <v>5.9978329596610536E-4</v>
      </c>
      <c r="L916" s="13">
        <f t="shared" si="176"/>
        <v>0</v>
      </c>
      <c r="M916" s="13">
        <f t="shared" si="181"/>
        <v>0.34508319387593267</v>
      </c>
      <c r="N916" s="13">
        <f t="shared" si="177"/>
        <v>0.21395158020307825</v>
      </c>
      <c r="O916" s="13">
        <f t="shared" si="178"/>
        <v>0.21395158020307825</v>
      </c>
      <c r="Q916">
        <v>25.092133234250689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10.642989224841861</v>
      </c>
      <c r="G917" s="13">
        <f t="shared" si="172"/>
        <v>0</v>
      </c>
      <c r="H917" s="13">
        <f t="shared" si="173"/>
        <v>10.642989224841861</v>
      </c>
      <c r="I917" s="16">
        <f t="shared" si="180"/>
        <v>10.643589008137827</v>
      </c>
      <c r="J917" s="13">
        <f t="shared" si="174"/>
        <v>10.638043931376108</v>
      </c>
      <c r="K917" s="13">
        <f t="shared" si="175"/>
        <v>5.5450767617184482E-3</v>
      </c>
      <c r="L917" s="13">
        <f t="shared" si="176"/>
        <v>0</v>
      </c>
      <c r="M917" s="13">
        <f t="shared" si="181"/>
        <v>0.13113161367285442</v>
      </c>
      <c r="N917" s="13">
        <f t="shared" si="177"/>
        <v>8.1301600477169736E-2</v>
      </c>
      <c r="O917" s="13">
        <f t="shared" si="178"/>
        <v>8.1301600477169736E-2</v>
      </c>
      <c r="Q917">
        <v>26.41388887096775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32.216616633439607</v>
      </c>
      <c r="G918" s="13">
        <f t="shared" si="172"/>
        <v>0</v>
      </c>
      <c r="H918" s="13">
        <f t="shared" si="173"/>
        <v>32.216616633439607</v>
      </c>
      <c r="I918" s="16">
        <f t="shared" si="180"/>
        <v>32.222161710201327</v>
      </c>
      <c r="J918" s="13">
        <f t="shared" si="174"/>
        <v>31.90637119689023</v>
      </c>
      <c r="K918" s="13">
        <f t="shared" si="175"/>
        <v>0.31579051331109653</v>
      </c>
      <c r="L918" s="13">
        <f t="shared" si="176"/>
        <v>0</v>
      </c>
      <c r="M918" s="13">
        <f t="shared" si="181"/>
        <v>4.9830013195684683E-2</v>
      </c>
      <c r="N918" s="13">
        <f t="shared" si="177"/>
        <v>3.0894608181324505E-2</v>
      </c>
      <c r="O918" s="13">
        <f t="shared" si="178"/>
        <v>3.0894608181324505E-2</v>
      </c>
      <c r="Q918">
        <v>21.177394117890209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47.155479970828623</v>
      </c>
      <c r="G919" s="13">
        <f t="shared" si="172"/>
        <v>1.2557786317599196</v>
      </c>
      <c r="H919" s="13">
        <f t="shared" si="173"/>
        <v>45.899701339068706</v>
      </c>
      <c r="I919" s="16">
        <f t="shared" si="180"/>
        <v>46.215491852379799</v>
      </c>
      <c r="J919" s="13">
        <f t="shared" si="174"/>
        <v>45.161114256368371</v>
      </c>
      <c r="K919" s="13">
        <f t="shared" si="175"/>
        <v>1.0543775960114274</v>
      </c>
      <c r="L919" s="13">
        <f t="shared" si="176"/>
        <v>0</v>
      </c>
      <c r="M919" s="13">
        <f t="shared" si="181"/>
        <v>1.8935405014360179E-2</v>
      </c>
      <c r="N919" s="13">
        <f t="shared" si="177"/>
        <v>1.173995110890331E-2</v>
      </c>
      <c r="O919" s="13">
        <f t="shared" si="178"/>
        <v>1.2675185828688229</v>
      </c>
      <c r="Q919">
        <v>20.163588802902751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52.845802433648537</v>
      </c>
      <c r="G920" s="13">
        <f t="shared" si="172"/>
        <v>2.208149137824341</v>
      </c>
      <c r="H920" s="13">
        <f t="shared" si="173"/>
        <v>50.637653295824194</v>
      </c>
      <c r="I920" s="16">
        <f t="shared" si="180"/>
        <v>51.692030891835621</v>
      </c>
      <c r="J920" s="13">
        <f t="shared" si="174"/>
        <v>49.113351121714679</v>
      </c>
      <c r="K920" s="13">
        <f t="shared" si="175"/>
        <v>2.5786797701209423</v>
      </c>
      <c r="L920" s="13">
        <f t="shared" si="176"/>
        <v>0</v>
      </c>
      <c r="M920" s="13">
        <f t="shared" si="181"/>
        <v>7.1954539054568684E-3</v>
      </c>
      <c r="N920" s="13">
        <f t="shared" si="177"/>
        <v>4.461181421383258E-3</v>
      </c>
      <c r="O920" s="13">
        <f t="shared" si="178"/>
        <v>2.2126103192457243</v>
      </c>
      <c r="Q920">
        <v>15.90819207223791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1.1441730380999859</v>
      </c>
      <c r="G921" s="13">
        <f t="shared" si="172"/>
        <v>0</v>
      </c>
      <c r="H921" s="13">
        <f t="shared" si="173"/>
        <v>1.1441730380999859</v>
      </c>
      <c r="I921" s="16">
        <f t="shared" si="180"/>
        <v>3.722852808220928</v>
      </c>
      <c r="J921" s="13">
        <f t="shared" si="174"/>
        <v>3.7214298645562058</v>
      </c>
      <c r="K921" s="13">
        <f t="shared" si="175"/>
        <v>1.422943664722176E-3</v>
      </c>
      <c r="L921" s="13">
        <f t="shared" si="176"/>
        <v>0</v>
      </c>
      <c r="M921" s="13">
        <f t="shared" si="181"/>
        <v>2.7342724840736105E-3</v>
      </c>
      <c r="N921" s="13">
        <f t="shared" si="177"/>
        <v>1.6952489401256385E-3</v>
      </c>
      <c r="O921" s="13">
        <f t="shared" si="178"/>
        <v>1.6952489401256385E-3</v>
      </c>
      <c r="Q921">
        <v>13.652052251612901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3.8709676999999998E-2</v>
      </c>
      <c r="G922" s="13">
        <f t="shared" si="172"/>
        <v>0</v>
      </c>
      <c r="H922" s="13">
        <f t="shared" si="173"/>
        <v>3.8709676999999998E-2</v>
      </c>
      <c r="I922" s="16">
        <f t="shared" si="180"/>
        <v>4.0132620664722174E-2</v>
      </c>
      <c r="J922" s="13">
        <f t="shared" si="174"/>
        <v>4.0132619144879776E-2</v>
      </c>
      <c r="K922" s="13">
        <f t="shared" si="175"/>
        <v>1.5198423977680342E-9</v>
      </c>
      <c r="L922" s="13">
        <f t="shared" si="176"/>
        <v>0</v>
      </c>
      <c r="M922" s="13">
        <f t="shared" si="181"/>
        <v>1.039023543947972E-3</v>
      </c>
      <c r="N922" s="13">
        <f t="shared" si="177"/>
        <v>6.4419459724774264E-4</v>
      </c>
      <c r="O922" s="13">
        <f t="shared" si="178"/>
        <v>6.4419459724774264E-4</v>
      </c>
      <c r="Q922">
        <v>14.80790732879975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8.2115925023120955</v>
      </c>
      <c r="G923" s="13">
        <f t="shared" si="172"/>
        <v>0</v>
      </c>
      <c r="H923" s="13">
        <f t="shared" si="173"/>
        <v>8.2115925023120955</v>
      </c>
      <c r="I923" s="16">
        <f t="shared" si="180"/>
        <v>8.2115925038319375</v>
      </c>
      <c r="J923" s="13">
        <f t="shared" si="174"/>
        <v>8.1986402937998282</v>
      </c>
      <c r="K923" s="13">
        <f t="shared" si="175"/>
        <v>1.2952210032109335E-2</v>
      </c>
      <c r="L923" s="13">
        <f t="shared" si="176"/>
        <v>0</v>
      </c>
      <c r="M923" s="13">
        <f t="shared" si="181"/>
        <v>3.9482894670022934E-4</v>
      </c>
      <c r="N923" s="13">
        <f t="shared" si="177"/>
        <v>2.447939469541422E-4</v>
      </c>
      <c r="O923" s="13">
        <f t="shared" si="178"/>
        <v>2.447939469541422E-4</v>
      </c>
      <c r="Q923">
        <v>14.82803659231635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52.8076114111552</v>
      </c>
      <c r="G924" s="13">
        <f t="shared" si="172"/>
        <v>2.2017572323292223</v>
      </c>
      <c r="H924" s="13">
        <f t="shared" si="173"/>
        <v>50.605854178825979</v>
      </c>
      <c r="I924" s="16">
        <f t="shared" si="180"/>
        <v>50.61880638885809</v>
      </c>
      <c r="J924" s="13">
        <f t="shared" si="174"/>
        <v>48.087626659424416</v>
      </c>
      <c r="K924" s="13">
        <f t="shared" si="175"/>
        <v>2.5311797294336742</v>
      </c>
      <c r="L924" s="13">
        <f t="shared" si="176"/>
        <v>0</v>
      </c>
      <c r="M924" s="13">
        <f t="shared" si="181"/>
        <v>1.5003499974608714E-4</v>
      </c>
      <c r="N924" s="13">
        <f t="shared" si="177"/>
        <v>9.3021699842574032E-5</v>
      </c>
      <c r="O924" s="13">
        <f t="shared" si="178"/>
        <v>2.2018502540290648</v>
      </c>
      <c r="Q924">
        <v>15.589910011409181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48.049360638435118</v>
      </c>
      <c r="G925" s="13">
        <f t="shared" si="172"/>
        <v>1.405384491415846</v>
      </c>
      <c r="H925" s="13">
        <f t="shared" si="173"/>
        <v>46.643976147019274</v>
      </c>
      <c r="I925" s="16">
        <f t="shared" si="180"/>
        <v>49.175155876452948</v>
      </c>
      <c r="J925" s="13">
        <f t="shared" si="174"/>
        <v>47.927777901863941</v>
      </c>
      <c r="K925" s="13">
        <f t="shared" si="175"/>
        <v>1.247377974589007</v>
      </c>
      <c r="L925" s="13">
        <f t="shared" si="176"/>
        <v>0</v>
      </c>
      <c r="M925" s="13">
        <f t="shared" si="181"/>
        <v>5.7013299903513107E-5</v>
      </c>
      <c r="N925" s="13">
        <f t="shared" si="177"/>
        <v>3.5348245940178123E-5</v>
      </c>
      <c r="O925" s="13">
        <f t="shared" si="178"/>
        <v>1.4054198396617861</v>
      </c>
      <c r="Q925">
        <v>20.26375808397508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34.602326801720217</v>
      </c>
      <c r="G926" s="13">
        <f t="shared" si="172"/>
        <v>0</v>
      </c>
      <c r="H926" s="13">
        <f t="shared" si="173"/>
        <v>34.602326801720217</v>
      </c>
      <c r="I926" s="16">
        <f t="shared" si="180"/>
        <v>35.849704776309224</v>
      </c>
      <c r="J926" s="13">
        <f t="shared" si="174"/>
        <v>35.426760890285017</v>
      </c>
      <c r="K926" s="13">
        <f t="shared" si="175"/>
        <v>0.42294388602420696</v>
      </c>
      <c r="L926" s="13">
        <f t="shared" si="176"/>
        <v>0</v>
      </c>
      <c r="M926" s="13">
        <f t="shared" si="181"/>
        <v>2.1665053963334984E-5</v>
      </c>
      <c r="N926" s="13">
        <f t="shared" si="177"/>
        <v>1.3432333457267689E-5</v>
      </c>
      <c r="O926" s="13">
        <f t="shared" si="178"/>
        <v>1.3432333457267689E-5</v>
      </c>
      <c r="Q926">
        <v>21.353044675882121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3.4764327091980349</v>
      </c>
      <c r="G927" s="13">
        <f t="shared" si="172"/>
        <v>0</v>
      </c>
      <c r="H927" s="13">
        <f t="shared" si="173"/>
        <v>3.4764327091980349</v>
      </c>
      <c r="I927" s="16">
        <f t="shared" si="180"/>
        <v>3.8993765952222419</v>
      </c>
      <c r="J927" s="13">
        <f t="shared" si="174"/>
        <v>3.8989664827414559</v>
      </c>
      <c r="K927" s="13">
        <f t="shared" si="175"/>
        <v>4.1011248078604012E-4</v>
      </c>
      <c r="L927" s="13">
        <f t="shared" si="176"/>
        <v>0</v>
      </c>
      <c r="M927" s="13">
        <f t="shared" si="181"/>
        <v>8.2327205060672947E-6</v>
      </c>
      <c r="N927" s="13">
        <f t="shared" si="177"/>
        <v>5.1042867137617223E-6</v>
      </c>
      <c r="O927" s="13">
        <f t="shared" si="178"/>
        <v>5.1042867137617223E-6</v>
      </c>
      <c r="Q927">
        <v>23.4857751389257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2.5003068027631219</v>
      </c>
      <c r="G928" s="13">
        <f t="shared" si="172"/>
        <v>0</v>
      </c>
      <c r="H928" s="13">
        <f t="shared" si="173"/>
        <v>2.5003068027631219</v>
      </c>
      <c r="I928" s="16">
        <f t="shared" si="180"/>
        <v>2.5007169152439079</v>
      </c>
      <c r="J928" s="13">
        <f t="shared" si="174"/>
        <v>2.5006606704559569</v>
      </c>
      <c r="K928" s="13">
        <f t="shared" si="175"/>
        <v>5.6244787951076347E-5</v>
      </c>
      <c r="L928" s="13">
        <f t="shared" si="176"/>
        <v>0</v>
      </c>
      <c r="M928" s="13">
        <f t="shared" si="181"/>
        <v>3.1284337923055724E-6</v>
      </c>
      <c r="N928" s="13">
        <f t="shared" si="177"/>
        <v>1.939628951229455E-6</v>
      </c>
      <c r="O928" s="13">
        <f t="shared" si="178"/>
        <v>1.939628951229455E-6</v>
      </c>
      <c r="Q928">
        <v>28.216561870967741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4.8133863046662508</v>
      </c>
      <c r="G929" s="13">
        <f t="shared" si="172"/>
        <v>0</v>
      </c>
      <c r="H929" s="13">
        <f t="shared" si="173"/>
        <v>4.8133863046662508</v>
      </c>
      <c r="I929" s="16">
        <f t="shared" si="180"/>
        <v>4.8134425494542015</v>
      </c>
      <c r="J929" s="13">
        <f t="shared" si="174"/>
        <v>4.8128779900865313</v>
      </c>
      <c r="K929" s="13">
        <f t="shared" si="175"/>
        <v>5.645593676701921E-4</v>
      </c>
      <c r="L929" s="13">
        <f t="shared" si="176"/>
        <v>0</v>
      </c>
      <c r="M929" s="13">
        <f t="shared" si="181"/>
        <v>1.1888048410761174E-6</v>
      </c>
      <c r="N929" s="13">
        <f t="shared" si="177"/>
        <v>7.3705900146719281E-7</v>
      </c>
      <c r="O929" s="13">
        <f t="shared" si="178"/>
        <v>7.3705900146719281E-7</v>
      </c>
      <c r="Q929">
        <v>25.723314362229889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5.8740025606422472</v>
      </c>
      <c r="G930" s="13">
        <f t="shared" si="172"/>
        <v>0</v>
      </c>
      <c r="H930" s="13">
        <f t="shared" si="173"/>
        <v>5.8740025606422472</v>
      </c>
      <c r="I930" s="16">
        <f t="shared" si="180"/>
        <v>5.8745671200099174</v>
      </c>
      <c r="J930" s="13">
        <f t="shared" si="174"/>
        <v>5.8733286818881867</v>
      </c>
      <c r="K930" s="13">
        <f t="shared" si="175"/>
        <v>1.238438121730745E-3</v>
      </c>
      <c r="L930" s="13">
        <f t="shared" si="176"/>
        <v>0</v>
      </c>
      <c r="M930" s="13">
        <f t="shared" si="181"/>
        <v>4.5174583960892457E-7</v>
      </c>
      <c r="N930" s="13">
        <f t="shared" si="177"/>
        <v>2.8008242055753323E-7</v>
      </c>
      <c r="O930" s="13">
        <f t="shared" si="178"/>
        <v>2.8008242055753323E-7</v>
      </c>
      <c r="Q930">
        <v>24.371869251257198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83.748160021393204</v>
      </c>
      <c r="G931" s="13">
        <f t="shared" si="172"/>
        <v>7.3801748229626538</v>
      </c>
      <c r="H931" s="13">
        <f t="shared" si="173"/>
        <v>76.367985198430546</v>
      </c>
      <c r="I931" s="16">
        <f t="shared" si="180"/>
        <v>76.369223636552277</v>
      </c>
      <c r="J931" s="13">
        <f t="shared" si="174"/>
        <v>71.097004669252584</v>
      </c>
      <c r="K931" s="13">
        <f t="shared" si="175"/>
        <v>5.2722189672996933</v>
      </c>
      <c r="L931" s="13">
        <f t="shared" si="176"/>
        <v>0</v>
      </c>
      <c r="M931" s="13">
        <f t="shared" si="181"/>
        <v>1.7166341905139135E-7</v>
      </c>
      <c r="N931" s="13">
        <f t="shared" si="177"/>
        <v>1.0643131981186263E-7</v>
      </c>
      <c r="O931" s="13">
        <f t="shared" si="178"/>
        <v>7.3801749293939736</v>
      </c>
      <c r="Q931">
        <v>18.921329448383901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4.4167191728650161</v>
      </c>
      <c r="G932" s="13">
        <f t="shared" si="172"/>
        <v>0</v>
      </c>
      <c r="H932" s="13">
        <f t="shared" si="173"/>
        <v>4.4167191728650161</v>
      </c>
      <c r="I932" s="16">
        <f t="shared" si="180"/>
        <v>9.6889381401647086</v>
      </c>
      <c r="J932" s="13">
        <f t="shared" si="174"/>
        <v>9.6733766835609796</v>
      </c>
      <c r="K932" s="13">
        <f t="shared" si="175"/>
        <v>1.5561456603728985E-2</v>
      </c>
      <c r="L932" s="13">
        <f t="shared" si="176"/>
        <v>0</v>
      </c>
      <c r="M932" s="13">
        <f t="shared" si="181"/>
        <v>6.5232099239528715E-8</v>
      </c>
      <c r="N932" s="13">
        <f t="shared" si="177"/>
        <v>4.0443901528507802E-8</v>
      </c>
      <c r="O932" s="13">
        <f t="shared" si="178"/>
        <v>4.0443901528507802E-8</v>
      </c>
      <c r="Q932">
        <v>17.060968406626621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67.246926981076072</v>
      </c>
      <c r="G933" s="13">
        <f t="shared" si="172"/>
        <v>4.6184178638489763</v>
      </c>
      <c r="H933" s="13">
        <f t="shared" si="173"/>
        <v>62.628509117227097</v>
      </c>
      <c r="I933" s="16">
        <f t="shared" si="180"/>
        <v>62.644070573830824</v>
      </c>
      <c r="J933" s="13">
        <f t="shared" si="174"/>
        <v>56.79660234225009</v>
      </c>
      <c r="K933" s="13">
        <f t="shared" si="175"/>
        <v>5.8474682315807343</v>
      </c>
      <c r="L933" s="13">
        <f t="shared" si="176"/>
        <v>0</v>
      </c>
      <c r="M933" s="13">
        <f t="shared" si="181"/>
        <v>2.4788197711020913E-8</v>
      </c>
      <c r="N933" s="13">
        <f t="shared" si="177"/>
        <v>1.5368682580832966E-8</v>
      </c>
      <c r="O933" s="13">
        <f t="shared" si="178"/>
        <v>4.6184178792176587</v>
      </c>
      <c r="Q933">
        <v>13.65411890107953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35.958064520000001</v>
      </c>
      <c r="G934" s="13">
        <f t="shared" si="172"/>
        <v>0</v>
      </c>
      <c r="H934" s="13">
        <f t="shared" si="173"/>
        <v>35.958064520000001</v>
      </c>
      <c r="I934" s="16">
        <f t="shared" si="180"/>
        <v>41.805532751580735</v>
      </c>
      <c r="J934" s="13">
        <f t="shared" si="174"/>
        <v>39.52929055387937</v>
      </c>
      <c r="K934" s="13">
        <f t="shared" si="175"/>
        <v>2.2762421977013645</v>
      </c>
      <c r="L934" s="13">
        <f t="shared" si="176"/>
        <v>0</v>
      </c>
      <c r="M934" s="13">
        <f t="shared" si="181"/>
        <v>9.4195151301879468E-9</v>
      </c>
      <c r="N934" s="13">
        <f t="shared" si="177"/>
        <v>5.8400993807165273E-9</v>
      </c>
      <c r="O934" s="13">
        <f t="shared" si="178"/>
        <v>5.8400993807165273E-9</v>
      </c>
      <c r="Q934">
        <v>12.1492929516129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47.755700289637431</v>
      </c>
      <c r="G935" s="13">
        <f t="shared" si="172"/>
        <v>1.3562355272186726</v>
      </c>
      <c r="H935" s="13">
        <f t="shared" si="173"/>
        <v>46.399464762418759</v>
      </c>
      <c r="I935" s="16">
        <f t="shared" si="180"/>
        <v>48.675706960120124</v>
      </c>
      <c r="J935" s="13">
        <f t="shared" si="174"/>
        <v>46.638660650737805</v>
      </c>
      <c r="K935" s="13">
        <f t="shared" si="175"/>
        <v>2.037046309382319</v>
      </c>
      <c r="L935" s="13">
        <f t="shared" si="176"/>
        <v>0</v>
      </c>
      <c r="M935" s="13">
        <f t="shared" si="181"/>
        <v>3.5794157494714195E-9</v>
      </c>
      <c r="N935" s="13">
        <f t="shared" si="177"/>
        <v>2.2192377646722799E-9</v>
      </c>
      <c r="O935" s="13">
        <f t="shared" si="178"/>
        <v>1.3562355294379103</v>
      </c>
      <c r="Q935">
        <v>16.394005170992681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147.80708522662769</v>
      </c>
      <c r="G936" s="13">
        <f t="shared" si="172"/>
        <v>18.101505892383077</v>
      </c>
      <c r="H936" s="13">
        <f t="shared" si="173"/>
        <v>129.70557933424462</v>
      </c>
      <c r="I936" s="16">
        <f t="shared" si="180"/>
        <v>131.74262564362692</v>
      </c>
      <c r="J936" s="13">
        <f t="shared" si="174"/>
        <v>103.57517002838057</v>
      </c>
      <c r="K936" s="13">
        <f t="shared" si="175"/>
        <v>28.167455615246354</v>
      </c>
      <c r="L936" s="13">
        <f t="shared" si="176"/>
        <v>6.7462259120961905</v>
      </c>
      <c r="M936" s="13">
        <f t="shared" si="181"/>
        <v>6.7462259134563682</v>
      </c>
      <c r="N936" s="13">
        <f t="shared" si="177"/>
        <v>4.1826600663429483</v>
      </c>
      <c r="O936" s="13">
        <f t="shared" si="178"/>
        <v>22.284165958726025</v>
      </c>
      <c r="Q936">
        <v>16.797011719705189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59.441359386300071</v>
      </c>
      <c r="G937" s="13">
        <f t="shared" si="172"/>
        <v>3.3120257553298833</v>
      </c>
      <c r="H937" s="13">
        <f t="shared" si="173"/>
        <v>56.129333630970187</v>
      </c>
      <c r="I937" s="16">
        <f t="shared" si="180"/>
        <v>77.550563334120355</v>
      </c>
      <c r="J937" s="13">
        <f t="shared" si="174"/>
        <v>70.103687894150426</v>
      </c>
      <c r="K937" s="13">
        <f t="shared" si="175"/>
        <v>7.4468754399699293</v>
      </c>
      <c r="L937" s="13">
        <f t="shared" si="176"/>
        <v>0</v>
      </c>
      <c r="M937" s="13">
        <f t="shared" si="181"/>
        <v>2.5635658471134199</v>
      </c>
      <c r="N937" s="13">
        <f t="shared" si="177"/>
        <v>1.5894108252103203</v>
      </c>
      <c r="O937" s="13">
        <f t="shared" si="178"/>
        <v>4.9014365805402038</v>
      </c>
      <c r="Q937">
        <v>16.48373849756706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6.5704105323091797</v>
      </c>
      <c r="G938" s="13">
        <f t="shared" si="172"/>
        <v>0</v>
      </c>
      <c r="H938" s="13">
        <f t="shared" si="173"/>
        <v>6.5704105323091797</v>
      </c>
      <c r="I938" s="16">
        <f t="shared" si="180"/>
        <v>14.017285972279108</v>
      </c>
      <c r="J938" s="13">
        <f t="shared" si="174"/>
        <v>13.998012542335415</v>
      </c>
      <c r="K938" s="13">
        <f t="shared" si="175"/>
        <v>1.9273429943693188E-2</v>
      </c>
      <c r="L938" s="13">
        <f t="shared" si="176"/>
        <v>0</v>
      </c>
      <c r="M938" s="13">
        <f t="shared" si="181"/>
        <v>0.97415502190309966</v>
      </c>
      <c r="N938" s="13">
        <f t="shared" si="177"/>
        <v>0.60397611357992176</v>
      </c>
      <c r="O938" s="13">
        <f t="shared" si="178"/>
        <v>0.60397611357992176</v>
      </c>
      <c r="Q938">
        <v>23.389393309839651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35.029726436164601</v>
      </c>
      <c r="G939" s="13">
        <f t="shared" si="172"/>
        <v>0</v>
      </c>
      <c r="H939" s="13">
        <f t="shared" si="173"/>
        <v>35.029726436164601</v>
      </c>
      <c r="I939" s="16">
        <f t="shared" si="180"/>
        <v>35.048999866108296</v>
      </c>
      <c r="J939" s="13">
        <f t="shared" si="174"/>
        <v>34.764749435952332</v>
      </c>
      <c r="K939" s="13">
        <f t="shared" si="175"/>
        <v>0.2842504301559643</v>
      </c>
      <c r="L939" s="13">
        <f t="shared" si="176"/>
        <v>0</v>
      </c>
      <c r="M939" s="13">
        <f t="shared" si="181"/>
        <v>0.3701789083231779</v>
      </c>
      <c r="N939" s="13">
        <f t="shared" si="177"/>
        <v>0.22951092316037031</v>
      </c>
      <c r="O939" s="13">
        <f t="shared" si="178"/>
        <v>0.22951092316037031</v>
      </c>
      <c r="Q939">
        <v>23.73200342007193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11.023217787186089</v>
      </c>
      <c r="G940" s="13">
        <f t="shared" si="172"/>
        <v>0</v>
      </c>
      <c r="H940" s="13">
        <f t="shared" si="173"/>
        <v>11.023217787186089</v>
      </c>
      <c r="I940" s="16">
        <f t="shared" si="180"/>
        <v>11.307468217342054</v>
      </c>
      <c r="J940" s="13">
        <f t="shared" si="174"/>
        <v>11.300748405888312</v>
      </c>
      <c r="K940" s="13">
        <f t="shared" si="175"/>
        <v>6.7198114537418974E-3</v>
      </c>
      <c r="L940" s="13">
        <f t="shared" si="176"/>
        <v>0</v>
      </c>
      <c r="M940" s="13">
        <f t="shared" si="181"/>
        <v>0.1406679851628076</v>
      </c>
      <c r="N940" s="13">
        <f t="shared" si="177"/>
        <v>8.7214150800940707E-2</v>
      </c>
      <c r="O940" s="13">
        <f t="shared" si="178"/>
        <v>8.7214150800940707E-2</v>
      </c>
      <c r="Q940">
        <v>26.335953550748531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7.8991734401984264</v>
      </c>
      <c r="G941" s="13">
        <f t="shared" si="172"/>
        <v>0</v>
      </c>
      <c r="H941" s="13">
        <f t="shared" si="173"/>
        <v>7.8991734401984264</v>
      </c>
      <c r="I941" s="16">
        <f t="shared" si="180"/>
        <v>7.9058932516521683</v>
      </c>
      <c r="J941" s="13">
        <f t="shared" si="174"/>
        <v>7.9037780151378012</v>
      </c>
      <c r="K941" s="13">
        <f t="shared" si="175"/>
        <v>2.1152365143670693E-3</v>
      </c>
      <c r="L941" s="13">
        <f t="shared" si="176"/>
        <v>0</v>
      </c>
      <c r="M941" s="13">
        <f t="shared" si="181"/>
        <v>5.3453834361866889E-2</v>
      </c>
      <c r="N941" s="13">
        <f t="shared" si="177"/>
        <v>3.3141377304357469E-2</v>
      </c>
      <c r="O941" s="13">
        <f t="shared" si="178"/>
        <v>3.3141377304357469E-2</v>
      </c>
      <c r="Q941">
        <v>26.938031870967741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35.958064520000001</v>
      </c>
      <c r="G942" s="13">
        <f t="shared" si="172"/>
        <v>0</v>
      </c>
      <c r="H942" s="13">
        <f t="shared" si="173"/>
        <v>35.958064520000001</v>
      </c>
      <c r="I942" s="16">
        <f t="shared" si="180"/>
        <v>35.960179756514364</v>
      </c>
      <c r="J942" s="13">
        <f t="shared" si="174"/>
        <v>35.711696873967973</v>
      </c>
      <c r="K942" s="13">
        <f t="shared" si="175"/>
        <v>0.24848288254639073</v>
      </c>
      <c r="L942" s="13">
        <f t="shared" si="176"/>
        <v>0</v>
      </c>
      <c r="M942" s="13">
        <f t="shared" si="181"/>
        <v>2.031245705750942E-2</v>
      </c>
      <c r="N942" s="13">
        <f t="shared" si="177"/>
        <v>1.2593723375655841E-2</v>
      </c>
      <c r="O942" s="13">
        <f t="shared" si="178"/>
        <v>1.2593723375655841E-2</v>
      </c>
      <c r="Q942">
        <v>25.25973281201988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11.88244655952194</v>
      </c>
      <c r="G943" s="13">
        <f t="shared" si="172"/>
        <v>0</v>
      </c>
      <c r="H943" s="13">
        <f t="shared" si="173"/>
        <v>11.88244655952194</v>
      </c>
      <c r="I943" s="16">
        <f t="shared" si="180"/>
        <v>12.13092944206833</v>
      </c>
      <c r="J943" s="13">
        <f t="shared" si="174"/>
        <v>12.11336774753082</v>
      </c>
      <c r="K943" s="13">
        <f t="shared" si="175"/>
        <v>1.7561694537510775E-2</v>
      </c>
      <c r="L943" s="13">
        <f t="shared" si="176"/>
        <v>0</v>
      </c>
      <c r="M943" s="13">
        <f t="shared" si="181"/>
        <v>7.718733681853579E-3</v>
      </c>
      <c r="N943" s="13">
        <f t="shared" si="177"/>
        <v>4.7856148827492189E-3</v>
      </c>
      <c r="O943" s="13">
        <f t="shared" si="178"/>
        <v>4.7856148827492189E-3</v>
      </c>
      <c r="Q943">
        <v>20.974462509735829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50.283891707110627</v>
      </c>
      <c r="G944" s="13">
        <f t="shared" si="172"/>
        <v>1.7793705877392092</v>
      </c>
      <c r="H944" s="13">
        <f t="shared" si="173"/>
        <v>48.504521119371418</v>
      </c>
      <c r="I944" s="16">
        <f t="shared" si="180"/>
        <v>48.522082813908931</v>
      </c>
      <c r="J944" s="13">
        <f t="shared" si="174"/>
        <v>46.924526208479087</v>
      </c>
      <c r="K944" s="13">
        <f t="shared" si="175"/>
        <v>1.597556605429844</v>
      </c>
      <c r="L944" s="13">
        <f t="shared" si="176"/>
        <v>0</v>
      </c>
      <c r="M944" s="13">
        <f t="shared" si="181"/>
        <v>2.9331187991043601E-3</v>
      </c>
      <c r="N944" s="13">
        <f t="shared" si="177"/>
        <v>1.8185336554447033E-3</v>
      </c>
      <c r="O944" s="13">
        <f t="shared" si="178"/>
        <v>1.7811891213946538</v>
      </c>
      <c r="Q944">
        <v>18.150092367886739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5.8640447696012066</v>
      </c>
      <c r="G945" s="13">
        <f t="shared" si="172"/>
        <v>0</v>
      </c>
      <c r="H945" s="13">
        <f t="shared" si="173"/>
        <v>5.8640447696012066</v>
      </c>
      <c r="I945" s="16">
        <f t="shared" si="180"/>
        <v>7.4616013750310506</v>
      </c>
      <c r="J945" s="13">
        <f t="shared" si="174"/>
        <v>7.4486414453550722</v>
      </c>
      <c r="K945" s="13">
        <f t="shared" si="175"/>
        <v>1.2959929675978366E-2</v>
      </c>
      <c r="L945" s="13">
        <f t="shared" si="176"/>
        <v>0</v>
      </c>
      <c r="M945" s="13">
        <f t="shared" si="181"/>
        <v>1.1145851436596568E-3</v>
      </c>
      <c r="N945" s="13">
        <f t="shared" si="177"/>
        <v>6.9104278906898724E-4</v>
      </c>
      <c r="O945" s="13">
        <f t="shared" si="178"/>
        <v>6.9104278906898724E-4</v>
      </c>
      <c r="Q945">
        <v>12.739034186792241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5.0140268795587488</v>
      </c>
      <c r="G946" s="13">
        <f t="shared" si="172"/>
        <v>0</v>
      </c>
      <c r="H946" s="13">
        <f t="shared" si="173"/>
        <v>5.0140268795587488</v>
      </c>
      <c r="I946" s="16">
        <f t="shared" si="180"/>
        <v>5.0269868092347272</v>
      </c>
      <c r="J946" s="13">
        <f t="shared" si="174"/>
        <v>5.0231305277051099</v>
      </c>
      <c r="K946" s="13">
        <f t="shared" si="175"/>
        <v>3.8562815296172559E-3</v>
      </c>
      <c r="L946" s="13">
        <f t="shared" si="176"/>
        <v>0</v>
      </c>
      <c r="M946" s="13">
        <f t="shared" si="181"/>
        <v>4.235423545906696E-4</v>
      </c>
      <c r="N946" s="13">
        <f t="shared" si="177"/>
        <v>2.6259625984621516E-4</v>
      </c>
      <c r="O946" s="13">
        <f t="shared" si="178"/>
        <v>2.6259625984621516E-4</v>
      </c>
      <c r="Q946">
        <v>12.949259251612901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5.1359699908552026</v>
      </c>
      <c r="G947" s="13">
        <f t="shared" si="172"/>
        <v>0</v>
      </c>
      <c r="H947" s="13">
        <f t="shared" si="173"/>
        <v>5.1359699908552026</v>
      </c>
      <c r="I947" s="16">
        <f t="shared" si="180"/>
        <v>5.1398262723848198</v>
      </c>
      <c r="J947" s="13">
        <f t="shared" si="174"/>
        <v>5.1373983630025108</v>
      </c>
      <c r="K947" s="13">
        <f t="shared" si="175"/>
        <v>2.4279093823089681E-3</v>
      </c>
      <c r="L947" s="13">
        <f t="shared" si="176"/>
        <v>0</v>
      </c>
      <c r="M947" s="13">
        <f t="shared" si="181"/>
        <v>1.6094609474445444E-4</v>
      </c>
      <c r="N947" s="13">
        <f t="shared" si="177"/>
        <v>9.9786578741561751E-5</v>
      </c>
      <c r="O947" s="13">
        <f t="shared" si="178"/>
        <v>9.9786578741561751E-5</v>
      </c>
      <c r="Q947">
        <v>16.759591857437592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53.050670910864817</v>
      </c>
      <c r="G948" s="13">
        <f t="shared" si="172"/>
        <v>2.2424372992770447</v>
      </c>
      <c r="H948" s="13">
        <f t="shared" si="173"/>
        <v>50.808233611587774</v>
      </c>
      <c r="I948" s="16">
        <f t="shared" si="180"/>
        <v>50.810661520970086</v>
      </c>
      <c r="J948" s="13">
        <f t="shared" si="174"/>
        <v>49.01376951454084</v>
      </c>
      <c r="K948" s="13">
        <f t="shared" si="175"/>
        <v>1.7968920064292462</v>
      </c>
      <c r="L948" s="13">
        <f t="shared" si="176"/>
        <v>0</v>
      </c>
      <c r="M948" s="13">
        <f t="shared" si="181"/>
        <v>6.1159516002892692E-5</v>
      </c>
      <c r="N948" s="13">
        <f t="shared" si="177"/>
        <v>3.7918899921793469E-5</v>
      </c>
      <c r="O948" s="13">
        <f t="shared" si="178"/>
        <v>2.2424752181769665</v>
      </c>
      <c r="Q948">
        <v>18.269379963643399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112.8245803281871</v>
      </c>
      <c r="G949" s="13">
        <f t="shared" si="172"/>
        <v>12.246599406640854</v>
      </c>
      <c r="H949" s="13">
        <f t="shared" si="173"/>
        <v>100.57798092154624</v>
      </c>
      <c r="I949" s="16">
        <f t="shared" si="180"/>
        <v>102.37487292797549</v>
      </c>
      <c r="J949" s="13">
        <f t="shared" si="174"/>
        <v>89.167797115621426</v>
      </c>
      <c r="K949" s="13">
        <f t="shared" si="175"/>
        <v>13.207075812354063</v>
      </c>
      <c r="L949" s="13">
        <f t="shared" si="176"/>
        <v>0</v>
      </c>
      <c r="M949" s="13">
        <f t="shared" si="181"/>
        <v>2.3240616081099223E-5</v>
      </c>
      <c r="N949" s="13">
        <f t="shared" si="177"/>
        <v>1.4409181970281519E-5</v>
      </c>
      <c r="O949" s="13">
        <f t="shared" si="178"/>
        <v>12.246613815822824</v>
      </c>
      <c r="Q949">
        <v>17.926386769679191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52.949060003943117</v>
      </c>
      <c r="G950" s="13">
        <f t="shared" si="172"/>
        <v>2.2254310168600147</v>
      </c>
      <c r="H950" s="13">
        <f t="shared" si="173"/>
        <v>50.723628987083103</v>
      </c>
      <c r="I950" s="16">
        <f t="shared" si="180"/>
        <v>63.930704799437166</v>
      </c>
      <c r="J950" s="13">
        <f t="shared" si="174"/>
        <v>60.673947565016491</v>
      </c>
      <c r="K950" s="13">
        <f t="shared" si="175"/>
        <v>3.2567572344206752</v>
      </c>
      <c r="L950" s="13">
        <f t="shared" si="176"/>
        <v>0</v>
      </c>
      <c r="M950" s="13">
        <f t="shared" si="181"/>
        <v>8.8314341108177046E-6</v>
      </c>
      <c r="N950" s="13">
        <f t="shared" si="177"/>
        <v>5.4754891487069764E-6</v>
      </c>
      <c r="O950" s="13">
        <f t="shared" si="178"/>
        <v>2.2254364923491634</v>
      </c>
      <c r="Q950">
        <v>18.762755515938981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51.878070552938148</v>
      </c>
      <c r="G951" s="13">
        <f t="shared" si="172"/>
        <v>2.0461830441646685</v>
      </c>
      <c r="H951" s="13">
        <f t="shared" si="173"/>
        <v>49.831887508773477</v>
      </c>
      <c r="I951" s="16">
        <f t="shared" si="180"/>
        <v>53.088644743194152</v>
      </c>
      <c r="J951" s="13">
        <f t="shared" si="174"/>
        <v>51.852154121865631</v>
      </c>
      <c r="K951" s="13">
        <f t="shared" si="175"/>
        <v>1.2364906213285209</v>
      </c>
      <c r="L951" s="13">
        <f t="shared" si="176"/>
        <v>0</v>
      </c>
      <c r="M951" s="13">
        <f t="shared" si="181"/>
        <v>3.3559449621107281E-6</v>
      </c>
      <c r="N951" s="13">
        <f t="shared" si="177"/>
        <v>2.0806858765086516E-6</v>
      </c>
      <c r="O951" s="13">
        <f t="shared" si="178"/>
        <v>2.0461851248505449</v>
      </c>
      <c r="Q951">
        <v>21.972084073551532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1.0010312446387619</v>
      </c>
      <c r="G952" s="13">
        <f t="shared" si="172"/>
        <v>0</v>
      </c>
      <c r="H952" s="13">
        <f t="shared" si="173"/>
        <v>1.0010312446387619</v>
      </c>
      <c r="I952" s="16">
        <f t="shared" si="180"/>
        <v>2.2375218659672829</v>
      </c>
      <c r="J952" s="13">
        <f t="shared" si="174"/>
        <v>2.2374654358056341</v>
      </c>
      <c r="K952" s="13">
        <f t="shared" si="175"/>
        <v>5.6430161648801658E-5</v>
      </c>
      <c r="L952" s="13">
        <f t="shared" si="176"/>
        <v>0</v>
      </c>
      <c r="M952" s="13">
        <f t="shared" si="181"/>
        <v>1.2752590856020765E-6</v>
      </c>
      <c r="N952" s="13">
        <f t="shared" si="177"/>
        <v>7.9066063307328744E-7</v>
      </c>
      <c r="O952" s="13">
        <f t="shared" si="178"/>
        <v>7.9066063307328744E-7</v>
      </c>
      <c r="Q952">
        <v>25.759771645899811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9.5121039675775787</v>
      </c>
      <c r="G953" s="13">
        <f t="shared" si="172"/>
        <v>0</v>
      </c>
      <c r="H953" s="13">
        <f t="shared" si="173"/>
        <v>9.5121039675775787</v>
      </c>
      <c r="I953" s="16">
        <f t="shared" si="180"/>
        <v>9.5121603977392279</v>
      </c>
      <c r="J953" s="13">
        <f t="shared" si="174"/>
        <v>9.5090594924578262</v>
      </c>
      <c r="K953" s="13">
        <f t="shared" si="175"/>
        <v>3.1009052814017224E-3</v>
      </c>
      <c r="L953" s="13">
        <f t="shared" si="176"/>
        <v>0</v>
      </c>
      <c r="M953" s="13">
        <f t="shared" si="181"/>
        <v>4.845984525287891E-7</v>
      </c>
      <c r="N953" s="13">
        <f t="shared" si="177"/>
        <v>3.0045104056784923E-7</v>
      </c>
      <c r="O953" s="13">
        <f t="shared" si="178"/>
        <v>3.0045104056784923E-7</v>
      </c>
      <c r="Q953">
        <v>28.20027187096775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67.292235886346745</v>
      </c>
      <c r="G954" s="13">
        <f t="shared" si="172"/>
        <v>4.6260010659124449</v>
      </c>
      <c r="H954" s="13">
        <f t="shared" si="173"/>
        <v>62.666234820434298</v>
      </c>
      <c r="I954" s="16">
        <f t="shared" si="180"/>
        <v>62.669335725715698</v>
      </c>
      <c r="J954" s="13">
        <f t="shared" si="174"/>
        <v>60.786205788589385</v>
      </c>
      <c r="K954" s="13">
        <f t="shared" si="175"/>
        <v>1.8831299371263128</v>
      </c>
      <c r="L954" s="13">
        <f t="shared" si="176"/>
        <v>0</v>
      </c>
      <c r="M954" s="13">
        <f t="shared" si="181"/>
        <v>1.8414741196093987E-7</v>
      </c>
      <c r="N954" s="13">
        <f t="shared" si="177"/>
        <v>1.1417139541578272E-7</v>
      </c>
      <c r="O954" s="13">
        <f t="shared" si="178"/>
        <v>4.6260011800838399</v>
      </c>
      <c r="Q954">
        <v>22.44411415594589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15.53259539715236</v>
      </c>
      <c r="G955" s="13">
        <f t="shared" si="172"/>
        <v>0</v>
      </c>
      <c r="H955" s="13">
        <f t="shared" si="173"/>
        <v>15.53259539715236</v>
      </c>
      <c r="I955" s="16">
        <f t="shared" si="180"/>
        <v>17.415725334278672</v>
      </c>
      <c r="J955" s="13">
        <f t="shared" si="174"/>
        <v>17.374186597721906</v>
      </c>
      <c r="K955" s="13">
        <f t="shared" si="175"/>
        <v>4.1538736556766764E-2</v>
      </c>
      <c r="L955" s="13">
        <f t="shared" si="176"/>
        <v>0</v>
      </c>
      <c r="M955" s="13">
        <f t="shared" si="181"/>
        <v>6.9976016545157151E-8</v>
      </c>
      <c r="N955" s="13">
        <f t="shared" si="177"/>
        <v>4.3385130257997431E-8</v>
      </c>
      <c r="O955" s="13">
        <f t="shared" si="178"/>
        <v>4.3385130257997431E-8</v>
      </c>
      <c r="Q955">
        <v>22.54956537035423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5.3309639637058561</v>
      </c>
      <c r="G956" s="13">
        <f t="shared" si="172"/>
        <v>0</v>
      </c>
      <c r="H956" s="13">
        <f t="shared" si="173"/>
        <v>5.3309639637058561</v>
      </c>
      <c r="I956" s="16">
        <f t="shared" si="180"/>
        <v>5.3725027002626229</v>
      </c>
      <c r="J956" s="13">
        <f t="shared" si="174"/>
        <v>5.3699102417264495</v>
      </c>
      <c r="K956" s="13">
        <f t="shared" si="175"/>
        <v>2.5924585361734032E-3</v>
      </c>
      <c r="L956" s="13">
        <f t="shared" si="176"/>
        <v>0</v>
      </c>
      <c r="M956" s="13">
        <f t="shared" si="181"/>
        <v>2.659088628715972E-8</v>
      </c>
      <c r="N956" s="13">
        <f t="shared" si="177"/>
        <v>1.6486349498039026E-8</v>
      </c>
      <c r="O956" s="13">
        <f t="shared" si="178"/>
        <v>1.6486349498039026E-8</v>
      </c>
      <c r="Q956">
        <v>17.236990821847339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23.839820470328789</v>
      </c>
      <c r="G957" s="13">
        <f t="shared" si="172"/>
        <v>0</v>
      </c>
      <c r="H957" s="13">
        <f t="shared" si="173"/>
        <v>23.839820470328789</v>
      </c>
      <c r="I957" s="16">
        <f t="shared" si="180"/>
        <v>23.842412928864963</v>
      </c>
      <c r="J957" s="13">
        <f t="shared" si="174"/>
        <v>23.553638431024638</v>
      </c>
      <c r="K957" s="13">
        <f t="shared" si="175"/>
        <v>0.28877449784032549</v>
      </c>
      <c r="L957" s="13">
        <f t="shared" si="176"/>
        <v>0</v>
      </c>
      <c r="M957" s="13">
        <f t="shared" si="181"/>
        <v>1.0104536789120694E-8</v>
      </c>
      <c r="N957" s="13">
        <f t="shared" si="177"/>
        <v>6.2648128092548301E-9</v>
      </c>
      <c r="O957" s="13">
        <f t="shared" si="178"/>
        <v>6.2648128092548301E-9</v>
      </c>
      <c r="Q957">
        <v>15.383787486247879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12.03511158635801</v>
      </c>
      <c r="G958" s="13">
        <f t="shared" si="172"/>
        <v>0</v>
      </c>
      <c r="H958" s="13">
        <f t="shared" si="173"/>
        <v>12.03511158635801</v>
      </c>
      <c r="I958" s="16">
        <f t="shared" si="180"/>
        <v>12.323886084198335</v>
      </c>
      <c r="J958" s="13">
        <f t="shared" si="174"/>
        <v>12.268857510580375</v>
      </c>
      <c r="K958" s="13">
        <f t="shared" si="175"/>
        <v>5.5028573617960319E-2</v>
      </c>
      <c r="L958" s="13">
        <f t="shared" si="176"/>
        <v>0</v>
      </c>
      <c r="M958" s="13">
        <f t="shared" si="181"/>
        <v>3.8397239798658636E-9</v>
      </c>
      <c r="N958" s="13">
        <f t="shared" si="177"/>
        <v>2.3806288675168352E-9</v>
      </c>
      <c r="O958" s="13">
        <f t="shared" si="178"/>
        <v>2.3806288675168352E-9</v>
      </c>
      <c r="Q958">
        <v>13.14214225161291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73.605152859013884</v>
      </c>
      <c r="G959" s="13">
        <f t="shared" si="172"/>
        <v>5.6825731620080742</v>
      </c>
      <c r="H959" s="13">
        <f t="shared" si="173"/>
        <v>67.922579697005816</v>
      </c>
      <c r="I959" s="16">
        <f t="shared" si="180"/>
        <v>67.977608270623776</v>
      </c>
      <c r="J959" s="13">
        <f t="shared" si="174"/>
        <v>61.733207379512685</v>
      </c>
      <c r="K959" s="13">
        <f t="shared" si="175"/>
        <v>6.2444008911110913</v>
      </c>
      <c r="L959" s="13">
        <f t="shared" si="176"/>
        <v>0</v>
      </c>
      <c r="M959" s="13">
        <f t="shared" si="181"/>
        <v>1.4590951123490283E-9</v>
      </c>
      <c r="N959" s="13">
        <f t="shared" si="177"/>
        <v>9.046389696563975E-10</v>
      </c>
      <c r="O959" s="13">
        <f t="shared" si="178"/>
        <v>5.6825731629127132</v>
      </c>
      <c r="Q959">
        <v>14.96740140561414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60.490243833927252</v>
      </c>
      <c r="G960" s="13">
        <f t="shared" si="172"/>
        <v>3.4875740865038547</v>
      </c>
      <c r="H960" s="13">
        <f t="shared" si="173"/>
        <v>57.002669747423397</v>
      </c>
      <c r="I960" s="16">
        <f t="shared" si="180"/>
        <v>63.247070638534488</v>
      </c>
      <c r="J960" s="13">
        <f t="shared" si="174"/>
        <v>58.441245772689086</v>
      </c>
      <c r="K960" s="13">
        <f t="shared" si="175"/>
        <v>4.8058248658454019</v>
      </c>
      <c r="L960" s="13">
        <f t="shared" si="176"/>
        <v>0</v>
      </c>
      <c r="M960" s="13">
        <f t="shared" si="181"/>
        <v>5.5445614269263082E-10</v>
      </c>
      <c r="N960" s="13">
        <f t="shared" si="177"/>
        <v>3.4376280846943113E-10</v>
      </c>
      <c r="O960" s="13">
        <f t="shared" si="178"/>
        <v>3.4875740868476175</v>
      </c>
      <c r="Q960">
        <v>15.482501794469631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6.0628796372433893</v>
      </c>
      <c r="G961" s="13">
        <f t="shared" si="172"/>
        <v>0</v>
      </c>
      <c r="H961" s="13">
        <f t="shared" si="173"/>
        <v>6.0628796372433893</v>
      </c>
      <c r="I961" s="16">
        <f t="shared" si="180"/>
        <v>10.868704503088791</v>
      </c>
      <c r="J961" s="13">
        <f t="shared" si="174"/>
        <v>10.853552833066773</v>
      </c>
      <c r="K961" s="13">
        <f t="shared" si="175"/>
        <v>1.5151670022017782E-2</v>
      </c>
      <c r="L961" s="13">
        <f t="shared" si="176"/>
        <v>0</v>
      </c>
      <c r="M961" s="13">
        <f t="shared" si="181"/>
        <v>2.1069333422319969E-10</v>
      </c>
      <c r="N961" s="13">
        <f t="shared" si="177"/>
        <v>1.306298672183838E-10</v>
      </c>
      <c r="O961" s="13">
        <f t="shared" si="178"/>
        <v>1.306298672183838E-10</v>
      </c>
      <c r="Q961">
        <v>19.689972120952429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30.913977585116971</v>
      </c>
      <c r="G962" s="13">
        <f t="shared" si="172"/>
        <v>0</v>
      </c>
      <c r="H962" s="13">
        <f t="shared" si="173"/>
        <v>30.913977585116971</v>
      </c>
      <c r="I962" s="16">
        <f t="shared" si="180"/>
        <v>30.929129255138989</v>
      </c>
      <c r="J962" s="13">
        <f t="shared" si="174"/>
        <v>30.76491541119351</v>
      </c>
      <c r="K962" s="13">
        <f t="shared" si="175"/>
        <v>0.164213843945479</v>
      </c>
      <c r="L962" s="13">
        <f t="shared" si="176"/>
        <v>0</v>
      </c>
      <c r="M962" s="13">
        <f t="shared" si="181"/>
        <v>8.0063467004815895E-11</v>
      </c>
      <c r="N962" s="13">
        <f t="shared" si="177"/>
        <v>4.9639349542985854E-11</v>
      </c>
      <c r="O962" s="13">
        <f t="shared" si="178"/>
        <v>4.9639349542985854E-11</v>
      </c>
      <c r="Q962">
        <v>25.004338600958441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26.381468873983621</v>
      </c>
      <c r="G963" s="13">
        <f t="shared" si="172"/>
        <v>0</v>
      </c>
      <c r="H963" s="13">
        <f t="shared" si="173"/>
        <v>26.381468873983621</v>
      </c>
      <c r="I963" s="16">
        <f t="shared" si="180"/>
        <v>26.5456827179291</v>
      </c>
      <c r="J963" s="13">
        <f t="shared" si="174"/>
        <v>26.457033600550279</v>
      </c>
      <c r="K963" s="13">
        <f t="shared" si="175"/>
        <v>8.8649117378821529E-2</v>
      </c>
      <c r="L963" s="13">
        <f t="shared" si="176"/>
        <v>0</v>
      </c>
      <c r="M963" s="13">
        <f t="shared" si="181"/>
        <v>3.042411746183004E-11</v>
      </c>
      <c r="N963" s="13">
        <f t="shared" si="177"/>
        <v>1.8862952826334625E-11</v>
      </c>
      <c r="O963" s="13">
        <f t="shared" si="178"/>
        <v>1.8862952826334625E-11</v>
      </c>
      <c r="Q963">
        <v>26.165324044401508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3.530860746500188</v>
      </c>
      <c r="G964" s="13">
        <f t="shared" si="172"/>
        <v>0</v>
      </c>
      <c r="H964" s="13">
        <f t="shared" si="173"/>
        <v>3.530860746500188</v>
      </c>
      <c r="I964" s="16">
        <f t="shared" si="180"/>
        <v>3.6195098638790095</v>
      </c>
      <c r="J964" s="13">
        <f t="shared" si="174"/>
        <v>3.6193465993483334</v>
      </c>
      <c r="K964" s="13">
        <f t="shared" si="175"/>
        <v>1.6326453067616598E-4</v>
      </c>
      <c r="L964" s="13">
        <f t="shared" si="176"/>
        <v>0</v>
      </c>
      <c r="M964" s="13">
        <f t="shared" si="181"/>
        <v>1.1561164635495416E-11</v>
      </c>
      <c r="N964" s="13">
        <f t="shared" si="177"/>
        <v>7.1679220740071575E-12</v>
      </c>
      <c r="O964" s="13">
        <f t="shared" si="178"/>
        <v>7.1679220740071575E-12</v>
      </c>
      <c r="Q964">
        <v>28.538285870967741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12.79077160649471</v>
      </c>
      <c r="G965" s="13">
        <f t="shared" si="172"/>
        <v>0</v>
      </c>
      <c r="H965" s="13">
        <f t="shared" si="173"/>
        <v>12.79077160649471</v>
      </c>
      <c r="I965" s="16">
        <f t="shared" si="180"/>
        <v>12.790934871025385</v>
      </c>
      <c r="J965" s="13">
        <f t="shared" si="174"/>
        <v>12.781845904958219</v>
      </c>
      <c r="K965" s="13">
        <f t="shared" si="175"/>
        <v>9.0889660671660266E-3</v>
      </c>
      <c r="L965" s="13">
        <f t="shared" si="176"/>
        <v>0</v>
      </c>
      <c r="M965" s="13">
        <f t="shared" si="181"/>
        <v>4.3932425614882582E-12</v>
      </c>
      <c r="N965" s="13">
        <f t="shared" si="177"/>
        <v>2.7238103881227201E-12</v>
      </c>
      <c r="O965" s="13">
        <f t="shared" si="178"/>
        <v>2.7238103881227201E-12</v>
      </c>
      <c r="Q965">
        <v>26.827496497842859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20.33196521925597</v>
      </c>
      <c r="G966" s="13">
        <f t="shared" ref="G966:G1029" si="183">IF((F966-$J$2)&gt;0,$I$2*(F966-$J$2),0)</f>
        <v>0</v>
      </c>
      <c r="H966" s="13">
        <f t="shared" ref="H966:H1029" si="184">F966-G966</f>
        <v>20.33196521925597</v>
      </c>
      <c r="I966" s="16">
        <f t="shared" si="180"/>
        <v>20.341054185323138</v>
      </c>
      <c r="J966" s="13">
        <f t="shared" ref="J966:J1029" si="185">I966/SQRT(1+(I966/($K$2*(300+(25*Q966)+0.05*(Q966)^3)))^2)</f>
        <v>20.294228091296095</v>
      </c>
      <c r="K966" s="13">
        <f t="shared" ref="K966:K1029" si="186">I966-J966</f>
        <v>4.6826094027043297E-2</v>
      </c>
      <c r="L966" s="13">
        <f t="shared" ref="L966:L1029" si="187">IF(K966&gt;$N$2,(K966-$N$2)/$L$2,0)</f>
        <v>0</v>
      </c>
      <c r="M966" s="13">
        <f t="shared" si="181"/>
        <v>1.6694321733655381E-12</v>
      </c>
      <c r="N966" s="13">
        <f t="shared" ref="N966:N1029" si="188">$M$2*M966</f>
        <v>1.0350479474866337E-12</v>
      </c>
      <c r="O966" s="13">
        <f t="shared" ref="O966:O1029" si="189">N966+G966</f>
        <v>1.0350479474866337E-12</v>
      </c>
      <c r="Q966">
        <v>25.01934269701319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67.89890336372676</v>
      </c>
      <c r="G967" s="13">
        <f t="shared" si="183"/>
        <v>4.7275370010409627</v>
      </c>
      <c r="H967" s="13">
        <f t="shared" si="184"/>
        <v>63.171366362685795</v>
      </c>
      <c r="I967" s="16">
        <f t="shared" ref="I967:I1030" si="191">H967+K966-L966</f>
        <v>63.218192456712842</v>
      </c>
      <c r="J967" s="13">
        <f t="shared" si="185"/>
        <v>60.598830382993413</v>
      </c>
      <c r="K967" s="13">
        <f t="shared" si="186"/>
        <v>2.6193620737194294</v>
      </c>
      <c r="L967" s="13">
        <f t="shared" si="187"/>
        <v>0</v>
      </c>
      <c r="M967" s="13">
        <f t="shared" ref="M967:M1030" si="192">L967+M966-N966</f>
        <v>6.3438422587890443E-13</v>
      </c>
      <c r="N967" s="13">
        <f t="shared" si="188"/>
        <v>3.9331822004492072E-13</v>
      </c>
      <c r="O967" s="13">
        <f t="shared" si="189"/>
        <v>4.7275370010413562</v>
      </c>
      <c r="Q967">
        <v>20.16949694549373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73.21589598351845</v>
      </c>
      <c r="G968" s="13">
        <f t="shared" si="183"/>
        <v>5.6174245223787951</v>
      </c>
      <c r="H968" s="13">
        <f t="shared" si="184"/>
        <v>67.598471461139653</v>
      </c>
      <c r="I968" s="16">
        <f t="shared" si="191"/>
        <v>70.217833534859082</v>
      </c>
      <c r="J968" s="13">
        <f t="shared" si="185"/>
        <v>64.839721204605866</v>
      </c>
      <c r="K968" s="13">
        <f t="shared" si="186"/>
        <v>5.3781123302532166</v>
      </c>
      <c r="L968" s="13">
        <f t="shared" si="187"/>
        <v>0</v>
      </c>
      <c r="M968" s="13">
        <f t="shared" si="192"/>
        <v>2.4106600583398371E-13</v>
      </c>
      <c r="N968" s="13">
        <f t="shared" si="188"/>
        <v>1.4946092361706989E-13</v>
      </c>
      <c r="O968" s="13">
        <f t="shared" si="189"/>
        <v>5.6174245223789443</v>
      </c>
      <c r="Q968">
        <v>16.909353428954589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30.757749518961269</v>
      </c>
      <c r="G969" s="13">
        <f t="shared" si="183"/>
        <v>0</v>
      </c>
      <c r="H969" s="13">
        <f t="shared" si="184"/>
        <v>30.757749518961269</v>
      </c>
      <c r="I969" s="16">
        <f t="shared" si="191"/>
        <v>36.135861849214486</v>
      </c>
      <c r="J969" s="13">
        <f t="shared" si="185"/>
        <v>35.046209920528291</v>
      </c>
      <c r="K969" s="13">
        <f t="shared" si="186"/>
        <v>1.0896519286861945</v>
      </c>
      <c r="L969" s="13">
        <f t="shared" si="187"/>
        <v>0</v>
      </c>
      <c r="M969" s="13">
        <f t="shared" si="192"/>
        <v>9.1605082216913818E-14</v>
      </c>
      <c r="N969" s="13">
        <f t="shared" si="188"/>
        <v>5.6795150974486563E-14</v>
      </c>
      <c r="O969" s="13">
        <f t="shared" si="189"/>
        <v>5.6795150974486563E-14</v>
      </c>
      <c r="Q969">
        <v>14.60636882771859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19.266035875597002</v>
      </c>
      <c r="G970" s="13">
        <f t="shared" si="183"/>
        <v>0</v>
      </c>
      <c r="H970" s="13">
        <f t="shared" si="184"/>
        <v>19.266035875597002</v>
      </c>
      <c r="I970" s="16">
        <f t="shared" si="191"/>
        <v>20.355687804283196</v>
      </c>
      <c r="J970" s="13">
        <f t="shared" si="185"/>
        <v>20.074468144812556</v>
      </c>
      <c r="K970" s="13">
        <f t="shared" si="186"/>
        <v>0.28121965947063998</v>
      </c>
      <c r="L970" s="13">
        <f t="shared" si="187"/>
        <v>0</v>
      </c>
      <c r="M970" s="13">
        <f t="shared" si="192"/>
        <v>3.4809931242427254E-14</v>
      </c>
      <c r="N970" s="13">
        <f t="shared" si="188"/>
        <v>2.1582157370304897E-14</v>
      </c>
      <c r="O970" s="13">
        <f t="shared" si="189"/>
        <v>2.1582157370304897E-14</v>
      </c>
      <c r="Q970">
        <v>12.117078751612899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32.344505378037717</v>
      </c>
      <c r="G971" s="13">
        <f t="shared" si="183"/>
        <v>0</v>
      </c>
      <c r="H971" s="13">
        <f t="shared" si="184"/>
        <v>32.344505378037717</v>
      </c>
      <c r="I971" s="16">
        <f t="shared" si="191"/>
        <v>32.62572503750836</v>
      </c>
      <c r="J971" s="13">
        <f t="shared" si="185"/>
        <v>31.90961520250589</v>
      </c>
      <c r="K971" s="13">
        <f t="shared" si="186"/>
        <v>0.71610983500247016</v>
      </c>
      <c r="L971" s="13">
        <f t="shared" si="187"/>
        <v>0</v>
      </c>
      <c r="M971" s="13">
        <f t="shared" si="192"/>
        <v>1.3227773872122357E-14</v>
      </c>
      <c r="N971" s="13">
        <f t="shared" si="188"/>
        <v>8.2012198007158617E-15</v>
      </c>
      <c r="O971" s="13">
        <f t="shared" si="189"/>
        <v>8.2012198007158617E-15</v>
      </c>
      <c r="Q971">
        <v>15.51024258826771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81.704265893964646</v>
      </c>
      <c r="G972" s="13">
        <f t="shared" si="183"/>
        <v>7.0380950028470464</v>
      </c>
      <c r="H972" s="13">
        <f t="shared" si="184"/>
        <v>74.666170891117602</v>
      </c>
      <c r="I972" s="16">
        <f t="shared" si="191"/>
        <v>75.382280726120072</v>
      </c>
      <c r="J972" s="13">
        <f t="shared" si="185"/>
        <v>68.400372670061557</v>
      </c>
      <c r="K972" s="13">
        <f t="shared" si="186"/>
        <v>6.9819080560585149</v>
      </c>
      <c r="L972" s="13">
        <f t="shared" si="187"/>
        <v>0</v>
      </c>
      <c r="M972" s="13">
        <f t="shared" si="192"/>
        <v>5.0265540714064953E-15</v>
      </c>
      <c r="N972" s="13">
        <f t="shared" si="188"/>
        <v>3.1164635242720272E-15</v>
      </c>
      <c r="O972" s="13">
        <f t="shared" si="189"/>
        <v>7.0380950028470499</v>
      </c>
      <c r="Q972">
        <v>16.377895016874461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52.943839878963701</v>
      </c>
      <c r="G973" s="13">
        <f t="shared" si="183"/>
        <v>2.2245573417562134</v>
      </c>
      <c r="H973" s="13">
        <f t="shared" si="184"/>
        <v>50.719282537207491</v>
      </c>
      <c r="I973" s="16">
        <f t="shared" si="191"/>
        <v>57.701190593266006</v>
      </c>
      <c r="J973" s="13">
        <f t="shared" si="185"/>
        <v>54.813277526306372</v>
      </c>
      <c r="K973" s="13">
        <f t="shared" si="186"/>
        <v>2.8879130669596336</v>
      </c>
      <c r="L973" s="13">
        <f t="shared" si="187"/>
        <v>0</v>
      </c>
      <c r="M973" s="13">
        <f t="shared" si="192"/>
        <v>1.910090547134468E-15</v>
      </c>
      <c r="N973" s="13">
        <f t="shared" si="188"/>
        <v>1.1842561392233701E-15</v>
      </c>
      <c r="O973" s="13">
        <f t="shared" si="189"/>
        <v>2.2245573417562148</v>
      </c>
      <c r="Q973">
        <v>17.447208636411091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76.22569317563331</v>
      </c>
      <c r="G974" s="13">
        <f t="shared" si="183"/>
        <v>6.1211643532468694</v>
      </c>
      <c r="H974" s="13">
        <f t="shared" si="184"/>
        <v>70.104528822386442</v>
      </c>
      <c r="I974" s="16">
        <f t="shared" si="191"/>
        <v>72.992441889346082</v>
      </c>
      <c r="J974" s="13">
        <f t="shared" si="185"/>
        <v>68.419451064173188</v>
      </c>
      <c r="K974" s="13">
        <f t="shared" si="186"/>
        <v>4.5729908251728943</v>
      </c>
      <c r="L974" s="13">
        <f t="shared" si="187"/>
        <v>0</v>
      </c>
      <c r="M974" s="13">
        <f t="shared" si="192"/>
        <v>7.258344079110979E-16</v>
      </c>
      <c r="N974" s="13">
        <f t="shared" si="188"/>
        <v>4.5001733290488074E-16</v>
      </c>
      <c r="O974" s="13">
        <f t="shared" si="189"/>
        <v>6.1211643532468702</v>
      </c>
      <c r="Q974">
        <v>19.041265497512121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9.7608668741207563</v>
      </c>
      <c r="G975" s="13">
        <f t="shared" si="183"/>
        <v>0</v>
      </c>
      <c r="H975" s="13">
        <f t="shared" si="184"/>
        <v>9.7608668741207563</v>
      </c>
      <c r="I975" s="16">
        <f t="shared" si="191"/>
        <v>14.333857699293651</v>
      </c>
      <c r="J975" s="13">
        <f t="shared" si="185"/>
        <v>14.317834837310842</v>
      </c>
      <c r="K975" s="13">
        <f t="shared" si="186"/>
        <v>1.6022861982808223E-2</v>
      </c>
      <c r="L975" s="13">
        <f t="shared" si="187"/>
        <v>0</v>
      </c>
      <c r="M975" s="13">
        <f t="shared" si="192"/>
        <v>2.7581707500621716E-16</v>
      </c>
      <c r="N975" s="13">
        <f t="shared" si="188"/>
        <v>1.7100658650385464E-16</v>
      </c>
      <c r="O975" s="13">
        <f t="shared" si="189"/>
        <v>1.7100658650385464E-16</v>
      </c>
      <c r="Q975">
        <v>25.192986295516359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4.4146276642044731</v>
      </c>
      <c r="G976" s="13">
        <f t="shared" si="183"/>
        <v>0</v>
      </c>
      <c r="H976" s="13">
        <f t="shared" si="184"/>
        <v>4.4146276642044731</v>
      </c>
      <c r="I976" s="16">
        <f t="shared" si="191"/>
        <v>4.4306505261872813</v>
      </c>
      <c r="J976" s="13">
        <f t="shared" si="185"/>
        <v>4.4302306274389318</v>
      </c>
      <c r="K976" s="13">
        <f t="shared" si="186"/>
        <v>4.1989874834946761E-4</v>
      </c>
      <c r="L976" s="13">
        <f t="shared" si="187"/>
        <v>0</v>
      </c>
      <c r="M976" s="13">
        <f t="shared" si="192"/>
        <v>1.0481048850236252E-16</v>
      </c>
      <c r="N976" s="13">
        <f t="shared" si="188"/>
        <v>6.4982502871464755E-17</v>
      </c>
      <c r="O976" s="13">
        <f t="shared" si="189"/>
        <v>6.4982502871464755E-17</v>
      </c>
      <c r="Q976">
        <v>26.066437677862339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7.8951006321646817</v>
      </c>
      <c r="G977" s="13">
        <f t="shared" si="183"/>
        <v>0</v>
      </c>
      <c r="H977" s="13">
        <f t="shared" si="184"/>
        <v>7.8951006321646817</v>
      </c>
      <c r="I977" s="16">
        <f t="shared" si="191"/>
        <v>7.8955205309130312</v>
      </c>
      <c r="J977" s="13">
        <f t="shared" si="185"/>
        <v>7.8935503584729858</v>
      </c>
      <c r="K977" s="13">
        <f t="shared" si="186"/>
        <v>1.9701724400453813E-3</v>
      </c>
      <c r="L977" s="13">
        <f t="shared" si="187"/>
        <v>0</v>
      </c>
      <c r="M977" s="13">
        <f t="shared" si="192"/>
        <v>3.9827985630897762E-17</v>
      </c>
      <c r="N977" s="13">
        <f t="shared" si="188"/>
        <v>2.4693351091156612E-17</v>
      </c>
      <c r="O977" s="13">
        <f t="shared" si="189"/>
        <v>2.4693351091156612E-17</v>
      </c>
      <c r="Q977">
        <v>27.42827387096775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23.792670316522472</v>
      </c>
      <c r="G978" s="13">
        <f t="shared" si="183"/>
        <v>0</v>
      </c>
      <c r="H978" s="13">
        <f t="shared" si="184"/>
        <v>23.792670316522472</v>
      </c>
      <c r="I978" s="16">
        <f t="shared" si="191"/>
        <v>23.794640488962518</v>
      </c>
      <c r="J978" s="13">
        <f t="shared" si="185"/>
        <v>23.700358763098198</v>
      </c>
      <c r="K978" s="13">
        <f t="shared" si="186"/>
        <v>9.4281725864320265E-2</v>
      </c>
      <c r="L978" s="13">
        <f t="shared" si="187"/>
        <v>0</v>
      </c>
      <c r="M978" s="13">
        <f t="shared" si="192"/>
        <v>1.513463453974115E-17</v>
      </c>
      <c r="N978" s="13">
        <f t="shared" si="188"/>
        <v>9.3834734146395131E-18</v>
      </c>
      <c r="O978" s="13">
        <f t="shared" si="189"/>
        <v>9.3834734146395131E-18</v>
      </c>
      <c r="Q978">
        <v>23.361301495379571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25.006112525997441</v>
      </c>
      <c r="G979" s="13">
        <f t="shared" si="183"/>
        <v>0</v>
      </c>
      <c r="H979" s="13">
        <f t="shared" si="184"/>
        <v>25.006112525997441</v>
      </c>
      <c r="I979" s="16">
        <f t="shared" si="191"/>
        <v>25.100394251861761</v>
      </c>
      <c r="J979" s="13">
        <f t="shared" si="185"/>
        <v>24.958939192829323</v>
      </c>
      <c r="K979" s="13">
        <f t="shared" si="186"/>
        <v>0.14145505903243816</v>
      </c>
      <c r="L979" s="13">
        <f t="shared" si="187"/>
        <v>0</v>
      </c>
      <c r="M979" s="13">
        <f t="shared" si="192"/>
        <v>5.7511611251016373E-18</v>
      </c>
      <c r="N979" s="13">
        <f t="shared" si="188"/>
        <v>3.5657198975630154E-18</v>
      </c>
      <c r="O979" s="13">
        <f t="shared" si="189"/>
        <v>3.5657198975630154E-18</v>
      </c>
      <c r="Q979">
        <v>21.602271903752911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106.5837876762911</v>
      </c>
      <c r="G980" s="13">
        <f t="shared" si="183"/>
        <v>11.202098520273879</v>
      </c>
      <c r="H980" s="13">
        <f t="shared" si="184"/>
        <v>95.381689156017217</v>
      </c>
      <c r="I980" s="16">
        <f t="shared" si="191"/>
        <v>95.523144215049655</v>
      </c>
      <c r="J980" s="13">
        <f t="shared" si="185"/>
        <v>82.827238220011068</v>
      </c>
      <c r="K980" s="13">
        <f t="shared" si="186"/>
        <v>12.695905995038586</v>
      </c>
      <c r="L980" s="13">
        <f t="shared" si="187"/>
        <v>0</v>
      </c>
      <c r="M980" s="13">
        <f t="shared" si="192"/>
        <v>2.1854412275386219E-18</v>
      </c>
      <c r="N980" s="13">
        <f t="shared" si="188"/>
        <v>1.3549735610739456E-18</v>
      </c>
      <c r="O980" s="13">
        <f t="shared" si="189"/>
        <v>11.202098520273879</v>
      </c>
      <c r="Q980">
        <v>16.68348541447623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116.3370358723223</v>
      </c>
      <c r="G981" s="13">
        <f t="shared" si="183"/>
        <v>12.834467508308874</v>
      </c>
      <c r="H981" s="13">
        <f t="shared" si="184"/>
        <v>103.50256836401343</v>
      </c>
      <c r="I981" s="16">
        <f t="shared" si="191"/>
        <v>116.19847435905201</v>
      </c>
      <c r="J981" s="13">
        <f t="shared" si="185"/>
        <v>89.046953746177223</v>
      </c>
      <c r="K981" s="13">
        <f t="shared" si="186"/>
        <v>27.151520612874791</v>
      </c>
      <c r="L981" s="13">
        <f t="shared" si="187"/>
        <v>6.1275029840347237</v>
      </c>
      <c r="M981" s="13">
        <f t="shared" si="192"/>
        <v>6.1275029840347237</v>
      </c>
      <c r="N981" s="13">
        <f t="shared" si="188"/>
        <v>3.7990518501015287</v>
      </c>
      <c r="O981" s="13">
        <f t="shared" si="189"/>
        <v>16.633519358410403</v>
      </c>
      <c r="Q981">
        <v>14.07586148675051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115.5312795195604</v>
      </c>
      <c r="G982" s="13">
        <f t="shared" si="183"/>
        <v>12.699610724627727</v>
      </c>
      <c r="H982" s="13">
        <f t="shared" si="184"/>
        <v>102.83166879493267</v>
      </c>
      <c r="I982" s="16">
        <f t="shared" si="191"/>
        <v>123.85568642377274</v>
      </c>
      <c r="J982" s="13">
        <f t="shared" si="185"/>
        <v>78.874367488344575</v>
      </c>
      <c r="K982" s="13">
        <f t="shared" si="186"/>
        <v>44.981318935428163</v>
      </c>
      <c r="L982" s="13">
        <f t="shared" si="187"/>
        <v>16.986175043884639</v>
      </c>
      <c r="M982" s="13">
        <f t="shared" si="192"/>
        <v>19.314626177817836</v>
      </c>
      <c r="N982" s="13">
        <f t="shared" si="188"/>
        <v>11.975068230247057</v>
      </c>
      <c r="O982" s="13">
        <f t="shared" si="189"/>
        <v>24.674678954874786</v>
      </c>
      <c r="Q982">
        <v>9.5953102516129043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1.1546866522767609</v>
      </c>
      <c r="G983" s="13">
        <f t="shared" si="183"/>
        <v>0</v>
      </c>
      <c r="H983" s="13">
        <f t="shared" si="184"/>
        <v>1.1546866522767609</v>
      </c>
      <c r="I983" s="16">
        <f t="shared" si="191"/>
        <v>29.149830543820283</v>
      </c>
      <c r="J983" s="13">
        <f t="shared" si="185"/>
        <v>28.529681792068111</v>
      </c>
      <c r="K983" s="13">
        <f t="shared" si="186"/>
        <v>0.62014875175217199</v>
      </c>
      <c r="L983" s="13">
        <f t="shared" si="187"/>
        <v>0</v>
      </c>
      <c r="M983" s="13">
        <f t="shared" si="192"/>
        <v>7.3395579475707784</v>
      </c>
      <c r="N983" s="13">
        <f t="shared" si="188"/>
        <v>4.550525927493883</v>
      </c>
      <c r="O983" s="13">
        <f t="shared" si="189"/>
        <v>4.550525927493883</v>
      </c>
      <c r="Q983">
        <v>14.12209135508718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68.206083576800069</v>
      </c>
      <c r="G984" s="13">
        <f t="shared" si="183"/>
        <v>4.7789487403385325</v>
      </c>
      <c r="H984" s="13">
        <f t="shared" si="184"/>
        <v>63.427134836461533</v>
      </c>
      <c r="I984" s="16">
        <f t="shared" si="191"/>
        <v>64.047283588213702</v>
      </c>
      <c r="J984" s="13">
        <f t="shared" si="185"/>
        <v>59.798838357180614</v>
      </c>
      <c r="K984" s="13">
        <f t="shared" si="186"/>
        <v>4.248445231033088</v>
      </c>
      <c r="L984" s="13">
        <f t="shared" si="187"/>
        <v>0</v>
      </c>
      <c r="M984" s="13">
        <f t="shared" si="192"/>
        <v>2.7890320200768954</v>
      </c>
      <c r="N984" s="13">
        <f t="shared" si="188"/>
        <v>1.7291998524476753</v>
      </c>
      <c r="O984" s="13">
        <f t="shared" si="189"/>
        <v>6.5081485927862079</v>
      </c>
      <c r="Q984">
        <v>16.74321526575579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66.257076984769938</v>
      </c>
      <c r="G985" s="13">
        <f t="shared" si="183"/>
        <v>4.4527499341192494</v>
      </c>
      <c r="H985" s="13">
        <f t="shared" si="184"/>
        <v>61.804327050650691</v>
      </c>
      <c r="I985" s="16">
        <f t="shared" si="191"/>
        <v>66.052772281683787</v>
      </c>
      <c r="J985" s="13">
        <f t="shared" si="185"/>
        <v>61.682936561526752</v>
      </c>
      <c r="K985" s="13">
        <f t="shared" si="186"/>
        <v>4.3698357201570346</v>
      </c>
      <c r="L985" s="13">
        <f t="shared" si="187"/>
        <v>0</v>
      </c>
      <c r="M985" s="13">
        <f t="shared" si="192"/>
        <v>1.0598321676292202</v>
      </c>
      <c r="N985" s="13">
        <f t="shared" si="188"/>
        <v>0.6570959439301165</v>
      </c>
      <c r="O985" s="13">
        <f t="shared" si="189"/>
        <v>5.1098458780493656</v>
      </c>
      <c r="Q985">
        <v>17.20205098516977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71.113257919581713</v>
      </c>
      <c r="G986" s="13">
        <f t="shared" si="183"/>
        <v>5.2655129233251659</v>
      </c>
      <c r="H986" s="13">
        <f t="shared" si="184"/>
        <v>65.847744996256552</v>
      </c>
      <c r="I986" s="16">
        <f t="shared" si="191"/>
        <v>70.217580716413579</v>
      </c>
      <c r="J986" s="13">
        <f t="shared" si="185"/>
        <v>65.692814882820954</v>
      </c>
      <c r="K986" s="13">
        <f t="shared" si="186"/>
        <v>4.5247658335926246</v>
      </c>
      <c r="L986" s="13">
        <f t="shared" si="187"/>
        <v>0</v>
      </c>
      <c r="M986" s="13">
        <f t="shared" si="192"/>
        <v>0.40273622369910367</v>
      </c>
      <c r="N986" s="13">
        <f t="shared" si="188"/>
        <v>0.24969645869344428</v>
      </c>
      <c r="O986" s="13">
        <f t="shared" si="189"/>
        <v>5.5152093820186101</v>
      </c>
      <c r="Q986">
        <v>18.274127783265019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5.9646013927061547</v>
      </c>
      <c r="G987" s="13">
        <f t="shared" si="183"/>
        <v>0</v>
      </c>
      <c r="H987" s="13">
        <f t="shared" si="184"/>
        <v>5.9646013927061547</v>
      </c>
      <c r="I987" s="16">
        <f t="shared" si="191"/>
        <v>10.489367226298778</v>
      </c>
      <c r="J987" s="13">
        <f t="shared" si="185"/>
        <v>10.479576588673201</v>
      </c>
      <c r="K987" s="13">
        <f t="shared" si="186"/>
        <v>9.7906376255778582E-3</v>
      </c>
      <c r="L987" s="13">
        <f t="shared" si="187"/>
        <v>0</v>
      </c>
      <c r="M987" s="13">
        <f t="shared" si="192"/>
        <v>0.15303976500565938</v>
      </c>
      <c r="N987" s="13">
        <f t="shared" si="188"/>
        <v>9.4884654303508814E-2</v>
      </c>
      <c r="O987" s="13">
        <f t="shared" si="189"/>
        <v>9.4884654303508814E-2</v>
      </c>
      <c r="Q987">
        <v>22.027475552373129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4.3122060697951463</v>
      </c>
      <c r="G988" s="13">
        <f t="shared" si="183"/>
        <v>0</v>
      </c>
      <c r="H988" s="13">
        <f t="shared" si="184"/>
        <v>4.3122060697951463</v>
      </c>
      <c r="I988" s="16">
        <f t="shared" si="191"/>
        <v>4.3219967074207242</v>
      </c>
      <c r="J988" s="13">
        <f t="shared" si="185"/>
        <v>4.3215649645480516</v>
      </c>
      <c r="K988" s="13">
        <f t="shared" si="186"/>
        <v>4.3174287267255806E-4</v>
      </c>
      <c r="L988" s="13">
        <f t="shared" si="187"/>
        <v>0</v>
      </c>
      <c r="M988" s="13">
        <f t="shared" si="192"/>
        <v>5.815511070215057E-2</v>
      </c>
      <c r="N988" s="13">
        <f t="shared" si="188"/>
        <v>3.6056168635333355E-2</v>
      </c>
      <c r="O988" s="13">
        <f t="shared" si="189"/>
        <v>3.6056168635333355E-2</v>
      </c>
      <c r="Q988">
        <v>25.32791312057374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19.68160173594373</v>
      </c>
      <c r="G989" s="13">
        <f t="shared" si="183"/>
        <v>0</v>
      </c>
      <c r="H989" s="13">
        <f t="shared" si="184"/>
        <v>19.68160173594373</v>
      </c>
      <c r="I989" s="16">
        <f t="shared" si="191"/>
        <v>19.6820334788164</v>
      </c>
      <c r="J989" s="13">
        <f t="shared" si="185"/>
        <v>19.649921978853673</v>
      </c>
      <c r="K989" s="13">
        <f t="shared" si="186"/>
        <v>3.2111499962727663E-2</v>
      </c>
      <c r="L989" s="13">
        <f t="shared" si="187"/>
        <v>0</v>
      </c>
      <c r="M989" s="13">
        <f t="shared" si="192"/>
        <v>2.2098942066817215E-2</v>
      </c>
      <c r="N989" s="13">
        <f t="shared" si="188"/>
        <v>1.3701344081426673E-2</v>
      </c>
      <c r="O989" s="13">
        <f t="shared" si="189"/>
        <v>1.3701344081426673E-2</v>
      </c>
      <c r="Q989">
        <v>27.04153987096775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40.45741178694054</v>
      </c>
      <c r="G990" s="13">
        <f t="shared" si="183"/>
        <v>0.13474504752570129</v>
      </c>
      <c r="H990" s="13">
        <f t="shared" si="184"/>
        <v>40.322666739414835</v>
      </c>
      <c r="I990" s="16">
        <f t="shared" si="191"/>
        <v>40.354778239377566</v>
      </c>
      <c r="J990" s="13">
        <f t="shared" si="185"/>
        <v>39.898077282175116</v>
      </c>
      <c r="K990" s="13">
        <f t="shared" si="186"/>
        <v>0.4567009572024503</v>
      </c>
      <c r="L990" s="13">
        <f t="shared" si="187"/>
        <v>0</v>
      </c>
      <c r="M990" s="13">
        <f t="shared" si="192"/>
        <v>8.3975979853905414E-3</v>
      </c>
      <c r="N990" s="13">
        <f t="shared" si="188"/>
        <v>5.2065107509421359E-3</v>
      </c>
      <c r="O990" s="13">
        <f t="shared" si="189"/>
        <v>0.13995155827664343</v>
      </c>
      <c r="Q990">
        <v>23.33194077516109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27.262429206168679</v>
      </c>
      <c r="G991" s="13">
        <f t="shared" si="183"/>
        <v>0</v>
      </c>
      <c r="H991" s="13">
        <f t="shared" si="184"/>
        <v>27.262429206168679</v>
      </c>
      <c r="I991" s="16">
        <f t="shared" si="191"/>
        <v>27.71913016337113</v>
      </c>
      <c r="J991" s="13">
        <f t="shared" si="185"/>
        <v>27.527310656108554</v>
      </c>
      <c r="K991" s="13">
        <f t="shared" si="186"/>
        <v>0.19181950726257568</v>
      </c>
      <c r="L991" s="13">
        <f t="shared" si="187"/>
        <v>0</v>
      </c>
      <c r="M991" s="13">
        <f t="shared" si="192"/>
        <v>3.1910872344484056E-3</v>
      </c>
      <c r="N991" s="13">
        <f t="shared" si="188"/>
        <v>1.9784740853580115E-3</v>
      </c>
      <c r="O991" s="13">
        <f t="shared" si="189"/>
        <v>1.9784740853580115E-3</v>
      </c>
      <c r="Q991">
        <v>21.54005029887448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44.471638619921173</v>
      </c>
      <c r="G992" s="13">
        <f t="shared" si="183"/>
        <v>0.80659295515527896</v>
      </c>
      <c r="H992" s="13">
        <f t="shared" si="184"/>
        <v>43.665045664765891</v>
      </c>
      <c r="I992" s="16">
        <f t="shared" si="191"/>
        <v>43.856865172028463</v>
      </c>
      <c r="J992" s="13">
        <f t="shared" si="185"/>
        <v>42.071318042324066</v>
      </c>
      <c r="K992" s="13">
        <f t="shared" si="186"/>
        <v>1.7855471297043977</v>
      </c>
      <c r="L992" s="13">
        <f t="shared" si="187"/>
        <v>0</v>
      </c>
      <c r="M992" s="13">
        <f t="shared" si="192"/>
        <v>1.2126131490903941E-3</v>
      </c>
      <c r="N992" s="13">
        <f t="shared" si="188"/>
        <v>7.5182015243604431E-4</v>
      </c>
      <c r="O992" s="13">
        <f t="shared" si="189"/>
        <v>0.80734477530771498</v>
      </c>
      <c r="Q992">
        <v>15.11349236950149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5.9739970785348389</v>
      </c>
      <c r="G993" s="13">
        <f t="shared" si="183"/>
        <v>0</v>
      </c>
      <c r="H993" s="13">
        <f t="shared" si="184"/>
        <v>5.9739970785348389</v>
      </c>
      <c r="I993" s="16">
        <f t="shared" si="191"/>
        <v>7.7595442082392365</v>
      </c>
      <c r="J993" s="13">
        <f t="shared" si="185"/>
        <v>7.7462963807757053</v>
      </c>
      <c r="K993" s="13">
        <f t="shared" si="186"/>
        <v>1.3247827463531259E-2</v>
      </c>
      <c r="L993" s="13">
        <f t="shared" si="187"/>
        <v>0</v>
      </c>
      <c r="M993" s="13">
        <f t="shared" si="192"/>
        <v>4.6079299665434978E-4</v>
      </c>
      <c r="N993" s="13">
        <f t="shared" si="188"/>
        <v>2.8569165792569686E-4</v>
      </c>
      <c r="O993" s="13">
        <f t="shared" si="189"/>
        <v>2.8569165792569686E-4</v>
      </c>
      <c r="Q993">
        <v>13.435650411148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22.241918358516109</v>
      </c>
      <c r="G994" s="13">
        <f t="shared" si="183"/>
        <v>0</v>
      </c>
      <c r="H994" s="13">
        <f t="shared" si="184"/>
        <v>22.241918358516109</v>
      </c>
      <c r="I994" s="16">
        <f t="shared" si="191"/>
        <v>22.25516618597964</v>
      </c>
      <c r="J994" s="13">
        <f t="shared" si="185"/>
        <v>21.921859390546544</v>
      </c>
      <c r="K994" s="13">
        <f t="shared" si="186"/>
        <v>0.33330679543309571</v>
      </c>
      <c r="L994" s="13">
        <f t="shared" si="187"/>
        <v>0</v>
      </c>
      <c r="M994" s="13">
        <f t="shared" si="192"/>
        <v>1.7510133872865292E-4</v>
      </c>
      <c r="N994" s="13">
        <f t="shared" si="188"/>
        <v>1.0856283001176481E-4</v>
      </c>
      <c r="O994" s="13">
        <f t="shared" si="189"/>
        <v>1.0856283001176481E-4</v>
      </c>
      <c r="Q994">
        <v>12.8206052516129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25.258434562444378</v>
      </c>
      <c r="G995" s="13">
        <f t="shared" si="183"/>
        <v>0</v>
      </c>
      <c r="H995" s="13">
        <f t="shared" si="184"/>
        <v>25.258434562444378</v>
      </c>
      <c r="I995" s="16">
        <f t="shared" si="191"/>
        <v>25.591741357877474</v>
      </c>
      <c r="J995" s="13">
        <f t="shared" si="185"/>
        <v>25.184992180717565</v>
      </c>
      <c r="K995" s="13">
        <f t="shared" si="186"/>
        <v>0.40674917715990944</v>
      </c>
      <c r="L995" s="13">
        <f t="shared" si="187"/>
        <v>0</v>
      </c>
      <c r="M995" s="13">
        <f t="shared" si="192"/>
        <v>6.6538508716888105E-5</v>
      </c>
      <c r="N995" s="13">
        <f t="shared" si="188"/>
        <v>4.1253875404470626E-5</v>
      </c>
      <c r="O995" s="13">
        <f t="shared" si="189"/>
        <v>4.1253875404470626E-5</v>
      </c>
      <c r="Q995">
        <v>14.407098197998531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34.90734066478214</v>
      </c>
      <c r="G996" s="13">
        <f t="shared" si="183"/>
        <v>0</v>
      </c>
      <c r="H996" s="13">
        <f t="shared" si="184"/>
        <v>34.90734066478214</v>
      </c>
      <c r="I996" s="16">
        <f t="shared" si="191"/>
        <v>35.314089841942049</v>
      </c>
      <c r="J996" s="13">
        <f t="shared" si="185"/>
        <v>34.352847899364164</v>
      </c>
      <c r="K996" s="13">
        <f t="shared" si="186"/>
        <v>0.96124194257788531</v>
      </c>
      <c r="L996" s="13">
        <f t="shared" si="187"/>
        <v>0</v>
      </c>
      <c r="M996" s="13">
        <f t="shared" si="192"/>
        <v>2.528463331241748E-5</v>
      </c>
      <c r="N996" s="13">
        <f t="shared" si="188"/>
        <v>1.5676472653698837E-5</v>
      </c>
      <c r="O996" s="13">
        <f t="shared" si="189"/>
        <v>1.5676472653698837E-5</v>
      </c>
      <c r="Q996">
        <v>15.04444280451141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115.8016052554578</v>
      </c>
      <c r="G997" s="13">
        <f t="shared" si="183"/>
        <v>12.744854251612534</v>
      </c>
      <c r="H997" s="13">
        <f t="shared" si="184"/>
        <v>103.05675100384526</v>
      </c>
      <c r="I997" s="16">
        <f t="shared" si="191"/>
        <v>104.01799294642315</v>
      </c>
      <c r="J997" s="13">
        <f t="shared" si="185"/>
        <v>85.241835989016423</v>
      </c>
      <c r="K997" s="13">
        <f t="shared" si="186"/>
        <v>18.776156957406727</v>
      </c>
      <c r="L997" s="13">
        <f t="shared" si="187"/>
        <v>1.0267539081646719</v>
      </c>
      <c r="M997" s="13">
        <f t="shared" si="192"/>
        <v>1.0267635163253306</v>
      </c>
      <c r="N997" s="13">
        <f t="shared" si="188"/>
        <v>0.63659338012170497</v>
      </c>
      <c r="O997" s="13">
        <f t="shared" si="189"/>
        <v>13.381447631734238</v>
      </c>
      <c r="Q997">
        <v>15.092292307543749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3.1328481059085278</v>
      </c>
      <c r="G998" s="13">
        <f t="shared" si="183"/>
        <v>0</v>
      </c>
      <c r="H998" s="13">
        <f t="shared" si="184"/>
        <v>3.1328481059085278</v>
      </c>
      <c r="I998" s="16">
        <f t="shared" si="191"/>
        <v>20.882251155150584</v>
      </c>
      <c r="J998" s="13">
        <f t="shared" si="185"/>
        <v>20.804855068620292</v>
      </c>
      <c r="K998" s="13">
        <f t="shared" si="186"/>
        <v>7.7396086530292507E-2</v>
      </c>
      <c r="L998" s="13">
        <f t="shared" si="187"/>
        <v>0</v>
      </c>
      <c r="M998" s="13">
        <f t="shared" si="192"/>
        <v>0.39017013620362562</v>
      </c>
      <c r="N998" s="13">
        <f t="shared" si="188"/>
        <v>0.24190548444624788</v>
      </c>
      <c r="O998" s="13">
        <f t="shared" si="189"/>
        <v>0.24190548444624788</v>
      </c>
      <c r="Q998">
        <v>21.98450218813322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4.4171502086952561</v>
      </c>
      <c r="G999" s="13">
        <f t="shared" si="183"/>
        <v>0</v>
      </c>
      <c r="H999" s="13">
        <f t="shared" si="184"/>
        <v>4.4171502086952561</v>
      </c>
      <c r="I999" s="16">
        <f t="shared" si="191"/>
        <v>4.4945462952255486</v>
      </c>
      <c r="J999" s="13">
        <f t="shared" si="185"/>
        <v>4.494138357108076</v>
      </c>
      <c r="K999" s="13">
        <f t="shared" si="186"/>
        <v>4.0793811747263931E-4</v>
      </c>
      <c r="L999" s="13">
        <f t="shared" si="187"/>
        <v>0</v>
      </c>
      <c r="M999" s="13">
        <f t="shared" si="192"/>
        <v>0.14826465175737774</v>
      </c>
      <c r="N999" s="13">
        <f t="shared" si="188"/>
        <v>9.1924084089574198E-2</v>
      </c>
      <c r="O999" s="13">
        <f t="shared" si="189"/>
        <v>9.1924084089574198E-2</v>
      </c>
      <c r="Q999">
        <v>26.587569895240019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0.10926050055536179</v>
      </c>
      <c r="G1000" s="13">
        <f t="shared" si="183"/>
        <v>0</v>
      </c>
      <c r="H1000" s="13">
        <f t="shared" si="184"/>
        <v>0.10926050055536179</v>
      </c>
      <c r="I1000" s="16">
        <f t="shared" si="191"/>
        <v>0.10966843867283443</v>
      </c>
      <c r="J1000" s="13">
        <f t="shared" si="185"/>
        <v>0.10966843204369843</v>
      </c>
      <c r="K1000" s="13">
        <f t="shared" si="186"/>
        <v>6.6291360040215963E-9</v>
      </c>
      <c r="L1000" s="13">
        <f t="shared" si="187"/>
        <v>0</v>
      </c>
      <c r="M1000" s="13">
        <f t="shared" si="192"/>
        <v>5.6340567667803543E-2</v>
      </c>
      <c r="N1000" s="13">
        <f t="shared" si="188"/>
        <v>3.4931151954038196E-2</v>
      </c>
      <c r="O1000" s="13">
        <f t="shared" si="189"/>
        <v>3.4931151954038196E-2</v>
      </c>
      <c r="Q1000">
        <v>25.776631484750538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10.44374482915784</v>
      </c>
      <c r="G1001" s="13">
        <f t="shared" si="183"/>
        <v>0</v>
      </c>
      <c r="H1001" s="13">
        <f t="shared" si="184"/>
        <v>10.44374482915784</v>
      </c>
      <c r="I1001" s="16">
        <f t="shared" si="191"/>
        <v>10.443744835786976</v>
      </c>
      <c r="J1001" s="13">
        <f t="shared" si="185"/>
        <v>10.438664974235165</v>
      </c>
      <c r="K1001" s="13">
        <f t="shared" si="186"/>
        <v>5.0798615518115042E-3</v>
      </c>
      <c r="L1001" s="13">
        <f t="shared" si="187"/>
        <v>0</v>
      </c>
      <c r="M1001" s="13">
        <f t="shared" si="192"/>
        <v>2.1409415713765347E-2</v>
      </c>
      <c r="N1001" s="13">
        <f t="shared" si="188"/>
        <v>1.3273837742534515E-2</v>
      </c>
      <c r="O1001" s="13">
        <f t="shared" si="189"/>
        <v>1.3273837742534515E-2</v>
      </c>
      <c r="Q1001">
        <v>26.63770687096774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12.79473734723495</v>
      </c>
      <c r="G1002" s="13">
        <f t="shared" si="183"/>
        <v>0</v>
      </c>
      <c r="H1002" s="13">
        <f t="shared" si="184"/>
        <v>12.79473734723495</v>
      </c>
      <c r="I1002" s="16">
        <f t="shared" si="191"/>
        <v>12.799817208786761</v>
      </c>
      <c r="J1002" s="13">
        <f t="shared" si="185"/>
        <v>12.7865245987389</v>
      </c>
      <c r="K1002" s="13">
        <f t="shared" si="186"/>
        <v>1.3292610047860975E-2</v>
      </c>
      <c r="L1002" s="13">
        <f t="shared" si="187"/>
        <v>0</v>
      </c>
      <c r="M1002" s="13">
        <f t="shared" si="192"/>
        <v>8.1355779712308316E-3</v>
      </c>
      <c r="N1002" s="13">
        <f t="shared" si="188"/>
        <v>5.0440583421631153E-3</v>
      </c>
      <c r="O1002" s="13">
        <f t="shared" si="189"/>
        <v>5.0440583421631153E-3</v>
      </c>
      <c r="Q1002">
        <v>24.098667134119911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71.076013117803626</v>
      </c>
      <c r="G1003" s="13">
        <f t="shared" si="183"/>
        <v>5.2592793836708793</v>
      </c>
      <c r="H1003" s="13">
        <f t="shared" si="184"/>
        <v>65.816733734132754</v>
      </c>
      <c r="I1003" s="16">
        <f t="shared" si="191"/>
        <v>65.830026344180609</v>
      </c>
      <c r="J1003" s="13">
        <f t="shared" si="185"/>
        <v>62.830895674263026</v>
      </c>
      <c r="K1003" s="13">
        <f t="shared" si="186"/>
        <v>2.9991306699175837</v>
      </c>
      <c r="L1003" s="13">
        <f t="shared" si="187"/>
        <v>0</v>
      </c>
      <c r="M1003" s="13">
        <f t="shared" si="192"/>
        <v>3.0915196290677164E-3</v>
      </c>
      <c r="N1003" s="13">
        <f t="shared" si="188"/>
        <v>1.916742170021984E-3</v>
      </c>
      <c r="O1003" s="13">
        <f t="shared" si="189"/>
        <v>5.2611961258409012</v>
      </c>
      <c r="Q1003">
        <v>20.025092166563741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63.023585266394711</v>
      </c>
      <c r="G1004" s="13">
        <f t="shared" si="183"/>
        <v>3.9115710880511738</v>
      </c>
      <c r="H1004" s="13">
        <f t="shared" si="184"/>
        <v>59.112014178343536</v>
      </c>
      <c r="I1004" s="16">
        <f t="shared" si="191"/>
        <v>62.111144848261119</v>
      </c>
      <c r="J1004" s="13">
        <f t="shared" si="185"/>
        <v>58.181159718535227</v>
      </c>
      <c r="K1004" s="13">
        <f t="shared" si="186"/>
        <v>3.9299851297258925</v>
      </c>
      <c r="L1004" s="13">
        <f t="shared" si="187"/>
        <v>0</v>
      </c>
      <c r="M1004" s="13">
        <f t="shared" si="192"/>
        <v>1.1747774590457323E-3</v>
      </c>
      <c r="N1004" s="13">
        <f t="shared" si="188"/>
        <v>7.2836202460835407E-4</v>
      </c>
      <c r="O1004" s="13">
        <f t="shared" si="189"/>
        <v>3.9122994500757824</v>
      </c>
      <c r="Q1004">
        <v>16.677742261972959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47.93728690822573</v>
      </c>
      <c r="G1005" s="13">
        <f t="shared" si="183"/>
        <v>1.3866270807676013</v>
      </c>
      <c r="H1005" s="13">
        <f t="shared" si="184"/>
        <v>46.550659827458126</v>
      </c>
      <c r="I1005" s="16">
        <f t="shared" si="191"/>
        <v>50.480644957184019</v>
      </c>
      <c r="J1005" s="13">
        <f t="shared" si="185"/>
        <v>47.62530396067131</v>
      </c>
      <c r="K1005" s="13">
        <f t="shared" si="186"/>
        <v>2.8553409965127088</v>
      </c>
      <c r="L1005" s="13">
        <f t="shared" si="187"/>
        <v>0</v>
      </c>
      <c r="M1005" s="13">
        <f t="shared" si="192"/>
        <v>4.4641543443737824E-4</v>
      </c>
      <c r="N1005" s="13">
        <f t="shared" si="188"/>
        <v>2.7677756935117452E-4</v>
      </c>
      <c r="O1005" s="13">
        <f t="shared" si="189"/>
        <v>1.3869038583369524</v>
      </c>
      <c r="Q1005">
        <v>14.59097125143113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12.84876886683197</v>
      </c>
      <c r="G1006" s="13">
        <f t="shared" si="183"/>
        <v>0</v>
      </c>
      <c r="H1006" s="13">
        <f t="shared" si="184"/>
        <v>12.84876886683197</v>
      </c>
      <c r="I1006" s="16">
        <f t="shared" si="191"/>
        <v>15.704109863344678</v>
      </c>
      <c r="J1006" s="13">
        <f t="shared" si="185"/>
        <v>15.584549958057357</v>
      </c>
      <c r="K1006" s="13">
        <f t="shared" si="186"/>
        <v>0.1195599052873213</v>
      </c>
      <c r="L1006" s="13">
        <f t="shared" si="187"/>
        <v>0</v>
      </c>
      <c r="M1006" s="13">
        <f t="shared" si="192"/>
        <v>1.6963786508620372E-4</v>
      </c>
      <c r="N1006" s="13">
        <f t="shared" si="188"/>
        <v>1.0517547635344631E-4</v>
      </c>
      <c r="O1006" s="13">
        <f t="shared" si="189"/>
        <v>1.0517547635344631E-4</v>
      </c>
      <c r="Q1006">
        <v>12.75102191138806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67.666438488986316</v>
      </c>
      <c r="G1007" s="13">
        <f t="shared" si="183"/>
        <v>4.6886301215371526</v>
      </c>
      <c r="H1007" s="13">
        <f t="shared" si="184"/>
        <v>62.977808367449164</v>
      </c>
      <c r="I1007" s="16">
        <f t="shared" si="191"/>
        <v>63.097368272736489</v>
      </c>
      <c r="J1007" s="13">
        <f t="shared" si="185"/>
        <v>57.476566371915084</v>
      </c>
      <c r="K1007" s="13">
        <f t="shared" si="186"/>
        <v>5.6208019008214052</v>
      </c>
      <c r="L1007" s="13">
        <f t="shared" si="187"/>
        <v>0</v>
      </c>
      <c r="M1007" s="13">
        <f t="shared" si="192"/>
        <v>6.4462388732757417E-5</v>
      </c>
      <c r="N1007" s="13">
        <f t="shared" si="188"/>
        <v>3.9966681014309598E-5</v>
      </c>
      <c r="O1007" s="13">
        <f t="shared" si="189"/>
        <v>4.6886700882181671</v>
      </c>
      <c r="Q1007">
        <v>14.148783744110659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115.6375435407156</v>
      </c>
      <c r="G1008" s="13">
        <f t="shared" si="183"/>
        <v>12.717395783429801</v>
      </c>
      <c r="H1008" s="13">
        <f t="shared" si="184"/>
        <v>102.9201477572858</v>
      </c>
      <c r="I1008" s="16">
        <f t="shared" si="191"/>
        <v>108.54094965810721</v>
      </c>
      <c r="J1008" s="13">
        <f t="shared" si="185"/>
        <v>79.521222519247445</v>
      </c>
      <c r="K1008" s="13">
        <f t="shared" si="186"/>
        <v>29.019727138859764</v>
      </c>
      <c r="L1008" s="13">
        <f t="shared" si="187"/>
        <v>7.2652747994389237</v>
      </c>
      <c r="M1008" s="13">
        <f t="shared" si="192"/>
        <v>7.265299295146642</v>
      </c>
      <c r="N1008" s="13">
        <f t="shared" si="188"/>
        <v>4.5044855629909177</v>
      </c>
      <c r="O1008" s="13">
        <f t="shared" si="189"/>
        <v>17.221881346420719</v>
      </c>
      <c r="Q1008">
        <v>11.577888951612911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116.6057534231513</v>
      </c>
      <c r="G1009" s="13">
        <f t="shared" si="183"/>
        <v>12.87944187866197</v>
      </c>
      <c r="H1009" s="13">
        <f t="shared" si="184"/>
        <v>103.72631154448933</v>
      </c>
      <c r="I1009" s="16">
        <f t="shared" si="191"/>
        <v>125.48076388391017</v>
      </c>
      <c r="J1009" s="13">
        <f t="shared" si="185"/>
        <v>100.4569516894021</v>
      </c>
      <c r="K1009" s="13">
        <f t="shared" si="186"/>
        <v>25.023812194508068</v>
      </c>
      <c r="L1009" s="13">
        <f t="shared" si="187"/>
        <v>4.831689787718239</v>
      </c>
      <c r="M1009" s="13">
        <f t="shared" si="192"/>
        <v>7.5925035198739623</v>
      </c>
      <c r="N1009" s="13">
        <f t="shared" si="188"/>
        <v>4.7073521823218565</v>
      </c>
      <c r="O1009" s="13">
        <f t="shared" si="189"/>
        <v>17.586794060983827</v>
      </c>
      <c r="Q1009">
        <v>16.80045707265916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86.072002847646857</v>
      </c>
      <c r="G1010" s="13">
        <f t="shared" si="183"/>
        <v>7.769108733635373</v>
      </c>
      <c r="H1010" s="13">
        <f t="shared" si="184"/>
        <v>78.30289411401148</v>
      </c>
      <c r="I1010" s="16">
        <f t="shared" si="191"/>
        <v>98.495016520801315</v>
      </c>
      <c r="J1010" s="13">
        <f t="shared" si="185"/>
        <v>88.903266150919023</v>
      </c>
      <c r="K1010" s="13">
        <f t="shared" si="186"/>
        <v>9.5917503698822912</v>
      </c>
      <c r="L1010" s="13">
        <f t="shared" si="187"/>
        <v>0</v>
      </c>
      <c r="M1010" s="13">
        <f t="shared" si="192"/>
        <v>2.8851513375521058</v>
      </c>
      <c r="N1010" s="13">
        <f t="shared" si="188"/>
        <v>1.7887938292823056</v>
      </c>
      <c r="O1010" s="13">
        <f t="shared" si="189"/>
        <v>9.557902562917679</v>
      </c>
      <c r="Q1010">
        <v>19.752815993968781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73.209763033876001</v>
      </c>
      <c r="G1011" s="13">
        <f t="shared" si="183"/>
        <v>5.6163980708212939</v>
      </c>
      <c r="H1011" s="13">
        <f t="shared" si="184"/>
        <v>67.593364963054711</v>
      </c>
      <c r="I1011" s="16">
        <f t="shared" si="191"/>
        <v>77.185115332937002</v>
      </c>
      <c r="J1011" s="13">
        <f t="shared" si="185"/>
        <v>73.643969956000817</v>
      </c>
      <c r="K1011" s="13">
        <f t="shared" si="186"/>
        <v>3.5411453769361856</v>
      </c>
      <c r="L1011" s="13">
        <f t="shared" si="187"/>
        <v>0</v>
      </c>
      <c r="M1011" s="13">
        <f t="shared" si="192"/>
        <v>1.0963575082698003</v>
      </c>
      <c r="N1011" s="13">
        <f t="shared" si="188"/>
        <v>0.67974165512727613</v>
      </c>
      <c r="O1011" s="13">
        <f t="shared" si="189"/>
        <v>6.2961397259485699</v>
      </c>
      <c r="Q1011">
        <v>22.221831689179329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7.8842472599028222</v>
      </c>
      <c r="G1012" s="13">
        <f t="shared" si="183"/>
        <v>0</v>
      </c>
      <c r="H1012" s="13">
        <f t="shared" si="184"/>
        <v>7.8842472599028222</v>
      </c>
      <c r="I1012" s="16">
        <f t="shared" si="191"/>
        <v>11.425392636839007</v>
      </c>
      <c r="J1012" s="13">
        <f t="shared" si="185"/>
        <v>11.417846815359715</v>
      </c>
      <c r="K1012" s="13">
        <f t="shared" si="186"/>
        <v>7.5458214792920586E-3</v>
      </c>
      <c r="L1012" s="13">
        <f t="shared" si="187"/>
        <v>0</v>
      </c>
      <c r="M1012" s="13">
        <f t="shared" si="192"/>
        <v>0.41661585314252414</v>
      </c>
      <c r="N1012" s="13">
        <f t="shared" si="188"/>
        <v>0.25830182894836495</v>
      </c>
      <c r="O1012" s="13">
        <f t="shared" si="189"/>
        <v>0.25830182894836495</v>
      </c>
      <c r="Q1012">
        <v>25.721570870967749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25.170843805867481</v>
      </c>
      <c r="G1013" s="13">
        <f t="shared" si="183"/>
        <v>0</v>
      </c>
      <c r="H1013" s="13">
        <f t="shared" si="184"/>
        <v>25.170843805867481</v>
      </c>
      <c r="I1013" s="16">
        <f t="shared" si="191"/>
        <v>25.178389627346775</v>
      </c>
      <c r="J1013" s="13">
        <f t="shared" si="185"/>
        <v>25.085184090682095</v>
      </c>
      <c r="K1013" s="13">
        <f t="shared" si="186"/>
        <v>9.3205536664680011E-2</v>
      </c>
      <c r="L1013" s="13">
        <f t="shared" si="187"/>
        <v>0</v>
      </c>
      <c r="M1013" s="13">
        <f t="shared" si="192"/>
        <v>0.15831402419415919</v>
      </c>
      <c r="N1013" s="13">
        <f t="shared" si="188"/>
        <v>9.8154695000378697E-2</v>
      </c>
      <c r="O1013" s="13">
        <f t="shared" si="189"/>
        <v>9.8154695000378697E-2</v>
      </c>
      <c r="Q1013">
        <v>24.65734876985152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19.687584808439858</v>
      </c>
      <c r="G1014" s="13">
        <f t="shared" si="183"/>
        <v>0</v>
      </c>
      <c r="H1014" s="13">
        <f t="shared" si="184"/>
        <v>19.687584808439858</v>
      </c>
      <c r="I1014" s="16">
        <f t="shared" si="191"/>
        <v>19.780790345104538</v>
      </c>
      <c r="J1014" s="13">
        <f t="shared" si="185"/>
        <v>19.73457638102224</v>
      </c>
      <c r="K1014" s="13">
        <f t="shared" si="186"/>
        <v>4.6213964082298276E-2</v>
      </c>
      <c r="L1014" s="13">
        <f t="shared" si="187"/>
        <v>0</v>
      </c>
      <c r="M1014" s="13">
        <f t="shared" si="192"/>
        <v>6.0159329193780489E-2</v>
      </c>
      <c r="N1014" s="13">
        <f t="shared" si="188"/>
        <v>3.7298784100143902E-2</v>
      </c>
      <c r="O1014" s="13">
        <f t="shared" si="189"/>
        <v>3.7298784100143902E-2</v>
      </c>
      <c r="Q1014">
        <v>24.51228866741452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64.222577242218662</v>
      </c>
      <c r="G1015" s="13">
        <f t="shared" si="183"/>
        <v>4.1122424212214144</v>
      </c>
      <c r="H1015" s="13">
        <f t="shared" si="184"/>
        <v>60.110334820997245</v>
      </c>
      <c r="I1015" s="16">
        <f t="shared" si="191"/>
        <v>60.156548785079544</v>
      </c>
      <c r="J1015" s="13">
        <f t="shared" si="185"/>
        <v>58.175068888016256</v>
      </c>
      <c r="K1015" s="13">
        <f t="shared" si="186"/>
        <v>1.9814798970632879</v>
      </c>
      <c r="L1015" s="13">
        <f t="shared" si="187"/>
        <v>0</v>
      </c>
      <c r="M1015" s="13">
        <f t="shared" si="192"/>
        <v>2.2860545093636588E-2</v>
      </c>
      <c r="N1015" s="13">
        <f t="shared" si="188"/>
        <v>1.4173537958054684E-2</v>
      </c>
      <c r="O1015" s="13">
        <f t="shared" si="189"/>
        <v>4.1264159591794689</v>
      </c>
      <c r="Q1015">
        <v>21.18285211000514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34.438084207308229</v>
      </c>
      <c r="G1016" s="13">
        <f t="shared" si="183"/>
        <v>0</v>
      </c>
      <c r="H1016" s="13">
        <f t="shared" si="184"/>
        <v>34.438084207308229</v>
      </c>
      <c r="I1016" s="16">
        <f t="shared" si="191"/>
        <v>36.419564104371517</v>
      </c>
      <c r="J1016" s="13">
        <f t="shared" si="185"/>
        <v>35.43521983178325</v>
      </c>
      <c r="K1016" s="13">
        <f t="shared" si="186"/>
        <v>0.98434427258826673</v>
      </c>
      <c r="L1016" s="13">
        <f t="shared" si="187"/>
        <v>0</v>
      </c>
      <c r="M1016" s="13">
        <f t="shared" si="192"/>
        <v>8.6870071355819034E-3</v>
      </c>
      <c r="N1016" s="13">
        <f t="shared" si="188"/>
        <v>5.3859444240607797E-3</v>
      </c>
      <c r="O1016" s="13">
        <f t="shared" si="189"/>
        <v>5.3859444240607797E-3</v>
      </c>
      <c r="Q1016">
        <v>15.53909082078574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85.877983768872667</v>
      </c>
      <c r="G1017" s="13">
        <f t="shared" si="183"/>
        <v>7.7366364002226966</v>
      </c>
      <c r="H1017" s="13">
        <f t="shared" si="184"/>
        <v>78.141347368649974</v>
      </c>
      <c r="I1017" s="16">
        <f t="shared" si="191"/>
        <v>79.125691641238234</v>
      </c>
      <c r="J1017" s="13">
        <f t="shared" si="185"/>
        <v>64.319613118687755</v>
      </c>
      <c r="K1017" s="13">
        <f t="shared" si="186"/>
        <v>14.806078522550479</v>
      </c>
      <c r="L1017" s="13">
        <f t="shared" si="187"/>
        <v>0</v>
      </c>
      <c r="M1017" s="13">
        <f t="shared" si="192"/>
        <v>3.3010627115211237E-3</v>
      </c>
      <c r="N1017" s="13">
        <f t="shared" si="188"/>
        <v>2.0466588811430967E-3</v>
      </c>
      <c r="O1017" s="13">
        <f t="shared" si="189"/>
        <v>7.73868305910384</v>
      </c>
      <c r="Q1017">
        <v>10.741020251612911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27.859723789531412</v>
      </c>
      <c r="G1018" s="13">
        <f t="shared" si="183"/>
        <v>0</v>
      </c>
      <c r="H1018" s="13">
        <f t="shared" si="184"/>
        <v>27.859723789531412</v>
      </c>
      <c r="I1018" s="16">
        <f t="shared" si="191"/>
        <v>42.665802312081894</v>
      </c>
      <c r="J1018" s="13">
        <f t="shared" si="185"/>
        <v>40.351740282323917</v>
      </c>
      <c r="K1018" s="13">
        <f t="shared" si="186"/>
        <v>2.3140620297579773</v>
      </c>
      <c r="L1018" s="13">
        <f t="shared" si="187"/>
        <v>0</v>
      </c>
      <c r="M1018" s="13">
        <f t="shared" si="192"/>
        <v>1.254403830378027E-3</v>
      </c>
      <c r="N1018" s="13">
        <f t="shared" si="188"/>
        <v>7.7773037483437678E-4</v>
      </c>
      <c r="O1018" s="13">
        <f t="shared" si="189"/>
        <v>7.7773037483437678E-4</v>
      </c>
      <c r="Q1018">
        <v>12.47949710846278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55.152541596498217</v>
      </c>
      <c r="G1019" s="13">
        <f t="shared" si="183"/>
        <v>2.5942204647545695</v>
      </c>
      <c r="H1019" s="13">
        <f t="shared" si="184"/>
        <v>52.558321131743647</v>
      </c>
      <c r="I1019" s="16">
        <f t="shared" si="191"/>
        <v>54.872383161501624</v>
      </c>
      <c r="J1019" s="13">
        <f t="shared" si="185"/>
        <v>50.40766635752415</v>
      </c>
      <c r="K1019" s="13">
        <f t="shared" si="186"/>
        <v>4.4647168039774741</v>
      </c>
      <c r="L1019" s="13">
        <f t="shared" si="187"/>
        <v>0</v>
      </c>
      <c r="M1019" s="13">
        <f t="shared" si="192"/>
        <v>4.7667345554365027E-4</v>
      </c>
      <c r="N1019" s="13">
        <f t="shared" si="188"/>
        <v>2.9553754243706316E-4</v>
      </c>
      <c r="O1019" s="13">
        <f t="shared" si="189"/>
        <v>2.5945160022970066</v>
      </c>
      <c r="Q1019">
        <v>12.870831806925199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32.828587351517321</v>
      </c>
      <c r="G1020" s="13">
        <f t="shared" si="183"/>
        <v>0</v>
      </c>
      <c r="H1020" s="13">
        <f t="shared" si="184"/>
        <v>32.828587351517321</v>
      </c>
      <c r="I1020" s="16">
        <f t="shared" si="191"/>
        <v>37.293304155494795</v>
      </c>
      <c r="J1020" s="13">
        <f t="shared" si="185"/>
        <v>36.469774185137787</v>
      </c>
      <c r="K1020" s="13">
        <f t="shared" si="186"/>
        <v>0.82352997035700781</v>
      </c>
      <c r="L1020" s="13">
        <f t="shared" si="187"/>
        <v>0</v>
      </c>
      <c r="M1020" s="13">
        <f t="shared" si="192"/>
        <v>1.8113591310658711E-4</v>
      </c>
      <c r="N1020" s="13">
        <f t="shared" si="188"/>
        <v>1.1230426612608401E-4</v>
      </c>
      <c r="O1020" s="13">
        <f t="shared" si="189"/>
        <v>1.1230426612608401E-4</v>
      </c>
      <c r="Q1020">
        <v>17.369847837622508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70.43919017593646</v>
      </c>
      <c r="G1021" s="13">
        <f t="shared" si="183"/>
        <v>5.1526964278924972</v>
      </c>
      <c r="H1021" s="13">
        <f t="shared" si="184"/>
        <v>65.286493748043966</v>
      </c>
      <c r="I1021" s="16">
        <f t="shared" si="191"/>
        <v>66.110023718400981</v>
      </c>
      <c r="J1021" s="13">
        <f t="shared" si="185"/>
        <v>62.070419812987716</v>
      </c>
      <c r="K1021" s="13">
        <f t="shared" si="186"/>
        <v>4.0396039054132657</v>
      </c>
      <c r="L1021" s="13">
        <f t="shared" si="187"/>
        <v>0</v>
      </c>
      <c r="M1021" s="13">
        <f t="shared" si="192"/>
        <v>6.8831646980503099E-5</v>
      </c>
      <c r="N1021" s="13">
        <f t="shared" si="188"/>
        <v>4.2675621127911922E-5</v>
      </c>
      <c r="O1021" s="13">
        <f t="shared" si="189"/>
        <v>5.1527391035136247</v>
      </c>
      <c r="Q1021">
        <v>17.83532279966072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34.602122310304637</v>
      </c>
      <c r="G1022" s="13">
        <f t="shared" si="183"/>
        <v>0</v>
      </c>
      <c r="H1022" s="13">
        <f t="shared" si="184"/>
        <v>34.602122310304637</v>
      </c>
      <c r="I1022" s="16">
        <f t="shared" si="191"/>
        <v>38.641726215717902</v>
      </c>
      <c r="J1022" s="13">
        <f t="shared" si="185"/>
        <v>37.956985397985903</v>
      </c>
      <c r="K1022" s="13">
        <f t="shared" si="186"/>
        <v>0.68474081773199913</v>
      </c>
      <c r="L1022" s="13">
        <f t="shared" si="187"/>
        <v>0</v>
      </c>
      <c r="M1022" s="13">
        <f t="shared" si="192"/>
        <v>2.6156025852591177E-5</v>
      </c>
      <c r="N1022" s="13">
        <f t="shared" si="188"/>
        <v>1.6216736028606531E-5</v>
      </c>
      <c r="O1022" s="13">
        <f t="shared" si="189"/>
        <v>1.6216736028606531E-5</v>
      </c>
      <c r="Q1022">
        <v>19.475660762253231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2.7316825625434071</v>
      </c>
      <c r="G1023" s="13">
        <f t="shared" si="183"/>
        <v>0</v>
      </c>
      <c r="H1023" s="13">
        <f t="shared" si="184"/>
        <v>2.7316825625434071</v>
      </c>
      <c r="I1023" s="16">
        <f t="shared" si="191"/>
        <v>3.4164233802754063</v>
      </c>
      <c r="J1023" s="13">
        <f t="shared" si="185"/>
        <v>3.4162406502020994</v>
      </c>
      <c r="K1023" s="13">
        <f t="shared" si="186"/>
        <v>1.8273007330682489E-4</v>
      </c>
      <c r="L1023" s="13">
        <f t="shared" si="187"/>
        <v>0</v>
      </c>
      <c r="M1023" s="13">
        <f t="shared" si="192"/>
        <v>9.9392898239846469E-6</v>
      </c>
      <c r="N1023" s="13">
        <f t="shared" si="188"/>
        <v>6.1623596908704811E-6</v>
      </c>
      <c r="O1023" s="13">
        <f t="shared" si="189"/>
        <v>6.1623596908704811E-6</v>
      </c>
      <c r="Q1023">
        <v>26.444854904607048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1.1236883645501841</v>
      </c>
      <c r="G1024" s="13">
        <f t="shared" si="183"/>
        <v>0</v>
      </c>
      <c r="H1024" s="13">
        <f t="shared" si="184"/>
        <v>1.1236883645501841</v>
      </c>
      <c r="I1024" s="16">
        <f t="shared" si="191"/>
        <v>1.1238710946234909</v>
      </c>
      <c r="J1024" s="13">
        <f t="shared" si="185"/>
        <v>1.1238650126620489</v>
      </c>
      <c r="K1024" s="13">
        <f t="shared" si="186"/>
        <v>6.0819614420282164E-6</v>
      </c>
      <c r="L1024" s="13">
        <f t="shared" si="187"/>
        <v>0</v>
      </c>
      <c r="M1024" s="13">
        <f t="shared" si="192"/>
        <v>3.7769301331141658E-6</v>
      </c>
      <c r="N1024" s="13">
        <f t="shared" si="188"/>
        <v>2.3416966825307826E-6</v>
      </c>
      <c r="O1024" s="13">
        <f t="shared" si="189"/>
        <v>2.3416966825307826E-6</v>
      </c>
      <c r="Q1024">
        <v>26.934386209301081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35.958064520000001</v>
      </c>
      <c r="G1025" s="13">
        <f t="shared" si="183"/>
        <v>0</v>
      </c>
      <c r="H1025" s="13">
        <f t="shared" si="184"/>
        <v>35.958064520000001</v>
      </c>
      <c r="I1025" s="16">
        <f t="shared" si="191"/>
        <v>35.958070601961445</v>
      </c>
      <c r="J1025" s="13">
        <f t="shared" si="185"/>
        <v>35.785192411574542</v>
      </c>
      <c r="K1025" s="13">
        <f t="shared" si="186"/>
        <v>0.17287819038690344</v>
      </c>
      <c r="L1025" s="13">
        <f t="shared" si="187"/>
        <v>0</v>
      </c>
      <c r="M1025" s="13">
        <f t="shared" si="192"/>
        <v>1.4352334505833832E-6</v>
      </c>
      <c r="N1025" s="13">
        <f t="shared" si="188"/>
        <v>8.8984473936169759E-7</v>
      </c>
      <c r="O1025" s="13">
        <f t="shared" si="189"/>
        <v>8.8984473936169759E-7</v>
      </c>
      <c r="Q1025">
        <v>27.91851387096775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15.58637157563941</v>
      </c>
      <c r="G1026" s="13">
        <f t="shared" si="183"/>
        <v>0</v>
      </c>
      <c r="H1026" s="13">
        <f t="shared" si="184"/>
        <v>15.58637157563941</v>
      </c>
      <c r="I1026" s="16">
        <f t="shared" si="191"/>
        <v>15.759249766026313</v>
      </c>
      <c r="J1026" s="13">
        <f t="shared" si="185"/>
        <v>15.738714540044844</v>
      </c>
      <c r="K1026" s="13">
        <f t="shared" si="186"/>
        <v>2.0535225981468841E-2</v>
      </c>
      <c r="L1026" s="13">
        <f t="shared" si="187"/>
        <v>0</v>
      </c>
      <c r="M1026" s="13">
        <f t="shared" si="192"/>
        <v>5.4538871122168559E-7</v>
      </c>
      <c r="N1026" s="13">
        <f t="shared" si="188"/>
        <v>3.3814100095744508E-7</v>
      </c>
      <c r="O1026" s="13">
        <f t="shared" si="189"/>
        <v>3.3814100095744508E-7</v>
      </c>
      <c r="Q1026">
        <v>25.452211680852031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3.4841767868193072</v>
      </c>
      <c r="G1027" s="13">
        <f t="shared" si="183"/>
        <v>0</v>
      </c>
      <c r="H1027" s="13">
        <f t="shared" si="184"/>
        <v>3.4841767868193072</v>
      </c>
      <c r="I1027" s="16">
        <f t="shared" si="191"/>
        <v>3.504712012800776</v>
      </c>
      <c r="J1027" s="13">
        <f t="shared" si="185"/>
        <v>3.5043476581182147</v>
      </c>
      <c r="K1027" s="13">
        <f t="shared" si="186"/>
        <v>3.6435468256135195E-4</v>
      </c>
      <c r="L1027" s="13">
        <f t="shared" si="187"/>
        <v>0</v>
      </c>
      <c r="M1027" s="13">
        <f t="shared" si="192"/>
        <v>2.0724771026424051E-7</v>
      </c>
      <c r="N1027" s="13">
        <f t="shared" si="188"/>
        <v>1.2849358036382913E-7</v>
      </c>
      <c r="O1027" s="13">
        <f t="shared" si="189"/>
        <v>1.2849358036382913E-7</v>
      </c>
      <c r="Q1027">
        <v>22.052532580502419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32.905975034844502</v>
      </c>
      <c r="G1028" s="13">
        <f t="shared" si="183"/>
        <v>0</v>
      </c>
      <c r="H1028" s="13">
        <f t="shared" si="184"/>
        <v>32.905975034844502</v>
      </c>
      <c r="I1028" s="16">
        <f t="shared" si="191"/>
        <v>32.906339389527062</v>
      </c>
      <c r="J1028" s="13">
        <f t="shared" si="185"/>
        <v>32.299665151087041</v>
      </c>
      <c r="K1028" s="13">
        <f t="shared" si="186"/>
        <v>0.60667423844002144</v>
      </c>
      <c r="L1028" s="13">
        <f t="shared" si="187"/>
        <v>0</v>
      </c>
      <c r="M1028" s="13">
        <f t="shared" si="192"/>
        <v>7.8754129900411385E-8</v>
      </c>
      <c r="N1028" s="13">
        <f t="shared" si="188"/>
        <v>4.8827560538255058E-8</v>
      </c>
      <c r="O1028" s="13">
        <f t="shared" si="189"/>
        <v>4.8827560538255058E-8</v>
      </c>
      <c r="Q1028">
        <v>16.91399299492447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90.116227386150868</v>
      </c>
      <c r="G1029" s="13">
        <f t="shared" si="183"/>
        <v>8.4459772583172779</v>
      </c>
      <c r="H1029" s="13">
        <f t="shared" si="184"/>
        <v>81.670250127833583</v>
      </c>
      <c r="I1029" s="16">
        <f t="shared" si="191"/>
        <v>82.276924366273605</v>
      </c>
      <c r="J1029" s="13">
        <f t="shared" si="185"/>
        <v>71.504728619539108</v>
      </c>
      <c r="K1029" s="13">
        <f t="shared" si="186"/>
        <v>10.772195746734496</v>
      </c>
      <c r="L1029" s="13">
        <f t="shared" si="187"/>
        <v>0</v>
      </c>
      <c r="M1029" s="13">
        <f t="shared" si="192"/>
        <v>2.9926569362156327E-8</v>
      </c>
      <c r="N1029" s="13">
        <f t="shared" si="188"/>
        <v>1.8554473004536924E-8</v>
      </c>
      <c r="O1029" s="13">
        <f t="shared" si="189"/>
        <v>8.4459772768717514</v>
      </c>
      <c r="Q1029">
        <v>14.68123547818484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45.989160633923007</v>
      </c>
      <c r="G1030" s="13">
        <f t="shared" ref="G1030:G1093" si="194">IF((F1030-$J$2)&gt;0,$I$2*(F1030-$J$2),0)</f>
        <v>1.0605756104233983</v>
      </c>
      <c r="H1030" s="13">
        <f t="shared" ref="H1030:H1093" si="195">F1030-G1030</f>
        <v>44.928585023499608</v>
      </c>
      <c r="I1030" s="16">
        <f t="shared" si="191"/>
        <v>55.700780770234104</v>
      </c>
      <c r="J1030" s="13">
        <f t="shared" ref="J1030:J1093" si="196">I1030/SQRT(1+(I1030/($K$2*(300+(25*Q1030)+0.05*(Q1030)^3)))^2)</f>
        <v>50.801600033181451</v>
      </c>
      <c r="K1030" s="13">
        <f t="shared" ref="K1030:K1093" si="197">I1030-J1030</f>
        <v>4.899180737052653</v>
      </c>
      <c r="L1030" s="13">
        <f t="shared" ref="L1030:L1093" si="198">IF(K1030&gt;$N$2,(K1030-$N$2)/$L$2,0)</f>
        <v>0</v>
      </c>
      <c r="M1030" s="13">
        <f t="shared" si="192"/>
        <v>1.1372096357619403E-8</v>
      </c>
      <c r="N1030" s="13">
        <f t="shared" ref="N1030:N1093" si="199">$M$2*M1030</f>
        <v>7.0506997417240298E-9</v>
      </c>
      <c r="O1030" s="13">
        <f t="shared" ref="O1030:O1093" si="200">N1030+G1030</f>
        <v>1.0605756174740981</v>
      </c>
      <c r="Q1030">
        <v>12.439901251612911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27.21383250822435</v>
      </c>
      <c r="G1031" s="13">
        <f t="shared" si="194"/>
        <v>0</v>
      </c>
      <c r="H1031" s="13">
        <f t="shared" si="195"/>
        <v>27.21383250822435</v>
      </c>
      <c r="I1031" s="16">
        <f t="shared" ref="I1031:I1094" si="202">H1031+K1030-L1030</f>
        <v>32.113013245277003</v>
      </c>
      <c r="J1031" s="13">
        <f t="shared" si="196"/>
        <v>31.207832492671038</v>
      </c>
      <c r="K1031" s="13">
        <f t="shared" si="197"/>
        <v>0.90518075260596476</v>
      </c>
      <c r="L1031" s="13">
        <f t="shared" si="198"/>
        <v>0</v>
      </c>
      <c r="M1031" s="13">
        <f t="shared" ref="M1031:M1094" si="203">L1031+M1030-N1030</f>
        <v>4.3213966158953733E-9</v>
      </c>
      <c r="N1031" s="13">
        <f t="shared" si="199"/>
        <v>2.6792659018551315E-9</v>
      </c>
      <c r="O1031" s="13">
        <f t="shared" si="200"/>
        <v>2.6792659018551315E-9</v>
      </c>
      <c r="Q1031">
        <v>13.408641777348651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68.097344540084435</v>
      </c>
      <c r="G1032" s="13">
        <f t="shared" si="194"/>
        <v>4.7607494463437767</v>
      </c>
      <c r="H1032" s="13">
        <f t="shared" si="195"/>
        <v>63.336595093740655</v>
      </c>
      <c r="I1032" s="16">
        <f t="shared" si="202"/>
        <v>64.241775846346627</v>
      </c>
      <c r="J1032" s="13">
        <f t="shared" si="196"/>
        <v>60.625898827519478</v>
      </c>
      <c r="K1032" s="13">
        <f t="shared" si="197"/>
        <v>3.615877018827149</v>
      </c>
      <c r="L1032" s="13">
        <f t="shared" si="198"/>
        <v>0</v>
      </c>
      <c r="M1032" s="13">
        <f t="shared" si="203"/>
        <v>1.6421307140402417E-9</v>
      </c>
      <c r="N1032" s="13">
        <f t="shared" si="199"/>
        <v>1.01812104270495E-9</v>
      </c>
      <c r="O1032" s="13">
        <f t="shared" si="200"/>
        <v>4.7607494473618974</v>
      </c>
      <c r="Q1032">
        <v>18.06581276013161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17.785297533595472</v>
      </c>
      <c r="G1033" s="13">
        <f t="shared" si="194"/>
        <v>0</v>
      </c>
      <c r="H1033" s="13">
        <f t="shared" si="195"/>
        <v>17.785297533595472</v>
      </c>
      <c r="I1033" s="16">
        <f t="shared" si="202"/>
        <v>21.401174552422621</v>
      </c>
      <c r="J1033" s="13">
        <f t="shared" si="196"/>
        <v>21.302340319691123</v>
      </c>
      <c r="K1033" s="13">
        <f t="shared" si="197"/>
        <v>9.8834232731498162E-2</v>
      </c>
      <c r="L1033" s="13">
        <f t="shared" si="198"/>
        <v>0</v>
      </c>
      <c r="M1033" s="13">
        <f t="shared" si="203"/>
        <v>6.2400967133529179E-10</v>
      </c>
      <c r="N1033" s="13">
        <f t="shared" si="199"/>
        <v>3.868859962278809E-10</v>
      </c>
      <c r="O1033" s="13">
        <f t="shared" si="200"/>
        <v>3.868859962278809E-10</v>
      </c>
      <c r="Q1033">
        <v>20.766535300231471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66.828608071889121</v>
      </c>
      <c r="G1034" s="13">
        <f t="shared" si="194"/>
        <v>4.5484052074763772</v>
      </c>
      <c r="H1034" s="13">
        <f t="shared" si="195"/>
        <v>62.280202864412743</v>
      </c>
      <c r="I1034" s="16">
        <f t="shared" si="202"/>
        <v>62.379037097144241</v>
      </c>
      <c r="J1034" s="13">
        <f t="shared" si="196"/>
        <v>59.995020388293263</v>
      </c>
      <c r="K1034" s="13">
        <f t="shared" si="197"/>
        <v>2.3840167088509787</v>
      </c>
      <c r="L1034" s="13">
        <f t="shared" si="198"/>
        <v>0</v>
      </c>
      <c r="M1034" s="13">
        <f t="shared" si="203"/>
        <v>2.3712367510741089E-10</v>
      </c>
      <c r="N1034" s="13">
        <f t="shared" si="199"/>
        <v>1.4701667856659474E-10</v>
      </c>
      <c r="O1034" s="13">
        <f t="shared" si="200"/>
        <v>4.5484052076233938</v>
      </c>
      <c r="Q1034">
        <v>20.586849119352369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6.659631333959533</v>
      </c>
      <c r="G1035" s="13">
        <f t="shared" si="194"/>
        <v>0</v>
      </c>
      <c r="H1035" s="13">
        <f t="shared" si="195"/>
        <v>6.659631333959533</v>
      </c>
      <c r="I1035" s="16">
        <f t="shared" si="202"/>
        <v>9.0436480428105117</v>
      </c>
      <c r="J1035" s="13">
        <f t="shared" si="196"/>
        <v>9.0398223844224539</v>
      </c>
      <c r="K1035" s="13">
        <f t="shared" si="197"/>
        <v>3.8256583880578177E-3</v>
      </c>
      <c r="L1035" s="13">
        <f t="shared" si="198"/>
        <v>0</v>
      </c>
      <c r="M1035" s="13">
        <f t="shared" si="203"/>
        <v>9.0106996540816149E-11</v>
      </c>
      <c r="N1035" s="13">
        <f t="shared" si="199"/>
        <v>5.5866337855306009E-11</v>
      </c>
      <c r="O1035" s="13">
        <f t="shared" si="200"/>
        <v>5.5866337855306009E-11</v>
      </c>
      <c r="Q1035">
        <v>25.564941726303491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9.9157390291857703E-2</v>
      </c>
      <c r="G1036" s="13">
        <f t="shared" si="194"/>
        <v>0</v>
      </c>
      <c r="H1036" s="13">
        <f t="shared" si="195"/>
        <v>9.9157390291857703E-2</v>
      </c>
      <c r="I1036" s="16">
        <f t="shared" si="202"/>
        <v>0.10298304867991552</v>
      </c>
      <c r="J1036" s="13">
        <f t="shared" si="196"/>
        <v>0.10298304485454843</v>
      </c>
      <c r="K1036" s="13">
        <f t="shared" si="197"/>
        <v>3.8253670925358918E-9</v>
      </c>
      <c r="L1036" s="13">
        <f t="shared" si="198"/>
        <v>0</v>
      </c>
      <c r="M1036" s="13">
        <f t="shared" si="203"/>
        <v>3.424065868551014E-11</v>
      </c>
      <c r="N1036" s="13">
        <f t="shared" si="199"/>
        <v>2.1229208385016288E-11</v>
      </c>
      <c r="O1036" s="13">
        <f t="shared" si="200"/>
        <v>2.1229208385016288E-11</v>
      </c>
      <c r="Q1036">
        <v>28.412345870967741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7.8954320561026039</v>
      </c>
      <c r="G1037" s="13">
        <f t="shared" si="194"/>
        <v>0</v>
      </c>
      <c r="H1037" s="13">
        <f t="shared" si="195"/>
        <v>7.8954320561026039</v>
      </c>
      <c r="I1037" s="16">
        <f t="shared" si="202"/>
        <v>7.8954320599279706</v>
      </c>
      <c r="J1037" s="13">
        <f t="shared" si="196"/>
        <v>7.8935647736768715</v>
      </c>
      <c r="K1037" s="13">
        <f t="shared" si="197"/>
        <v>1.8672862510991095E-3</v>
      </c>
      <c r="L1037" s="13">
        <f t="shared" si="198"/>
        <v>0</v>
      </c>
      <c r="M1037" s="13">
        <f t="shared" si="203"/>
        <v>1.3011450300493852E-11</v>
      </c>
      <c r="N1037" s="13">
        <f t="shared" si="199"/>
        <v>8.0670991863061883E-12</v>
      </c>
      <c r="O1037" s="13">
        <f t="shared" si="200"/>
        <v>8.0670991863061883E-12</v>
      </c>
      <c r="Q1037">
        <v>27.821328478071951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5.9537996584177204</v>
      </c>
      <c r="G1038" s="13">
        <f t="shared" si="194"/>
        <v>0</v>
      </c>
      <c r="H1038" s="13">
        <f t="shared" si="195"/>
        <v>5.9537996584177204</v>
      </c>
      <c r="I1038" s="16">
        <f t="shared" si="202"/>
        <v>5.9556669446688195</v>
      </c>
      <c r="J1038" s="13">
        <f t="shared" si="196"/>
        <v>5.9542773733873036</v>
      </c>
      <c r="K1038" s="13">
        <f t="shared" si="197"/>
        <v>1.3895712815159555E-3</v>
      </c>
      <c r="L1038" s="13">
        <f t="shared" si="198"/>
        <v>0</v>
      </c>
      <c r="M1038" s="13">
        <f t="shared" si="203"/>
        <v>4.9443511141876636E-12</v>
      </c>
      <c r="N1038" s="13">
        <f t="shared" si="199"/>
        <v>3.0654976907963516E-12</v>
      </c>
      <c r="O1038" s="13">
        <f t="shared" si="200"/>
        <v>3.0654976907963516E-12</v>
      </c>
      <c r="Q1038">
        <v>23.84273304021902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73.704937859092965</v>
      </c>
      <c r="G1039" s="13">
        <f t="shared" si="194"/>
        <v>5.6992738484180068</v>
      </c>
      <c r="H1039" s="13">
        <f t="shared" si="195"/>
        <v>68.005664010674963</v>
      </c>
      <c r="I1039" s="16">
        <f t="shared" si="202"/>
        <v>68.007053581956484</v>
      </c>
      <c r="J1039" s="13">
        <f t="shared" si="196"/>
        <v>65.305455145604313</v>
      </c>
      <c r="K1039" s="13">
        <f t="shared" si="197"/>
        <v>2.701598436352171</v>
      </c>
      <c r="L1039" s="13">
        <f t="shared" si="198"/>
        <v>0</v>
      </c>
      <c r="M1039" s="13">
        <f t="shared" si="203"/>
        <v>1.878853423391312E-12</v>
      </c>
      <c r="N1039" s="13">
        <f t="shared" si="199"/>
        <v>1.1648891225026135E-12</v>
      </c>
      <c r="O1039" s="13">
        <f t="shared" si="200"/>
        <v>5.6992738484191721</v>
      </c>
      <c r="Q1039">
        <v>21.517664011083451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131.07630544452269</v>
      </c>
      <c r="G1040" s="13">
        <f t="shared" si="194"/>
        <v>15.301330452054959</v>
      </c>
      <c r="H1040" s="13">
        <f t="shared" si="195"/>
        <v>115.77497499246773</v>
      </c>
      <c r="I1040" s="16">
        <f t="shared" si="202"/>
        <v>118.4765734288199</v>
      </c>
      <c r="J1040" s="13">
        <f t="shared" si="196"/>
        <v>98.033942737216719</v>
      </c>
      <c r="K1040" s="13">
        <f t="shared" si="197"/>
        <v>20.442630691603185</v>
      </c>
      <c r="L1040" s="13">
        <f t="shared" si="198"/>
        <v>2.0416667775437456</v>
      </c>
      <c r="M1040" s="13">
        <f t="shared" si="203"/>
        <v>2.0416667775444597</v>
      </c>
      <c r="N1040" s="13">
        <f t="shared" si="199"/>
        <v>1.265833402077565</v>
      </c>
      <c r="O1040" s="13">
        <f t="shared" si="200"/>
        <v>16.567163854132524</v>
      </c>
      <c r="Q1040">
        <v>17.376258935236649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12.52322741966387</v>
      </c>
      <c r="G1041" s="13">
        <f t="shared" si="194"/>
        <v>0</v>
      </c>
      <c r="H1041" s="13">
        <f t="shared" si="195"/>
        <v>12.52322741966387</v>
      </c>
      <c r="I1041" s="16">
        <f t="shared" si="202"/>
        <v>30.924191333723307</v>
      </c>
      <c r="J1041" s="13">
        <f t="shared" si="196"/>
        <v>30.257750757725137</v>
      </c>
      <c r="K1041" s="13">
        <f t="shared" si="197"/>
        <v>0.66644057599816975</v>
      </c>
      <c r="L1041" s="13">
        <f t="shared" si="198"/>
        <v>0</v>
      </c>
      <c r="M1041" s="13">
        <f t="shared" si="203"/>
        <v>0.77583337546689468</v>
      </c>
      <c r="N1041" s="13">
        <f t="shared" si="199"/>
        <v>0.48101669278947468</v>
      </c>
      <c r="O1041" s="13">
        <f t="shared" si="200"/>
        <v>0.48101669278947468</v>
      </c>
      <c r="Q1041">
        <v>14.87778224402164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0.69394194240120077</v>
      </c>
      <c r="G1042" s="13">
        <f t="shared" si="194"/>
        <v>0</v>
      </c>
      <c r="H1042" s="13">
        <f t="shared" si="195"/>
        <v>0.69394194240120077</v>
      </c>
      <c r="I1042" s="16">
        <f t="shared" si="202"/>
        <v>1.3603825183993705</v>
      </c>
      <c r="J1042" s="13">
        <f t="shared" si="196"/>
        <v>1.3603136381889314</v>
      </c>
      <c r="K1042" s="13">
        <f t="shared" si="197"/>
        <v>6.8880210439159484E-5</v>
      </c>
      <c r="L1042" s="13">
        <f t="shared" si="198"/>
        <v>0</v>
      </c>
      <c r="M1042" s="13">
        <f t="shared" si="203"/>
        <v>0.29481668267742001</v>
      </c>
      <c r="N1042" s="13">
        <f t="shared" si="199"/>
        <v>0.1827863432600004</v>
      </c>
      <c r="O1042" s="13">
        <f t="shared" si="200"/>
        <v>0.1827863432600004</v>
      </c>
      <c r="Q1042">
        <v>13.71326811250244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132.91422997286139</v>
      </c>
      <c r="G1043" s="13">
        <f t="shared" si="194"/>
        <v>15.608937819580968</v>
      </c>
      <c r="H1043" s="13">
        <f t="shared" si="195"/>
        <v>117.30529215328042</v>
      </c>
      <c r="I1043" s="16">
        <f t="shared" si="202"/>
        <v>117.30536103349085</v>
      </c>
      <c r="J1043" s="13">
        <f t="shared" si="196"/>
        <v>90.69254960129561</v>
      </c>
      <c r="K1043" s="13">
        <f t="shared" si="197"/>
        <v>26.612811432195244</v>
      </c>
      <c r="L1043" s="13">
        <f t="shared" si="198"/>
        <v>5.7994192770401112</v>
      </c>
      <c r="M1043" s="13">
        <f t="shared" si="203"/>
        <v>5.9114496164575314</v>
      </c>
      <c r="N1043" s="13">
        <f t="shared" si="199"/>
        <v>3.6650987622036695</v>
      </c>
      <c r="O1043" s="13">
        <f t="shared" si="200"/>
        <v>19.274036581784635</v>
      </c>
      <c r="Q1043">
        <v>14.52557070577814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136.89796119318859</v>
      </c>
      <c r="G1044" s="13">
        <f t="shared" si="194"/>
        <v>16.275681777083772</v>
      </c>
      <c r="H1044" s="13">
        <f t="shared" si="195"/>
        <v>120.62227941610482</v>
      </c>
      <c r="I1044" s="16">
        <f t="shared" si="202"/>
        <v>141.43567157125995</v>
      </c>
      <c r="J1044" s="13">
        <f t="shared" si="196"/>
        <v>97.466459934872205</v>
      </c>
      <c r="K1044" s="13">
        <f t="shared" si="197"/>
        <v>43.96921163638774</v>
      </c>
      <c r="L1044" s="13">
        <f t="shared" si="198"/>
        <v>16.369783256897421</v>
      </c>
      <c r="M1044" s="13">
        <f t="shared" si="203"/>
        <v>18.616134111151283</v>
      </c>
      <c r="N1044" s="13">
        <f t="shared" si="199"/>
        <v>11.542003148913794</v>
      </c>
      <c r="O1044" s="13">
        <f t="shared" si="200"/>
        <v>27.817684925997568</v>
      </c>
      <c r="Q1044">
        <v>13.64033525161291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44.819839374906671</v>
      </c>
      <c r="G1045" s="13">
        <f t="shared" si="194"/>
        <v>0.86487016728241306</v>
      </c>
      <c r="H1045" s="13">
        <f t="shared" si="195"/>
        <v>43.954969207624259</v>
      </c>
      <c r="I1045" s="16">
        <f t="shared" si="202"/>
        <v>71.554397587114579</v>
      </c>
      <c r="J1045" s="13">
        <f t="shared" si="196"/>
        <v>65.548251351747638</v>
      </c>
      <c r="K1045" s="13">
        <f t="shared" si="197"/>
        <v>6.0061462353669413</v>
      </c>
      <c r="L1045" s="13">
        <f t="shared" si="198"/>
        <v>0</v>
      </c>
      <c r="M1045" s="13">
        <f t="shared" si="203"/>
        <v>7.0741309622374882</v>
      </c>
      <c r="N1045" s="13">
        <f t="shared" si="199"/>
        <v>4.3859611965872425</v>
      </c>
      <c r="O1045" s="13">
        <f t="shared" si="200"/>
        <v>5.250831363869656</v>
      </c>
      <c r="Q1045">
        <v>16.439837973148371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44.364862270079563</v>
      </c>
      <c r="G1046" s="13">
        <f t="shared" si="194"/>
        <v>0.78872214959042675</v>
      </c>
      <c r="H1046" s="13">
        <f t="shared" si="195"/>
        <v>43.576140120489136</v>
      </c>
      <c r="I1046" s="16">
        <f t="shared" si="202"/>
        <v>49.582286355856077</v>
      </c>
      <c r="J1046" s="13">
        <f t="shared" si="196"/>
        <v>48.218744576967424</v>
      </c>
      <c r="K1046" s="13">
        <f t="shared" si="197"/>
        <v>1.3635417788886528</v>
      </c>
      <c r="L1046" s="13">
        <f t="shared" si="198"/>
        <v>0</v>
      </c>
      <c r="M1046" s="13">
        <f t="shared" si="203"/>
        <v>2.6881697656502457</v>
      </c>
      <c r="N1046" s="13">
        <f t="shared" si="199"/>
        <v>1.6666652547031524</v>
      </c>
      <c r="O1046" s="13">
        <f t="shared" si="200"/>
        <v>2.455387404293579</v>
      </c>
      <c r="Q1046">
        <v>19.786501508523841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5.9139896103511438</v>
      </c>
      <c r="G1047" s="13">
        <f t="shared" si="194"/>
        <v>0</v>
      </c>
      <c r="H1047" s="13">
        <f t="shared" si="195"/>
        <v>5.9139896103511438</v>
      </c>
      <c r="I1047" s="16">
        <f t="shared" si="202"/>
        <v>7.2775313892397966</v>
      </c>
      <c r="J1047" s="13">
        <f t="shared" si="196"/>
        <v>7.2754239662069651</v>
      </c>
      <c r="K1047" s="13">
        <f t="shared" si="197"/>
        <v>2.1074230328315124E-3</v>
      </c>
      <c r="L1047" s="13">
        <f t="shared" si="198"/>
        <v>0</v>
      </c>
      <c r="M1047" s="13">
        <f t="shared" si="203"/>
        <v>1.0215045109470933</v>
      </c>
      <c r="N1047" s="13">
        <f t="shared" si="199"/>
        <v>0.63333279678719778</v>
      </c>
      <c r="O1047" s="13">
        <f t="shared" si="200"/>
        <v>0.63333279678719778</v>
      </c>
      <c r="Q1047">
        <v>25.166344652817202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11.087524118700911</v>
      </c>
      <c r="G1048" s="13">
        <f t="shared" si="194"/>
        <v>0</v>
      </c>
      <c r="H1048" s="13">
        <f t="shared" si="195"/>
        <v>11.087524118700911</v>
      </c>
      <c r="I1048" s="16">
        <f t="shared" si="202"/>
        <v>11.089631541733741</v>
      </c>
      <c r="J1048" s="13">
        <f t="shared" si="196"/>
        <v>11.083353504722252</v>
      </c>
      <c r="K1048" s="13">
        <f t="shared" si="197"/>
        <v>6.2780370114889905E-3</v>
      </c>
      <c r="L1048" s="13">
        <f t="shared" si="198"/>
        <v>0</v>
      </c>
      <c r="M1048" s="13">
        <f t="shared" si="203"/>
        <v>0.38817171415989549</v>
      </c>
      <c r="N1048" s="13">
        <f t="shared" si="199"/>
        <v>0.2406664627791352</v>
      </c>
      <c r="O1048" s="13">
        <f t="shared" si="200"/>
        <v>0.2406664627791352</v>
      </c>
      <c r="Q1048">
        <v>26.406224793803009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7.8979619172371649</v>
      </c>
      <c r="G1049" s="13">
        <f t="shared" si="194"/>
        <v>0</v>
      </c>
      <c r="H1049" s="13">
        <f t="shared" si="195"/>
        <v>7.8979619172371649</v>
      </c>
      <c r="I1049" s="16">
        <f t="shared" si="202"/>
        <v>7.9042399542486539</v>
      </c>
      <c r="J1049" s="13">
        <f t="shared" si="196"/>
        <v>7.9021644028397535</v>
      </c>
      <c r="K1049" s="13">
        <f t="shared" si="197"/>
        <v>2.0755514089003668E-3</v>
      </c>
      <c r="L1049" s="13">
        <f t="shared" si="198"/>
        <v>0</v>
      </c>
      <c r="M1049" s="13">
        <f t="shared" si="203"/>
        <v>0.14750525138076029</v>
      </c>
      <c r="N1049" s="13">
        <f t="shared" si="199"/>
        <v>9.1453255856071378E-2</v>
      </c>
      <c r="O1049" s="13">
        <f t="shared" si="200"/>
        <v>9.1453255856071378E-2</v>
      </c>
      <c r="Q1049">
        <v>27.071610870967749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64.485146474086037</v>
      </c>
      <c r="G1050" s="13">
        <f t="shared" si="194"/>
        <v>4.1561877677047407</v>
      </c>
      <c r="H1050" s="13">
        <f t="shared" si="195"/>
        <v>60.328958706381293</v>
      </c>
      <c r="I1050" s="16">
        <f t="shared" si="202"/>
        <v>60.331034257790193</v>
      </c>
      <c r="J1050" s="13">
        <f t="shared" si="196"/>
        <v>58.91308264892065</v>
      </c>
      <c r="K1050" s="13">
        <f t="shared" si="197"/>
        <v>1.4179516088695436</v>
      </c>
      <c r="L1050" s="13">
        <f t="shared" si="198"/>
        <v>0</v>
      </c>
      <c r="M1050" s="13">
        <f t="shared" si="203"/>
        <v>5.6051995524688911E-2</v>
      </c>
      <c r="N1050" s="13">
        <f t="shared" si="199"/>
        <v>3.4752237225307125E-2</v>
      </c>
      <c r="O1050" s="13">
        <f t="shared" si="200"/>
        <v>4.1909400049300478</v>
      </c>
      <c r="Q1050">
        <v>23.722467461779381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9.6162172093077167</v>
      </c>
      <c r="G1051" s="13">
        <f t="shared" si="194"/>
        <v>0</v>
      </c>
      <c r="H1051" s="13">
        <f t="shared" si="195"/>
        <v>9.6162172093077167</v>
      </c>
      <c r="I1051" s="16">
        <f t="shared" si="202"/>
        <v>11.03416881817726</v>
      </c>
      <c r="J1051" s="13">
        <f t="shared" si="196"/>
        <v>11.024220588006035</v>
      </c>
      <c r="K1051" s="13">
        <f t="shared" si="197"/>
        <v>9.9482301712257026E-3</v>
      </c>
      <c r="L1051" s="13">
        <f t="shared" si="198"/>
        <v>0</v>
      </c>
      <c r="M1051" s="13">
        <f t="shared" si="203"/>
        <v>2.1299758299381785E-2</v>
      </c>
      <c r="N1051" s="13">
        <f t="shared" si="199"/>
        <v>1.3205850145616706E-2</v>
      </c>
      <c r="O1051" s="13">
        <f t="shared" si="200"/>
        <v>1.3205850145616706E-2</v>
      </c>
      <c r="Q1051">
        <v>22.992175869586632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136.92307202222531</v>
      </c>
      <c r="G1052" s="13">
        <f t="shared" si="194"/>
        <v>16.279884493733601</v>
      </c>
      <c r="H1052" s="13">
        <f t="shared" si="195"/>
        <v>120.64318752849171</v>
      </c>
      <c r="I1052" s="16">
        <f t="shared" si="202"/>
        <v>120.65313575866293</v>
      </c>
      <c r="J1052" s="13">
        <f t="shared" si="196"/>
        <v>92.807819675903488</v>
      </c>
      <c r="K1052" s="13">
        <f t="shared" si="197"/>
        <v>27.845316082759439</v>
      </c>
      <c r="L1052" s="13">
        <f t="shared" si="198"/>
        <v>6.5500370670230499</v>
      </c>
      <c r="M1052" s="13">
        <f t="shared" si="203"/>
        <v>6.5581309751768142</v>
      </c>
      <c r="N1052" s="13">
        <f t="shared" si="199"/>
        <v>4.0660412046096246</v>
      </c>
      <c r="O1052" s="13">
        <f t="shared" si="200"/>
        <v>20.345925698343226</v>
      </c>
      <c r="Q1052">
        <v>14.7501407321688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16.08790383586938</v>
      </c>
      <c r="G1053" s="13">
        <f t="shared" si="194"/>
        <v>0</v>
      </c>
      <c r="H1053" s="13">
        <f t="shared" si="195"/>
        <v>16.08790383586938</v>
      </c>
      <c r="I1053" s="16">
        <f t="shared" si="202"/>
        <v>37.383182851605774</v>
      </c>
      <c r="J1053" s="13">
        <f t="shared" si="196"/>
        <v>36.127178864136759</v>
      </c>
      <c r="K1053" s="13">
        <f t="shared" si="197"/>
        <v>1.2560039874690148</v>
      </c>
      <c r="L1053" s="13">
        <f t="shared" si="198"/>
        <v>0</v>
      </c>
      <c r="M1053" s="13">
        <f t="shared" si="203"/>
        <v>2.4920897705671896</v>
      </c>
      <c r="N1053" s="13">
        <f t="shared" si="199"/>
        <v>1.5450956577516575</v>
      </c>
      <c r="O1053" s="13">
        <f t="shared" si="200"/>
        <v>1.5450956577516575</v>
      </c>
      <c r="Q1053">
        <v>14.277323371838611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7.8992982945100554</v>
      </c>
      <c r="G1054" s="13">
        <f t="shared" si="194"/>
        <v>0</v>
      </c>
      <c r="H1054" s="13">
        <f t="shared" si="195"/>
        <v>7.8992982945100554</v>
      </c>
      <c r="I1054" s="16">
        <f t="shared" si="202"/>
        <v>9.1553022819790701</v>
      </c>
      <c r="J1054" s="13">
        <f t="shared" si="196"/>
        <v>9.1367500659185836</v>
      </c>
      <c r="K1054" s="13">
        <f t="shared" si="197"/>
        <v>1.8552216060486515E-2</v>
      </c>
      <c r="L1054" s="13">
        <f t="shared" si="198"/>
        <v>0</v>
      </c>
      <c r="M1054" s="13">
        <f t="shared" si="203"/>
        <v>0.94699411281553214</v>
      </c>
      <c r="N1054" s="13">
        <f t="shared" si="199"/>
        <v>0.58713634994562991</v>
      </c>
      <c r="O1054" s="13">
        <f t="shared" si="200"/>
        <v>0.58713634994562991</v>
      </c>
      <c r="Q1054">
        <v>14.58597375121697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34.164756811758927</v>
      </c>
      <c r="G1055" s="13">
        <f t="shared" si="194"/>
        <v>0</v>
      </c>
      <c r="H1055" s="13">
        <f t="shared" si="195"/>
        <v>34.164756811758927</v>
      </c>
      <c r="I1055" s="16">
        <f t="shared" si="202"/>
        <v>34.183309027819412</v>
      </c>
      <c r="J1055" s="13">
        <f t="shared" si="196"/>
        <v>33.004281752879209</v>
      </c>
      <c r="K1055" s="13">
        <f t="shared" si="197"/>
        <v>1.1790272749402035</v>
      </c>
      <c r="L1055" s="13">
        <f t="shared" si="198"/>
        <v>0</v>
      </c>
      <c r="M1055" s="13">
        <f t="shared" si="203"/>
        <v>0.35985776286990223</v>
      </c>
      <c r="N1055" s="13">
        <f t="shared" si="199"/>
        <v>0.22311181297933938</v>
      </c>
      <c r="O1055" s="13">
        <f t="shared" si="200"/>
        <v>0.22311181297933938</v>
      </c>
      <c r="Q1055">
        <v>12.7765022516129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123.8394579408686</v>
      </c>
      <c r="G1056" s="13">
        <f t="shared" si="194"/>
        <v>14.090123149762535</v>
      </c>
      <c r="H1056" s="13">
        <f t="shared" si="195"/>
        <v>109.74933479110607</v>
      </c>
      <c r="I1056" s="16">
        <f t="shared" si="202"/>
        <v>110.92836206604628</v>
      </c>
      <c r="J1056" s="13">
        <f t="shared" si="196"/>
        <v>84.716901133773362</v>
      </c>
      <c r="K1056" s="13">
        <f t="shared" si="197"/>
        <v>26.211460932272914</v>
      </c>
      <c r="L1056" s="13">
        <f t="shared" si="198"/>
        <v>5.5549895094750639</v>
      </c>
      <c r="M1056" s="13">
        <f t="shared" si="203"/>
        <v>5.6917354593656269</v>
      </c>
      <c r="N1056" s="13">
        <f t="shared" si="199"/>
        <v>3.5288759848066888</v>
      </c>
      <c r="O1056" s="13">
        <f t="shared" si="200"/>
        <v>17.618999134569222</v>
      </c>
      <c r="Q1056">
        <v>13.282290301077481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51.829121139567476</v>
      </c>
      <c r="G1057" s="13">
        <f t="shared" si="194"/>
        <v>2.0379905422655265</v>
      </c>
      <c r="H1057" s="13">
        <f t="shared" si="195"/>
        <v>49.791130597301951</v>
      </c>
      <c r="I1057" s="16">
        <f t="shared" si="202"/>
        <v>70.447602020099794</v>
      </c>
      <c r="J1057" s="13">
        <f t="shared" si="196"/>
        <v>65.292719611103806</v>
      </c>
      <c r="K1057" s="13">
        <f t="shared" si="197"/>
        <v>5.1548824089959879</v>
      </c>
      <c r="L1057" s="13">
        <f t="shared" si="198"/>
        <v>0</v>
      </c>
      <c r="M1057" s="13">
        <f t="shared" si="203"/>
        <v>2.162859474558938</v>
      </c>
      <c r="N1057" s="13">
        <f t="shared" si="199"/>
        <v>1.3409728742265417</v>
      </c>
      <c r="O1057" s="13">
        <f t="shared" si="200"/>
        <v>3.3789634164920681</v>
      </c>
      <c r="Q1057">
        <v>17.319638793672208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2.7955136305411399</v>
      </c>
      <c r="G1058" s="13">
        <f t="shared" si="194"/>
        <v>0</v>
      </c>
      <c r="H1058" s="13">
        <f t="shared" si="195"/>
        <v>2.7955136305411399</v>
      </c>
      <c r="I1058" s="16">
        <f t="shared" si="202"/>
        <v>7.9503960395371278</v>
      </c>
      <c r="J1058" s="13">
        <f t="shared" si="196"/>
        <v>7.9459998232970923</v>
      </c>
      <c r="K1058" s="13">
        <f t="shared" si="197"/>
        <v>4.3962162400354998E-3</v>
      </c>
      <c r="L1058" s="13">
        <f t="shared" si="198"/>
        <v>0</v>
      </c>
      <c r="M1058" s="13">
        <f t="shared" si="203"/>
        <v>0.82188660033239636</v>
      </c>
      <c r="N1058" s="13">
        <f t="shared" si="199"/>
        <v>0.50956969220608572</v>
      </c>
      <c r="O1058" s="13">
        <f t="shared" si="200"/>
        <v>0.50956969220608572</v>
      </c>
      <c r="Q1058">
        <v>21.813878936556559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12.48064516</v>
      </c>
      <c r="G1059" s="13">
        <f t="shared" si="194"/>
        <v>0</v>
      </c>
      <c r="H1059" s="13">
        <f t="shared" si="195"/>
        <v>12.48064516</v>
      </c>
      <c r="I1059" s="16">
        <f t="shared" si="202"/>
        <v>12.485041376240035</v>
      </c>
      <c r="J1059" s="13">
        <f t="shared" si="196"/>
        <v>12.47110609797147</v>
      </c>
      <c r="K1059" s="13">
        <f t="shared" si="197"/>
        <v>1.3935278268565554E-2</v>
      </c>
      <c r="L1059" s="13">
        <f t="shared" si="198"/>
        <v>0</v>
      </c>
      <c r="M1059" s="13">
        <f t="shared" si="203"/>
        <v>0.31231690812631063</v>
      </c>
      <c r="N1059" s="13">
        <f t="shared" si="199"/>
        <v>0.1936364830383126</v>
      </c>
      <c r="O1059" s="13">
        <f t="shared" si="200"/>
        <v>0.1936364830383126</v>
      </c>
      <c r="Q1059">
        <v>23.228632000251171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6.53302768311947</v>
      </c>
      <c r="G1060" s="13">
        <f t="shared" si="194"/>
        <v>0</v>
      </c>
      <c r="H1060" s="13">
        <f t="shared" si="195"/>
        <v>6.53302768311947</v>
      </c>
      <c r="I1060" s="16">
        <f t="shared" si="202"/>
        <v>6.5469629613880356</v>
      </c>
      <c r="J1060" s="13">
        <f t="shared" si="196"/>
        <v>6.5459079721969218</v>
      </c>
      <c r="K1060" s="13">
        <f t="shared" si="197"/>
        <v>1.0549891911137976E-3</v>
      </c>
      <c r="L1060" s="13">
        <f t="shared" si="198"/>
        <v>0</v>
      </c>
      <c r="M1060" s="13">
        <f t="shared" si="203"/>
        <v>0.11868042508799803</v>
      </c>
      <c r="N1060" s="13">
        <f t="shared" si="199"/>
        <v>7.3581863554558785E-2</v>
      </c>
      <c r="O1060" s="13">
        <f t="shared" si="200"/>
        <v>7.3581863554558785E-2</v>
      </c>
      <c r="Q1060">
        <v>27.8890473017135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25.8318799011709</v>
      </c>
      <c r="G1061" s="13">
        <f t="shared" si="194"/>
        <v>0</v>
      </c>
      <c r="H1061" s="13">
        <f t="shared" si="195"/>
        <v>25.8318799011709</v>
      </c>
      <c r="I1061" s="16">
        <f t="shared" si="202"/>
        <v>25.832934890362015</v>
      </c>
      <c r="J1061" s="13">
        <f t="shared" si="196"/>
        <v>25.780536786753828</v>
      </c>
      <c r="K1061" s="13">
        <f t="shared" si="197"/>
        <v>5.2398103608187085E-2</v>
      </c>
      <c r="L1061" s="13">
        <f t="shared" si="198"/>
        <v>0</v>
      </c>
      <c r="M1061" s="13">
        <f t="shared" si="203"/>
        <v>4.5098561533439246E-2</v>
      </c>
      <c r="N1061" s="13">
        <f t="shared" si="199"/>
        <v>2.7961108150732331E-2</v>
      </c>
      <c r="O1061" s="13">
        <f t="shared" si="200"/>
        <v>2.7961108150732331E-2</v>
      </c>
      <c r="Q1061">
        <v>29.44180487096774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2.8952478899007001</v>
      </c>
      <c r="G1062" s="13">
        <f t="shared" si="194"/>
        <v>0</v>
      </c>
      <c r="H1062" s="13">
        <f t="shared" si="195"/>
        <v>2.8952478899007001</v>
      </c>
      <c r="I1062" s="16">
        <f t="shared" si="202"/>
        <v>2.9476459935088872</v>
      </c>
      <c r="J1062" s="13">
        <f t="shared" si="196"/>
        <v>2.9474856696523082</v>
      </c>
      <c r="K1062" s="13">
        <f t="shared" si="197"/>
        <v>1.6032385657904769E-4</v>
      </c>
      <c r="L1062" s="13">
        <f t="shared" si="198"/>
        <v>0</v>
      </c>
      <c r="M1062" s="13">
        <f t="shared" si="203"/>
        <v>1.7137453382706915E-2</v>
      </c>
      <c r="N1062" s="13">
        <f t="shared" si="199"/>
        <v>1.0625221097278287E-2</v>
      </c>
      <c r="O1062" s="13">
        <f t="shared" si="200"/>
        <v>1.0625221097278287E-2</v>
      </c>
      <c r="Q1062">
        <v>24.198539109077089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3.5707086122376399</v>
      </c>
      <c r="G1063" s="13">
        <f t="shared" si="194"/>
        <v>0</v>
      </c>
      <c r="H1063" s="13">
        <f t="shared" si="195"/>
        <v>3.5707086122376399</v>
      </c>
      <c r="I1063" s="16">
        <f t="shared" si="202"/>
        <v>3.570868936094219</v>
      </c>
      <c r="J1063" s="13">
        <f t="shared" si="196"/>
        <v>3.5704729621847036</v>
      </c>
      <c r="K1063" s="13">
        <f t="shared" si="197"/>
        <v>3.9597390951540135E-4</v>
      </c>
      <c r="L1063" s="13">
        <f t="shared" si="198"/>
        <v>0</v>
      </c>
      <c r="M1063" s="13">
        <f t="shared" si="203"/>
        <v>6.5122322854286284E-3</v>
      </c>
      <c r="N1063" s="13">
        <f t="shared" si="199"/>
        <v>4.0375840169657494E-3</v>
      </c>
      <c r="O1063" s="13">
        <f t="shared" si="200"/>
        <v>4.0375840169657494E-3</v>
      </c>
      <c r="Q1063">
        <v>21.860429596560021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37.065039182360643</v>
      </c>
      <c r="G1064" s="13">
        <f t="shared" si="194"/>
        <v>0</v>
      </c>
      <c r="H1064" s="13">
        <f t="shared" si="195"/>
        <v>37.065039182360643</v>
      </c>
      <c r="I1064" s="16">
        <f t="shared" si="202"/>
        <v>37.065435156270155</v>
      </c>
      <c r="J1064" s="13">
        <f t="shared" si="196"/>
        <v>36.303821676346196</v>
      </c>
      <c r="K1064" s="13">
        <f t="shared" si="197"/>
        <v>0.76161347992395889</v>
      </c>
      <c r="L1064" s="13">
        <f t="shared" si="198"/>
        <v>0</v>
      </c>
      <c r="M1064" s="13">
        <f t="shared" si="203"/>
        <v>2.474648268462879E-3</v>
      </c>
      <c r="N1064" s="13">
        <f t="shared" si="199"/>
        <v>1.5342819264469849E-3</v>
      </c>
      <c r="O1064" s="13">
        <f t="shared" si="200"/>
        <v>1.5342819264469849E-3</v>
      </c>
      <c r="Q1064">
        <v>17.81006715201536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54.649604412577901</v>
      </c>
      <c r="G1065" s="13">
        <f t="shared" si="194"/>
        <v>2.5100455267790087</v>
      </c>
      <c r="H1065" s="13">
        <f t="shared" si="195"/>
        <v>52.139558885798891</v>
      </c>
      <c r="I1065" s="16">
        <f t="shared" si="202"/>
        <v>52.90117236572285</v>
      </c>
      <c r="J1065" s="13">
        <f t="shared" si="196"/>
        <v>49.326903097270282</v>
      </c>
      <c r="K1065" s="13">
        <f t="shared" si="197"/>
        <v>3.5742692684525679</v>
      </c>
      <c r="L1065" s="13">
        <f t="shared" si="198"/>
        <v>0</v>
      </c>
      <c r="M1065" s="13">
        <f t="shared" si="203"/>
        <v>9.4036634201589411E-4</v>
      </c>
      <c r="N1065" s="13">
        <f t="shared" si="199"/>
        <v>5.830271320498543E-4</v>
      </c>
      <c r="O1065" s="13">
        <f t="shared" si="200"/>
        <v>2.5106285539110584</v>
      </c>
      <c r="Q1065">
        <v>13.85538107561292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46.891325074975242</v>
      </c>
      <c r="G1066" s="13">
        <f t="shared" si="194"/>
        <v>1.2115678979241771</v>
      </c>
      <c r="H1066" s="13">
        <f t="shared" si="195"/>
        <v>45.679757177051066</v>
      </c>
      <c r="I1066" s="16">
        <f t="shared" si="202"/>
        <v>49.254026445503634</v>
      </c>
      <c r="J1066" s="13">
        <f t="shared" si="196"/>
        <v>45.959651924102033</v>
      </c>
      <c r="K1066" s="13">
        <f t="shared" si="197"/>
        <v>3.2943745214016005</v>
      </c>
      <c r="L1066" s="13">
        <f t="shared" si="198"/>
        <v>0</v>
      </c>
      <c r="M1066" s="13">
        <f t="shared" si="203"/>
        <v>3.5733920996603981E-4</v>
      </c>
      <c r="N1066" s="13">
        <f t="shared" si="199"/>
        <v>2.2155031017894467E-4</v>
      </c>
      <c r="O1066" s="13">
        <f t="shared" si="200"/>
        <v>1.2117894482343561</v>
      </c>
      <c r="Q1066">
        <v>12.897808251612901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41.521003182757539</v>
      </c>
      <c r="G1067" s="13">
        <f t="shared" si="194"/>
        <v>0.31275483212023331</v>
      </c>
      <c r="H1067" s="13">
        <f t="shared" si="195"/>
        <v>41.208248350637305</v>
      </c>
      <c r="I1067" s="16">
        <f t="shared" si="202"/>
        <v>44.502622872038906</v>
      </c>
      <c r="J1067" s="13">
        <f t="shared" si="196"/>
        <v>42.70132834939632</v>
      </c>
      <c r="K1067" s="13">
        <f t="shared" si="197"/>
        <v>1.8012945226425856</v>
      </c>
      <c r="L1067" s="13">
        <f t="shared" si="198"/>
        <v>0</v>
      </c>
      <c r="M1067" s="13">
        <f t="shared" si="203"/>
        <v>1.3578889978709514E-4</v>
      </c>
      <c r="N1067" s="13">
        <f t="shared" si="199"/>
        <v>8.4189117867998988E-5</v>
      </c>
      <c r="O1067" s="13">
        <f t="shared" si="200"/>
        <v>0.31283902123810131</v>
      </c>
      <c r="Q1067">
        <v>15.367586212150609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115.98096874256311</v>
      </c>
      <c r="G1068" s="13">
        <f t="shared" si="194"/>
        <v>12.774873726976203</v>
      </c>
      <c r="H1068" s="13">
        <f t="shared" si="195"/>
        <v>103.2060950155869</v>
      </c>
      <c r="I1068" s="16">
        <f t="shared" si="202"/>
        <v>105.00738953822949</v>
      </c>
      <c r="J1068" s="13">
        <f t="shared" si="196"/>
        <v>89.324803676473095</v>
      </c>
      <c r="K1068" s="13">
        <f t="shared" si="197"/>
        <v>15.682585861756394</v>
      </c>
      <c r="L1068" s="13">
        <f t="shared" si="198"/>
        <v>0</v>
      </c>
      <c r="M1068" s="13">
        <f t="shared" si="203"/>
        <v>5.1599781919096154E-5</v>
      </c>
      <c r="N1068" s="13">
        <f t="shared" si="199"/>
        <v>3.1991864789839618E-5</v>
      </c>
      <c r="O1068" s="13">
        <f t="shared" si="200"/>
        <v>12.774905718840992</v>
      </c>
      <c r="Q1068">
        <v>16.99100574837566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39.41726731357587</v>
      </c>
      <c r="G1069" s="13">
        <f t="shared" si="194"/>
        <v>0</v>
      </c>
      <c r="H1069" s="13">
        <f t="shared" si="195"/>
        <v>39.41726731357587</v>
      </c>
      <c r="I1069" s="16">
        <f t="shared" si="202"/>
        <v>55.099853175332264</v>
      </c>
      <c r="J1069" s="13">
        <f t="shared" si="196"/>
        <v>52.804613934424992</v>
      </c>
      <c r="K1069" s="13">
        <f t="shared" si="197"/>
        <v>2.2952392409072715</v>
      </c>
      <c r="L1069" s="13">
        <f t="shared" si="198"/>
        <v>0</v>
      </c>
      <c r="M1069" s="13">
        <f t="shared" si="203"/>
        <v>1.9607917129256535E-5</v>
      </c>
      <c r="N1069" s="13">
        <f t="shared" si="199"/>
        <v>1.2156908620139052E-5</v>
      </c>
      <c r="O1069" s="13">
        <f t="shared" si="200"/>
        <v>1.2156908620139052E-5</v>
      </c>
      <c r="Q1069">
        <v>18.187800409757578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21.371079566259581</v>
      </c>
      <c r="G1070" s="13">
        <f t="shared" si="194"/>
        <v>0</v>
      </c>
      <c r="H1070" s="13">
        <f t="shared" si="195"/>
        <v>21.371079566259581</v>
      </c>
      <c r="I1070" s="16">
        <f t="shared" si="202"/>
        <v>23.666318807166853</v>
      </c>
      <c r="J1070" s="13">
        <f t="shared" si="196"/>
        <v>23.587399539379444</v>
      </c>
      <c r="K1070" s="13">
        <f t="shared" si="197"/>
        <v>7.8919267787409098E-2</v>
      </c>
      <c r="L1070" s="13">
        <f t="shared" si="198"/>
        <v>0</v>
      </c>
      <c r="M1070" s="13">
        <f t="shared" si="203"/>
        <v>7.4510085091174832E-6</v>
      </c>
      <c r="N1070" s="13">
        <f t="shared" si="199"/>
        <v>4.6196252756528397E-6</v>
      </c>
      <c r="O1070" s="13">
        <f t="shared" si="200"/>
        <v>4.6196252756528397E-6</v>
      </c>
      <c r="Q1070">
        <v>24.522165521325579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59.53726208956045</v>
      </c>
      <c r="G1071" s="13">
        <f t="shared" si="194"/>
        <v>3.3280766745236208</v>
      </c>
      <c r="H1071" s="13">
        <f t="shared" si="195"/>
        <v>56.209185415036828</v>
      </c>
      <c r="I1071" s="16">
        <f t="shared" si="202"/>
        <v>56.28810468282424</v>
      </c>
      <c r="J1071" s="13">
        <f t="shared" si="196"/>
        <v>55.091305045994574</v>
      </c>
      <c r="K1071" s="13">
        <f t="shared" si="197"/>
        <v>1.1967996368296667</v>
      </c>
      <c r="L1071" s="13">
        <f t="shared" si="198"/>
        <v>0</v>
      </c>
      <c r="M1071" s="13">
        <f t="shared" si="203"/>
        <v>2.8313832334646435E-6</v>
      </c>
      <c r="N1071" s="13">
        <f t="shared" si="199"/>
        <v>1.7554576047480789E-6</v>
      </c>
      <c r="O1071" s="13">
        <f t="shared" si="200"/>
        <v>3.3280784299812254</v>
      </c>
      <c r="Q1071">
        <v>23.47247329313976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5.8702111565561816</v>
      </c>
      <c r="G1072" s="13">
        <f t="shared" si="194"/>
        <v>0</v>
      </c>
      <c r="H1072" s="13">
        <f t="shared" si="195"/>
        <v>5.8702111565561816</v>
      </c>
      <c r="I1072" s="16">
        <f t="shared" si="202"/>
        <v>7.0670107933858484</v>
      </c>
      <c r="J1072" s="13">
        <f t="shared" si="196"/>
        <v>7.0659716991569601</v>
      </c>
      <c r="K1072" s="13">
        <f t="shared" si="197"/>
        <v>1.0390942288882599E-3</v>
      </c>
      <c r="L1072" s="13">
        <f t="shared" si="198"/>
        <v>0</v>
      </c>
      <c r="M1072" s="13">
        <f t="shared" si="203"/>
        <v>1.0759256287165646E-6</v>
      </c>
      <c r="N1072" s="13">
        <f t="shared" si="199"/>
        <v>6.6707388980427004E-7</v>
      </c>
      <c r="O1072" s="13">
        <f t="shared" si="200"/>
        <v>6.6707388980427004E-7</v>
      </c>
      <c r="Q1072">
        <v>29.700974870967741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6.5555748879251912</v>
      </c>
      <c r="G1073" s="13">
        <f t="shared" si="194"/>
        <v>0</v>
      </c>
      <c r="H1073" s="13">
        <f t="shared" si="195"/>
        <v>6.5555748879251912</v>
      </c>
      <c r="I1073" s="16">
        <f t="shared" si="202"/>
        <v>6.5566139821540794</v>
      </c>
      <c r="J1073" s="13">
        <f t="shared" si="196"/>
        <v>6.5554041687145919</v>
      </c>
      <c r="K1073" s="13">
        <f t="shared" si="197"/>
        <v>1.2098134394875615E-3</v>
      </c>
      <c r="L1073" s="13">
        <f t="shared" si="198"/>
        <v>0</v>
      </c>
      <c r="M1073" s="13">
        <f t="shared" si="203"/>
        <v>4.0885173891229458E-7</v>
      </c>
      <c r="N1073" s="13">
        <f t="shared" si="199"/>
        <v>2.5348807812562265E-7</v>
      </c>
      <c r="O1073" s="13">
        <f t="shared" si="200"/>
        <v>2.5348807812562265E-7</v>
      </c>
      <c r="Q1073">
        <v>26.919250475965111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23.147716723371271</v>
      </c>
      <c r="G1074" s="13">
        <f t="shared" si="194"/>
        <v>0</v>
      </c>
      <c r="H1074" s="13">
        <f t="shared" si="195"/>
        <v>23.147716723371271</v>
      </c>
      <c r="I1074" s="16">
        <f t="shared" si="202"/>
        <v>23.148926536810759</v>
      </c>
      <c r="J1074" s="13">
        <f t="shared" si="196"/>
        <v>23.05885467957788</v>
      </c>
      <c r="K1074" s="13">
        <f t="shared" si="197"/>
        <v>9.0071857232878472E-2</v>
      </c>
      <c r="L1074" s="13">
        <f t="shared" si="198"/>
        <v>0</v>
      </c>
      <c r="M1074" s="13">
        <f t="shared" si="203"/>
        <v>1.5536366078667192E-7</v>
      </c>
      <c r="N1074" s="13">
        <f t="shared" si="199"/>
        <v>9.6325469687736587E-8</v>
      </c>
      <c r="O1074" s="13">
        <f t="shared" si="200"/>
        <v>9.6325469687736587E-8</v>
      </c>
      <c r="Q1074">
        <v>23.099843465576949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173.7513345249406</v>
      </c>
      <c r="G1075" s="13">
        <f t="shared" si="194"/>
        <v>22.443709343090706</v>
      </c>
      <c r="H1075" s="13">
        <f t="shared" si="195"/>
        <v>151.30762518184989</v>
      </c>
      <c r="I1075" s="16">
        <f t="shared" si="202"/>
        <v>151.39769703908277</v>
      </c>
      <c r="J1075" s="13">
        <f t="shared" si="196"/>
        <v>121.48750258595193</v>
      </c>
      <c r="K1075" s="13">
        <f t="shared" si="197"/>
        <v>29.910194453130842</v>
      </c>
      <c r="L1075" s="13">
        <f t="shared" si="198"/>
        <v>7.8075856192676598</v>
      </c>
      <c r="M1075" s="13">
        <f t="shared" si="203"/>
        <v>7.807585678305851</v>
      </c>
      <c r="N1075" s="13">
        <f t="shared" si="199"/>
        <v>4.8407031205496276</v>
      </c>
      <c r="O1075" s="13">
        <f t="shared" si="200"/>
        <v>27.284412463640333</v>
      </c>
      <c r="Q1075">
        <v>19.54967916054273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12.79841179006802</v>
      </c>
      <c r="G1076" s="13">
        <f t="shared" si="194"/>
        <v>0</v>
      </c>
      <c r="H1076" s="13">
        <f t="shared" si="195"/>
        <v>12.79841179006802</v>
      </c>
      <c r="I1076" s="16">
        <f t="shared" si="202"/>
        <v>34.901020623931196</v>
      </c>
      <c r="J1076" s="13">
        <f t="shared" si="196"/>
        <v>34.272501066208022</v>
      </c>
      <c r="K1076" s="13">
        <f t="shared" si="197"/>
        <v>0.62851955772317325</v>
      </c>
      <c r="L1076" s="13">
        <f t="shared" si="198"/>
        <v>0</v>
      </c>
      <c r="M1076" s="13">
        <f t="shared" si="203"/>
        <v>2.9668825577562234</v>
      </c>
      <c r="N1076" s="13">
        <f t="shared" si="199"/>
        <v>1.8394671858088585</v>
      </c>
      <c r="O1076" s="13">
        <f t="shared" si="200"/>
        <v>1.8394671858088585</v>
      </c>
      <c r="Q1076">
        <v>17.919518506173059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23.635806407326871</v>
      </c>
      <c r="G1077" s="13">
        <f t="shared" si="194"/>
        <v>0</v>
      </c>
      <c r="H1077" s="13">
        <f t="shared" si="195"/>
        <v>23.635806407326871</v>
      </c>
      <c r="I1077" s="16">
        <f t="shared" si="202"/>
        <v>24.264325965050045</v>
      </c>
      <c r="J1077" s="13">
        <f t="shared" si="196"/>
        <v>23.849174160680946</v>
      </c>
      <c r="K1077" s="13">
        <f t="shared" si="197"/>
        <v>0.41515180436909915</v>
      </c>
      <c r="L1077" s="13">
        <f t="shared" si="198"/>
        <v>0</v>
      </c>
      <c r="M1077" s="13">
        <f t="shared" si="203"/>
        <v>1.127415371947365</v>
      </c>
      <c r="N1077" s="13">
        <f t="shared" si="199"/>
        <v>0.69899753060736625</v>
      </c>
      <c r="O1077" s="13">
        <f t="shared" si="200"/>
        <v>0.69899753060736625</v>
      </c>
      <c r="Q1077">
        <v>13.086764392576921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20.544689697180939</v>
      </c>
      <c r="G1078" s="13">
        <f t="shared" si="194"/>
        <v>0</v>
      </c>
      <c r="H1078" s="13">
        <f t="shared" si="195"/>
        <v>20.544689697180939</v>
      </c>
      <c r="I1078" s="16">
        <f t="shared" si="202"/>
        <v>20.959841501550038</v>
      </c>
      <c r="J1078" s="13">
        <f t="shared" si="196"/>
        <v>20.679232110431233</v>
      </c>
      <c r="K1078" s="13">
        <f t="shared" si="197"/>
        <v>0.28060939111880501</v>
      </c>
      <c r="L1078" s="13">
        <f t="shared" si="198"/>
        <v>0</v>
      </c>
      <c r="M1078" s="13">
        <f t="shared" si="203"/>
        <v>0.42841784133999872</v>
      </c>
      <c r="N1078" s="13">
        <f t="shared" si="199"/>
        <v>0.26561906163079918</v>
      </c>
      <c r="O1078" s="13">
        <f t="shared" si="200"/>
        <v>0.26561906163079918</v>
      </c>
      <c r="Q1078">
        <v>12.78131225161291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40.253612473793901</v>
      </c>
      <c r="G1079" s="13">
        <f t="shared" si="194"/>
        <v>0.10063582853763338</v>
      </c>
      <c r="H1079" s="13">
        <f t="shared" si="195"/>
        <v>40.152976645256267</v>
      </c>
      <c r="I1079" s="16">
        <f t="shared" si="202"/>
        <v>40.433586036375075</v>
      </c>
      <c r="J1079" s="13">
        <f t="shared" si="196"/>
        <v>39.153888845553027</v>
      </c>
      <c r="K1079" s="13">
        <f t="shared" si="197"/>
        <v>1.2796971908220485</v>
      </c>
      <c r="L1079" s="13">
        <f t="shared" si="198"/>
        <v>0</v>
      </c>
      <c r="M1079" s="13">
        <f t="shared" si="203"/>
        <v>0.16279877970919954</v>
      </c>
      <c r="N1079" s="13">
        <f t="shared" si="199"/>
        <v>0.10093524341970371</v>
      </c>
      <c r="O1079" s="13">
        <f t="shared" si="200"/>
        <v>0.20157107195733709</v>
      </c>
      <c r="Q1079">
        <v>15.85421742956072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48.326872799888989</v>
      </c>
      <c r="G1080" s="13">
        <f t="shared" si="194"/>
        <v>1.4518307867479174</v>
      </c>
      <c r="H1080" s="13">
        <f t="shared" si="195"/>
        <v>46.875042013141069</v>
      </c>
      <c r="I1080" s="16">
        <f t="shared" si="202"/>
        <v>48.154739203963118</v>
      </c>
      <c r="J1080" s="13">
        <f t="shared" si="196"/>
        <v>45.444767962988827</v>
      </c>
      <c r="K1080" s="13">
        <f t="shared" si="197"/>
        <v>2.7099712409742907</v>
      </c>
      <c r="L1080" s="13">
        <f t="shared" si="198"/>
        <v>0</v>
      </c>
      <c r="M1080" s="13">
        <f t="shared" si="203"/>
        <v>6.1863536289495827E-2</v>
      </c>
      <c r="N1080" s="13">
        <f t="shared" si="199"/>
        <v>3.8355392499487412E-2</v>
      </c>
      <c r="O1080" s="13">
        <f t="shared" si="200"/>
        <v>1.4901861792474049</v>
      </c>
      <c r="Q1080">
        <v>13.94986368559282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126.104853371159</v>
      </c>
      <c r="G1081" s="13">
        <f t="shared" si="194"/>
        <v>14.469274912510356</v>
      </c>
      <c r="H1081" s="13">
        <f t="shared" si="195"/>
        <v>111.63557845864864</v>
      </c>
      <c r="I1081" s="16">
        <f t="shared" si="202"/>
        <v>114.34554969962292</v>
      </c>
      <c r="J1081" s="13">
        <f t="shared" si="196"/>
        <v>89.022862010989442</v>
      </c>
      <c r="K1081" s="13">
        <f t="shared" si="197"/>
        <v>25.322687688633479</v>
      </c>
      <c r="L1081" s="13">
        <f t="shared" si="198"/>
        <v>5.0137104095291019</v>
      </c>
      <c r="M1081" s="13">
        <f t="shared" si="203"/>
        <v>5.0372185533191107</v>
      </c>
      <c r="N1081" s="13">
        <f t="shared" si="199"/>
        <v>3.1230755030578488</v>
      </c>
      <c r="O1081" s="13">
        <f t="shared" si="200"/>
        <v>17.592350415568205</v>
      </c>
      <c r="Q1081">
        <v>14.409696557644081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24.88171875177952</v>
      </c>
      <c r="G1082" s="13">
        <f t="shared" si="194"/>
        <v>0</v>
      </c>
      <c r="H1082" s="13">
        <f t="shared" si="195"/>
        <v>24.88171875177952</v>
      </c>
      <c r="I1082" s="16">
        <f t="shared" si="202"/>
        <v>45.190696030883892</v>
      </c>
      <c r="J1082" s="13">
        <f t="shared" si="196"/>
        <v>44.48158876042443</v>
      </c>
      <c r="K1082" s="13">
        <f t="shared" si="197"/>
        <v>0.70910727045946231</v>
      </c>
      <c r="L1082" s="13">
        <f t="shared" si="198"/>
        <v>0</v>
      </c>
      <c r="M1082" s="13">
        <f t="shared" si="203"/>
        <v>1.914143050261262</v>
      </c>
      <c r="N1082" s="13">
        <f t="shared" si="199"/>
        <v>1.1867686911619824</v>
      </c>
      <c r="O1082" s="13">
        <f t="shared" si="200"/>
        <v>1.1867686911619824</v>
      </c>
      <c r="Q1082">
        <v>22.57085265432891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54.655597693496567</v>
      </c>
      <c r="G1083" s="13">
        <f t="shared" si="194"/>
        <v>2.5110486024427852</v>
      </c>
      <c r="H1083" s="13">
        <f t="shared" si="195"/>
        <v>52.144549091053783</v>
      </c>
      <c r="I1083" s="16">
        <f t="shared" si="202"/>
        <v>52.853656361513245</v>
      </c>
      <c r="J1083" s="13">
        <f t="shared" si="196"/>
        <v>51.950149312216631</v>
      </c>
      <c r="K1083" s="13">
        <f t="shared" si="197"/>
        <v>0.90350704929661418</v>
      </c>
      <c r="L1083" s="13">
        <f t="shared" si="198"/>
        <v>0</v>
      </c>
      <c r="M1083" s="13">
        <f t="shared" si="203"/>
        <v>0.72737435909927961</v>
      </c>
      <c r="N1083" s="13">
        <f t="shared" si="199"/>
        <v>0.45097210264155335</v>
      </c>
      <c r="O1083" s="13">
        <f t="shared" si="200"/>
        <v>2.9620207050843383</v>
      </c>
      <c r="Q1083">
        <v>24.176360129497379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5.8650668506484536</v>
      </c>
      <c r="G1084" s="13">
        <f t="shared" si="194"/>
        <v>0</v>
      </c>
      <c r="H1084" s="13">
        <f t="shared" si="195"/>
        <v>5.8650668506484536</v>
      </c>
      <c r="I1084" s="16">
        <f t="shared" si="202"/>
        <v>6.7685738999450678</v>
      </c>
      <c r="J1084" s="13">
        <f t="shared" si="196"/>
        <v>6.7671633562759768</v>
      </c>
      <c r="K1084" s="13">
        <f t="shared" si="197"/>
        <v>1.4105436690909912E-3</v>
      </c>
      <c r="L1084" s="13">
        <f t="shared" si="198"/>
        <v>0</v>
      </c>
      <c r="M1084" s="13">
        <f t="shared" si="203"/>
        <v>0.27640225645772626</v>
      </c>
      <c r="N1084" s="13">
        <f t="shared" si="199"/>
        <v>0.17136939900379028</v>
      </c>
      <c r="O1084" s="13">
        <f t="shared" si="200"/>
        <v>0.17136939900379028</v>
      </c>
      <c r="Q1084">
        <v>26.496661964881412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3.4716072350357212</v>
      </c>
      <c r="G1085" s="13">
        <f t="shared" si="194"/>
        <v>0</v>
      </c>
      <c r="H1085" s="13">
        <f t="shared" si="195"/>
        <v>3.4716072350357212</v>
      </c>
      <c r="I1085" s="16">
        <f t="shared" si="202"/>
        <v>3.4730177787048122</v>
      </c>
      <c r="J1085" s="13">
        <f t="shared" si="196"/>
        <v>3.4728488882591799</v>
      </c>
      <c r="K1085" s="13">
        <f t="shared" si="197"/>
        <v>1.6889044563228595E-4</v>
      </c>
      <c r="L1085" s="13">
        <f t="shared" si="198"/>
        <v>0</v>
      </c>
      <c r="M1085" s="13">
        <f t="shared" si="203"/>
        <v>0.10503285745393598</v>
      </c>
      <c r="N1085" s="13">
        <f t="shared" si="199"/>
        <v>6.5120371621440312E-2</v>
      </c>
      <c r="O1085" s="13">
        <f t="shared" si="200"/>
        <v>6.5120371621440312E-2</v>
      </c>
      <c r="Q1085">
        <v>27.37788387096775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7.3174807723027966</v>
      </c>
      <c r="G1086" s="13">
        <f t="shared" si="194"/>
        <v>0</v>
      </c>
      <c r="H1086" s="13">
        <f t="shared" si="195"/>
        <v>7.3174807723027966</v>
      </c>
      <c r="I1086" s="16">
        <f t="shared" si="202"/>
        <v>7.3176496627484289</v>
      </c>
      <c r="J1086" s="13">
        <f t="shared" si="196"/>
        <v>7.3157977664791662</v>
      </c>
      <c r="K1086" s="13">
        <f t="shared" si="197"/>
        <v>1.8518962692626317E-3</v>
      </c>
      <c r="L1086" s="13">
        <f t="shared" si="198"/>
        <v>0</v>
      </c>
      <c r="M1086" s="13">
        <f t="shared" si="203"/>
        <v>3.9912485832495667E-2</v>
      </c>
      <c r="N1086" s="13">
        <f t="shared" si="199"/>
        <v>2.4745741216147314E-2</v>
      </c>
      <c r="O1086" s="13">
        <f t="shared" si="200"/>
        <v>2.4745741216147314E-2</v>
      </c>
      <c r="Q1086">
        <v>26.218800122932009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64.415863645757867</v>
      </c>
      <c r="G1087" s="13">
        <f t="shared" si="194"/>
        <v>4.1445921291960977</v>
      </c>
      <c r="H1087" s="13">
        <f t="shared" si="195"/>
        <v>60.271271516561768</v>
      </c>
      <c r="I1087" s="16">
        <f t="shared" si="202"/>
        <v>60.273123412831033</v>
      </c>
      <c r="J1087" s="13">
        <f t="shared" si="196"/>
        <v>58.377631324217603</v>
      </c>
      <c r="K1087" s="13">
        <f t="shared" si="197"/>
        <v>1.8954920886134303</v>
      </c>
      <c r="L1087" s="13">
        <f t="shared" si="198"/>
        <v>0</v>
      </c>
      <c r="M1087" s="13">
        <f t="shared" si="203"/>
        <v>1.5166744616348354E-2</v>
      </c>
      <c r="N1087" s="13">
        <f t="shared" si="199"/>
        <v>9.4033816621359786E-3</v>
      </c>
      <c r="O1087" s="13">
        <f t="shared" si="200"/>
        <v>4.153995510858234</v>
      </c>
      <c r="Q1087">
        <v>21.554027242318309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1.035134056251227</v>
      </c>
      <c r="G1088" s="13">
        <f t="shared" si="194"/>
        <v>0</v>
      </c>
      <c r="H1088" s="13">
        <f t="shared" si="195"/>
        <v>1.035134056251227</v>
      </c>
      <c r="I1088" s="16">
        <f t="shared" si="202"/>
        <v>2.9306261448646573</v>
      </c>
      <c r="J1088" s="13">
        <f t="shared" si="196"/>
        <v>2.9302419650093801</v>
      </c>
      <c r="K1088" s="13">
        <f t="shared" si="197"/>
        <v>3.8417985527727794E-4</v>
      </c>
      <c r="L1088" s="13">
        <f t="shared" si="198"/>
        <v>0</v>
      </c>
      <c r="M1088" s="13">
        <f t="shared" si="203"/>
        <v>5.7633629542123751E-3</v>
      </c>
      <c r="N1088" s="13">
        <f t="shared" si="199"/>
        <v>3.5732850316116727E-3</v>
      </c>
      <c r="O1088" s="13">
        <f t="shared" si="200"/>
        <v>3.5732850316116727E-3</v>
      </c>
      <c r="Q1088">
        <v>17.885653508993041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6.5647490295761406</v>
      </c>
      <c r="G1089" s="13">
        <f t="shared" si="194"/>
        <v>0</v>
      </c>
      <c r="H1089" s="13">
        <f t="shared" si="195"/>
        <v>6.5647490295761406</v>
      </c>
      <c r="I1089" s="16">
        <f t="shared" si="202"/>
        <v>6.5651332094314174</v>
      </c>
      <c r="J1089" s="13">
        <f t="shared" si="196"/>
        <v>6.5578258644362748</v>
      </c>
      <c r="K1089" s="13">
        <f t="shared" si="197"/>
        <v>7.3073449951426284E-3</v>
      </c>
      <c r="L1089" s="13">
        <f t="shared" si="198"/>
        <v>0</v>
      </c>
      <c r="M1089" s="13">
        <f t="shared" si="203"/>
        <v>2.1900779226007023E-3</v>
      </c>
      <c r="N1089" s="13">
        <f t="shared" si="199"/>
        <v>1.3578483120124355E-3</v>
      </c>
      <c r="O1089" s="13">
        <f t="shared" si="200"/>
        <v>1.3578483120124355E-3</v>
      </c>
      <c r="Q1089">
        <v>14.11987755998249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125.0862531813849</v>
      </c>
      <c r="G1090" s="13">
        <f t="shared" si="194"/>
        <v>14.298795157707193</v>
      </c>
      <c r="H1090" s="13">
        <f t="shared" si="195"/>
        <v>110.78745802367771</v>
      </c>
      <c r="I1090" s="16">
        <f t="shared" si="202"/>
        <v>110.79476536867286</v>
      </c>
      <c r="J1090" s="13">
        <f t="shared" si="196"/>
        <v>86.318834680672268</v>
      </c>
      <c r="K1090" s="13">
        <f t="shared" si="197"/>
        <v>24.475930688000588</v>
      </c>
      <c r="L1090" s="13">
        <f t="shared" si="198"/>
        <v>4.4980199671630698</v>
      </c>
      <c r="M1090" s="13">
        <f t="shared" si="203"/>
        <v>4.4988521967736581</v>
      </c>
      <c r="N1090" s="13">
        <f t="shared" si="199"/>
        <v>2.789288361999668</v>
      </c>
      <c r="O1090" s="13">
        <f t="shared" si="200"/>
        <v>17.08808351970686</v>
      </c>
      <c r="Q1090">
        <v>13.97963025161291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70.873472962617868</v>
      </c>
      <c r="G1091" s="13">
        <f t="shared" si="194"/>
        <v>5.2253809057984952</v>
      </c>
      <c r="H1091" s="13">
        <f t="shared" si="195"/>
        <v>65.648092056819365</v>
      </c>
      <c r="I1091" s="16">
        <f t="shared" si="202"/>
        <v>85.626002777656879</v>
      </c>
      <c r="J1091" s="13">
        <f t="shared" si="196"/>
        <v>74.757043251553725</v>
      </c>
      <c r="K1091" s="13">
        <f t="shared" si="197"/>
        <v>10.868959526103154</v>
      </c>
      <c r="L1091" s="13">
        <f t="shared" si="198"/>
        <v>0</v>
      </c>
      <c r="M1091" s="13">
        <f t="shared" si="203"/>
        <v>1.7095638347739901</v>
      </c>
      <c r="N1091" s="13">
        <f t="shared" si="199"/>
        <v>1.0599295775598738</v>
      </c>
      <c r="O1091" s="13">
        <f t="shared" si="200"/>
        <v>6.2853104833583693</v>
      </c>
      <c r="Q1091">
        <v>15.526438721545061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46.217913844176692</v>
      </c>
      <c r="G1092" s="13">
        <f t="shared" si="194"/>
        <v>1.0988612808817297</v>
      </c>
      <c r="H1092" s="13">
        <f t="shared" si="195"/>
        <v>45.119052563294964</v>
      </c>
      <c r="I1092" s="16">
        <f t="shared" si="202"/>
        <v>55.988012089398119</v>
      </c>
      <c r="J1092" s="13">
        <f t="shared" si="196"/>
        <v>53.144160907527272</v>
      </c>
      <c r="K1092" s="13">
        <f t="shared" si="197"/>
        <v>2.8438511818708463</v>
      </c>
      <c r="L1092" s="13">
        <f t="shared" si="198"/>
        <v>0</v>
      </c>
      <c r="M1092" s="13">
        <f t="shared" si="203"/>
        <v>0.64963425721411627</v>
      </c>
      <c r="N1092" s="13">
        <f t="shared" si="199"/>
        <v>0.40277323947275206</v>
      </c>
      <c r="O1092" s="13">
        <f t="shared" si="200"/>
        <v>1.5016345203544819</v>
      </c>
      <c r="Q1092">
        <v>16.906297404161041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115.4772610749979</v>
      </c>
      <c r="G1093" s="13">
        <f t="shared" si="194"/>
        <v>12.690569835693761</v>
      </c>
      <c r="H1093" s="13">
        <f t="shared" si="195"/>
        <v>102.78669123930413</v>
      </c>
      <c r="I1093" s="16">
        <f t="shared" si="202"/>
        <v>105.63054242117498</v>
      </c>
      <c r="J1093" s="13">
        <f t="shared" si="196"/>
        <v>89.81515455174042</v>
      </c>
      <c r="K1093" s="13">
        <f t="shared" si="197"/>
        <v>15.815387869434559</v>
      </c>
      <c r="L1093" s="13">
        <f t="shared" si="198"/>
        <v>0</v>
      </c>
      <c r="M1093" s="13">
        <f t="shared" si="203"/>
        <v>0.24686101774136421</v>
      </c>
      <c r="N1093" s="13">
        <f t="shared" si="199"/>
        <v>0.15305383099964581</v>
      </c>
      <c r="O1093" s="13">
        <f t="shared" si="200"/>
        <v>12.843623666693407</v>
      </c>
      <c r="Q1093">
        <v>17.052325702753979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15.548023371042911</v>
      </c>
      <c r="G1094" s="13">
        <f t="shared" ref="G1094:G1157" si="205">IF((F1094-$J$2)&gt;0,$I$2*(F1094-$J$2),0)</f>
        <v>0</v>
      </c>
      <c r="H1094" s="13">
        <f t="shared" ref="H1094:H1157" si="206">F1094-G1094</f>
        <v>15.548023371042911</v>
      </c>
      <c r="I1094" s="16">
        <f t="shared" si="202"/>
        <v>31.363411240477468</v>
      </c>
      <c r="J1094" s="13">
        <f t="shared" ref="J1094:J1157" si="207">I1094/SQRT(1+(I1094/($K$2*(300+(25*Q1094)+0.05*(Q1094)^3)))^2)</f>
        <v>31.19591114433549</v>
      </c>
      <c r="K1094" s="13">
        <f t="shared" ref="K1094:K1157" si="208">I1094-J1094</f>
        <v>0.16750009614197836</v>
      </c>
      <c r="L1094" s="13">
        <f t="shared" ref="L1094:L1157" si="209">IF(K1094&gt;$N$2,(K1094-$N$2)/$L$2,0)</f>
        <v>0</v>
      </c>
      <c r="M1094" s="13">
        <f t="shared" si="203"/>
        <v>9.3807186741718396E-2</v>
      </c>
      <c r="N1094" s="13">
        <f t="shared" ref="N1094:N1157" si="210">$M$2*M1094</f>
        <v>5.8160455779865408E-2</v>
      </c>
      <c r="O1094" s="13">
        <f t="shared" ref="O1094:O1157" si="211">N1094+G1094</f>
        <v>5.8160455779865408E-2</v>
      </c>
      <c r="Q1094">
        <v>25.162253837044961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2.7683016812609589</v>
      </c>
      <c r="G1095" s="13">
        <f t="shared" si="205"/>
        <v>0</v>
      </c>
      <c r="H1095" s="13">
        <f t="shared" si="206"/>
        <v>2.7683016812609589</v>
      </c>
      <c r="I1095" s="16">
        <f t="shared" ref="I1095:I1158" si="213">H1095+K1094-L1094</f>
        <v>2.9358017774029372</v>
      </c>
      <c r="J1095" s="13">
        <f t="shared" si="207"/>
        <v>2.9356506570125167</v>
      </c>
      <c r="K1095" s="13">
        <f t="shared" si="208"/>
        <v>1.5112039042053382E-4</v>
      </c>
      <c r="L1095" s="13">
        <f t="shared" si="209"/>
        <v>0</v>
      </c>
      <c r="M1095" s="13">
        <f t="shared" ref="M1095:M1158" si="214">L1095+M1094-N1094</f>
        <v>3.5646730961852988E-2</v>
      </c>
      <c r="N1095" s="13">
        <f t="shared" si="210"/>
        <v>2.2100973196348853E-2</v>
      </c>
      <c r="O1095" s="13">
        <f t="shared" si="211"/>
        <v>2.2100973196348853E-2</v>
      </c>
      <c r="Q1095">
        <v>24.535213575853849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3.776134069998295</v>
      </c>
      <c r="G1096" s="13">
        <f t="shared" si="205"/>
        <v>0</v>
      </c>
      <c r="H1096" s="13">
        <f t="shared" si="206"/>
        <v>3.776134069998295</v>
      </c>
      <c r="I1096" s="16">
        <f t="shared" si="213"/>
        <v>3.7762851903887156</v>
      </c>
      <c r="J1096" s="13">
        <f t="shared" si="207"/>
        <v>3.7761124432595552</v>
      </c>
      <c r="K1096" s="13">
        <f t="shared" si="208"/>
        <v>1.7274712916037771E-4</v>
      </c>
      <c r="L1096" s="13">
        <f t="shared" si="209"/>
        <v>0</v>
      </c>
      <c r="M1096" s="13">
        <f t="shared" si="214"/>
        <v>1.3545757765504134E-2</v>
      </c>
      <c r="N1096" s="13">
        <f t="shared" si="210"/>
        <v>8.3983698146125624E-3</v>
      </c>
      <c r="O1096" s="13">
        <f t="shared" si="211"/>
        <v>8.3983698146125624E-3</v>
      </c>
      <c r="Q1096">
        <v>29.062548870967749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9.2459808849395646</v>
      </c>
      <c r="G1097" s="13">
        <f t="shared" si="205"/>
        <v>0</v>
      </c>
      <c r="H1097" s="13">
        <f t="shared" si="206"/>
        <v>9.2459808849395646</v>
      </c>
      <c r="I1097" s="16">
        <f t="shared" si="213"/>
        <v>9.2461536320687259</v>
      </c>
      <c r="J1097" s="13">
        <f t="shared" si="207"/>
        <v>9.2416108385137026</v>
      </c>
      <c r="K1097" s="13">
        <f t="shared" si="208"/>
        <v>4.5427935550232945E-3</v>
      </c>
      <c r="L1097" s="13">
        <f t="shared" si="209"/>
        <v>0</v>
      </c>
      <c r="M1097" s="13">
        <f t="shared" si="214"/>
        <v>5.1473879508915719E-3</v>
      </c>
      <c r="N1097" s="13">
        <f t="shared" si="210"/>
        <v>3.1913805295527746E-3</v>
      </c>
      <c r="O1097" s="13">
        <f t="shared" si="211"/>
        <v>3.1913805295527746E-3</v>
      </c>
      <c r="Q1097">
        <v>24.806221413946851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25.432220459241901</v>
      </c>
      <c r="G1098" s="13">
        <f t="shared" si="205"/>
        <v>0</v>
      </c>
      <c r="H1098" s="13">
        <f t="shared" si="206"/>
        <v>25.432220459241901</v>
      </c>
      <c r="I1098" s="16">
        <f t="shared" si="213"/>
        <v>25.436763252796922</v>
      </c>
      <c r="J1098" s="13">
        <f t="shared" si="207"/>
        <v>25.349367767863953</v>
      </c>
      <c r="K1098" s="13">
        <f t="shared" si="208"/>
        <v>8.7395484932969225E-2</v>
      </c>
      <c r="L1098" s="13">
        <f t="shared" si="209"/>
        <v>0</v>
      </c>
      <c r="M1098" s="13">
        <f t="shared" si="214"/>
        <v>1.9560074213387972E-3</v>
      </c>
      <c r="N1098" s="13">
        <f t="shared" si="210"/>
        <v>1.2127246012300543E-3</v>
      </c>
      <c r="O1098" s="13">
        <f t="shared" si="211"/>
        <v>1.2127246012300543E-3</v>
      </c>
      <c r="Q1098">
        <v>25.34268150401941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51.841338148860167</v>
      </c>
      <c r="G1099" s="13">
        <f t="shared" si="205"/>
        <v>2.0400352628237544</v>
      </c>
      <c r="H1099" s="13">
        <f t="shared" si="206"/>
        <v>49.80130288603641</v>
      </c>
      <c r="I1099" s="16">
        <f t="shared" si="213"/>
        <v>49.888698370969379</v>
      </c>
      <c r="J1099" s="13">
        <f t="shared" si="207"/>
        <v>48.842626438678231</v>
      </c>
      <c r="K1099" s="13">
        <f t="shared" si="208"/>
        <v>1.0460719322911487</v>
      </c>
      <c r="L1099" s="13">
        <f t="shared" si="209"/>
        <v>0</v>
      </c>
      <c r="M1099" s="13">
        <f t="shared" si="214"/>
        <v>7.4328282010874291E-4</v>
      </c>
      <c r="N1099" s="13">
        <f t="shared" si="210"/>
        <v>4.608353484674206E-4</v>
      </c>
      <c r="O1099" s="13">
        <f t="shared" si="211"/>
        <v>2.040496098172222</v>
      </c>
      <c r="Q1099">
        <v>21.860966369180659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30.757155158277008</v>
      </c>
      <c r="G1100" s="13">
        <f t="shared" si="205"/>
        <v>0</v>
      </c>
      <c r="H1100" s="13">
        <f t="shared" si="206"/>
        <v>30.757155158277008</v>
      </c>
      <c r="I1100" s="16">
        <f t="shared" si="213"/>
        <v>31.803227090568157</v>
      </c>
      <c r="J1100" s="13">
        <f t="shared" si="207"/>
        <v>31.188367135047525</v>
      </c>
      <c r="K1100" s="13">
        <f t="shared" si="208"/>
        <v>0.61485995552063244</v>
      </c>
      <c r="L1100" s="13">
        <f t="shared" si="209"/>
        <v>0</v>
      </c>
      <c r="M1100" s="13">
        <f t="shared" si="214"/>
        <v>2.8244747164132231E-4</v>
      </c>
      <c r="N1100" s="13">
        <f t="shared" si="210"/>
        <v>1.7511743241761983E-4</v>
      </c>
      <c r="O1100" s="13">
        <f t="shared" si="211"/>
        <v>1.7511743241761983E-4</v>
      </c>
      <c r="Q1100">
        <v>16.080777320070329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30.75781246898206</v>
      </c>
      <c r="G1101" s="13">
        <f t="shared" si="205"/>
        <v>0</v>
      </c>
      <c r="H1101" s="13">
        <f t="shared" si="206"/>
        <v>30.75781246898206</v>
      </c>
      <c r="I1101" s="16">
        <f t="shared" si="213"/>
        <v>31.372672424502692</v>
      </c>
      <c r="J1101" s="13">
        <f t="shared" si="207"/>
        <v>30.42881506603635</v>
      </c>
      <c r="K1101" s="13">
        <f t="shared" si="208"/>
        <v>0.94385735846634233</v>
      </c>
      <c r="L1101" s="13">
        <f t="shared" si="209"/>
        <v>0</v>
      </c>
      <c r="M1101" s="13">
        <f t="shared" si="214"/>
        <v>1.0733003922370248E-4</v>
      </c>
      <c r="N1101" s="13">
        <f t="shared" si="210"/>
        <v>6.6544624318695542E-5</v>
      </c>
      <c r="O1101" s="13">
        <f t="shared" si="211"/>
        <v>6.6544624318695542E-5</v>
      </c>
      <c r="Q1101">
        <v>12.5711026516129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20.429597029943402</v>
      </c>
      <c r="G1102" s="13">
        <f t="shared" si="205"/>
        <v>0</v>
      </c>
      <c r="H1102" s="13">
        <f t="shared" si="206"/>
        <v>20.429597029943402</v>
      </c>
      <c r="I1102" s="16">
        <f t="shared" si="213"/>
        <v>21.373454388409744</v>
      </c>
      <c r="J1102" s="13">
        <f t="shared" si="207"/>
        <v>21.083661536628096</v>
      </c>
      <c r="K1102" s="13">
        <f t="shared" si="208"/>
        <v>0.28979285178164815</v>
      </c>
      <c r="L1102" s="13">
        <f t="shared" si="209"/>
        <v>0</v>
      </c>
      <c r="M1102" s="13">
        <f t="shared" si="214"/>
        <v>4.0785414905006941E-5</v>
      </c>
      <c r="N1102" s="13">
        <f t="shared" si="210"/>
        <v>2.5286957241104302E-5</v>
      </c>
      <c r="O1102" s="13">
        <f t="shared" si="211"/>
        <v>2.5286957241104302E-5</v>
      </c>
      <c r="Q1102">
        <v>12.972435193018949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27.829535745627791</v>
      </c>
      <c r="G1103" s="13">
        <f t="shared" si="205"/>
        <v>0</v>
      </c>
      <c r="H1103" s="13">
        <f t="shared" si="206"/>
        <v>27.829535745627791</v>
      </c>
      <c r="I1103" s="16">
        <f t="shared" si="213"/>
        <v>28.119328597409439</v>
      </c>
      <c r="J1103" s="13">
        <f t="shared" si="207"/>
        <v>27.732135118012923</v>
      </c>
      <c r="K1103" s="13">
        <f t="shared" si="208"/>
        <v>0.38719347939651527</v>
      </c>
      <c r="L1103" s="13">
        <f t="shared" si="209"/>
        <v>0</v>
      </c>
      <c r="M1103" s="13">
        <f t="shared" si="214"/>
        <v>1.5498457663902638E-5</v>
      </c>
      <c r="N1103" s="13">
        <f t="shared" si="210"/>
        <v>9.6090437516196358E-6</v>
      </c>
      <c r="O1103" s="13">
        <f t="shared" si="211"/>
        <v>9.6090437516196358E-6</v>
      </c>
      <c r="Q1103">
        <v>16.80441416894514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47.973356232208793</v>
      </c>
      <c r="G1104" s="13">
        <f t="shared" si="205"/>
        <v>1.3926638845796175</v>
      </c>
      <c r="H1104" s="13">
        <f t="shared" si="206"/>
        <v>46.580692347629174</v>
      </c>
      <c r="I1104" s="16">
        <f t="shared" si="213"/>
        <v>46.96788582702569</v>
      </c>
      <c r="J1104" s="13">
        <f t="shared" si="207"/>
        <v>45.671388580546278</v>
      </c>
      <c r="K1104" s="13">
        <f t="shared" si="208"/>
        <v>1.2964972464794116</v>
      </c>
      <c r="L1104" s="13">
        <f t="shared" si="209"/>
        <v>0</v>
      </c>
      <c r="M1104" s="13">
        <f t="shared" si="214"/>
        <v>5.8894139122830026E-6</v>
      </c>
      <c r="N1104" s="13">
        <f t="shared" si="210"/>
        <v>3.6514366256154614E-6</v>
      </c>
      <c r="O1104" s="13">
        <f t="shared" si="211"/>
        <v>1.392667536016243</v>
      </c>
      <c r="Q1104">
        <v>18.994027554069721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143.87800516556209</v>
      </c>
      <c r="G1105" s="13">
        <f t="shared" si="205"/>
        <v>17.443908719186972</v>
      </c>
      <c r="H1105" s="13">
        <f t="shared" si="206"/>
        <v>126.43409644637512</v>
      </c>
      <c r="I1105" s="16">
        <f t="shared" si="213"/>
        <v>127.73059369285454</v>
      </c>
      <c r="J1105" s="13">
        <f t="shared" si="207"/>
        <v>100.72106577893931</v>
      </c>
      <c r="K1105" s="13">
        <f t="shared" si="208"/>
        <v>27.009527913915235</v>
      </c>
      <c r="L1105" s="13">
        <f t="shared" si="209"/>
        <v>6.0410268430822782</v>
      </c>
      <c r="M1105" s="13">
        <f t="shared" si="214"/>
        <v>6.0410290810595644</v>
      </c>
      <c r="N1105" s="13">
        <f t="shared" si="210"/>
        <v>3.7454380302569299</v>
      </c>
      <c r="O1105" s="13">
        <f t="shared" si="211"/>
        <v>21.189346749443903</v>
      </c>
      <c r="Q1105">
        <v>16.46878481111435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6.0742542237553092</v>
      </c>
      <c r="G1106" s="13">
        <f t="shared" si="205"/>
        <v>0</v>
      </c>
      <c r="H1106" s="13">
        <f t="shared" si="206"/>
        <v>6.0742542237553092</v>
      </c>
      <c r="I1106" s="16">
        <f t="shared" si="213"/>
        <v>27.042755294588268</v>
      </c>
      <c r="J1106" s="13">
        <f t="shared" si="207"/>
        <v>26.934313810545664</v>
      </c>
      <c r="K1106" s="13">
        <f t="shared" si="208"/>
        <v>0.10844148404260423</v>
      </c>
      <c r="L1106" s="13">
        <f t="shared" si="209"/>
        <v>0</v>
      </c>
      <c r="M1106" s="13">
        <f t="shared" si="214"/>
        <v>2.2955910508026345</v>
      </c>
      <c r="N1106" s="13">
        <f t="shared" si="210"/>
        <v>1.4232664514976334</v>
      </c>
      <c r="O1106" s="13">
        <f t="shared" si="211"/>
        <v>1.4232664514976334</v>
      </c>
      <c r="Q1106">
        <v>25.10553262971969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3.5528792988833922</v>
      </c>
      <c r="G1107" s="13">
        <f t="shared" si="205"/>
        <v>0</v>
      </c>
      <c r="H1107" s="13">
        <f t="shared" si="206"/>
        <v>3.5528792988833922</v>
      </c>
      <c r="I1107" s="16">
        <f t="shared" si="213"/>
        <v>3.6613207829259964</v>
      </c>
      <c r="J1107" s="13">
        <f t="shared" si="207"/>
        <v>3.6610618814440343</v>
      </c>
      <c r="K1107" s="13">
        <f t="shared" si="208"/>
        <v>2.5890148196205942E-4</v>
      </c>
      <c r="L1107" s="13">
        <f t="shared" si="209"/>
        <v>0</v>
      </c>
      <c r="M1107" s="13">
        <f t="shared" si="214"/>
        <v>0.87232459930500106</v>
      </c>
      <c r="N1107" s="13">
        <f t="shared" si="210"/>
        <v>0.54084125156910068</v>
      </c>
      <c r="O1107" s="13">
        <f t="shared" si="211"/>
        <v>0.54084125156910068</v>
      </c>
      <c r="Q1107">
        <v>25.426912816183879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5.8999546810079018</v>
      </c>
      <c r="G1108" s="13">
        <f t="shared" si="205"/>
        <v>0</v>
      </c>
      <c r="H1108" s="13">
        <f t="shared" si="206"/>
        <v>5.8999546810079018</v>
      </c>
      <c r="I1108" s="16">
        <f t="shared" si="213"/>
        <v>5.9002135824898634</v>
      </c>
      <c r="J1108" s="13">
        <f t="shared" si="207"/>
        <v>5.8995025649830009</v>
      </c>
      <c r="K1108" s="13">
        <f t="shared" si="208"/>
        <v>7.110175068625324E-4</v>
      </c>
      <c r="L1108" s="13">
        <f t="shared" si="209"/>
        <v>0</v>
      </c>
      <c r="M1108" s="13">
        <f t="shared" si="214"/>
        <v>0.33148334773590038</v>
      </c>
      <c r="N1108" s="13">
        <f t="shared" si="210"/>
        <v>0.20551967559625822</v>
      </c>
      <c r="O1108" s="13">
        <f t="shared" si="211"/>
        <v>0.20551967559625822</v>
      </c>
      <c r="Q1108">
        <v>28.49772387096775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13.1410363863043</v>
      </c>
      <c r="G1109" s="13">
        <f t="shared" si="205"/>
        <v>0</v>
      </c>
      <c r="H1109" s="13">
        <f t="shared" si="206"/>
        <v>13.1410363863043</v>
      </c>
      <c r="I1109" s="16">
        <f t="shared" si="213"/>
        <v>13.141747403811163</v>
      </c>
      <c r="J1109" s="13">
        <f t="shared" si="207"/>
        <v>13.130793276502041</v>
      </c>
      <c r="K1109" s="13">
        <f t="shared" si="208"/>
        <v>1.0954127309121375E-2</v>
      </c>
      <c r="L1109" s="13">
        <f t="shared" si="209"/>
        <v>0</v>
      </c>
      <c r="M1109" s="13">
        <f t="shared" si="214"/>
        <v>0.12596367213964216</v>
      </c>
      <c r="N1109" s="13">
        <f t="shared" si="210"/>
        <v>7.8097476726578144E-2</v>
      </c>
      <c r="O1109" s="13">
        <f t="shared" si="211"/>
        <v>7.8097476726578144E-2</v>
      </c>
      <c r="Q1109">
        <v>26.06047374052859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16.96895197310501</v>
      </c>
      <c r="G1110" s="13">
        <f t="shared" si="205"/>
        <v>0</v>
      </c>
      <c r="H1110" s="13">
        <f t="shared" si="206"/>
        <v>16.96895197310501</v>
      </c>
      <c r="I1110" s="16">
        <f t="shared" si="213"/>
        <v>16.979906100414134</v>
      </c>
      <c r="J1110" s="13">
        <f t="shared" si="207"/>
        <v>16.951008984299119</v>
      </c>
      <c r="K1110" s="13">
        <f t="shared" si="208"/>
        <v>2.8897116115015109E-2</v>
      </c>
      <c r="L1110" s="13">
        <f t="shared" si="209"/>
        <v>0</v>
      </c>
      <c r="M1110" s="13">
        <f t="shared" si="214"/>
        <v>4.7866195413064014E-2</v>
      </c>
      <c r="N1110" s="13">
        <f t="shared" si="210"/>
        <v>2.967704115609969E-2</v>
      </c>
      <c r="O1110" s="13">
        <f t="shared" si="211"/>
        <v>2.967704115609969E-2</v>
      </c>
      <c r="Q1110">
        <v>24.6015024121259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3.791560955308527</v>
      </c>
      <c r="G1111" s="13">
        <f t="shared" si="205"/>
        <v>0</v>
      </c>
      <c r="H1111" s="13">
        <f t="shared" si="206"/>
        <v>3.791560955308527</v>
      </c>
      <c r="I1111" s="16">
        <f t="shared" si="213"/>
        <v>3.8204580714235421</v>
      </c>
      <c r="J1111" s="13">
        <f t="shared" si="207"/>
        <v>3.8199274083980375</v>
      </c>
      <c r="K1111" s="13">
        <f t="shared" si="208"/>
        <v>5.3066302550464073E-4</v>
      </c>
      <c r="L1111" s="13">
        <f t="shared" si="209"/>
        <v>0</v>
      </c>
      <c r="M1111" s="13">
        <f t="shared" si="214"/>
        <v>1.8189154256964324E-2</v>
      </c>
      <c r="N1111" s="13">
        <f t="shared" si="210"/>
        <v>1.1277275639317881E-2</v>
      </c>
      <c r="O1111" s="13">
        <f t="shared" si="211"/>
        <v>1.1277275639317881E-2</v>
      </c>
      <c r="Q1111">
        <v>21.222853143256099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5.9624110920663416</v>
      </c>
      <c r="G1112" s="13">
        <f t="shared" si="205"/>
        <v>0</v>
      </c>
      <c r="H1112" s="13">
        <f t="shared" si="206"/>
        <v>5.9624110920663416</v>
      </c>
      <c r="I1112" s="16">
        <f t="shared" si="213"/>
        <v>5.9629417550918458</v>
      </c>
      <c r="J1112" s="13">
        <f t="shared" si="207"/>
        <v>5.9600182328545364</v>
      </c>
      <c r="K1112" s="13">
        <f t="shared" si="208"/>
        <v>2.9235222373094061E-3</v>
      </c>
      <c r="L1112" s="13">
        <f t="shared" si="209"/>
        <v>0</v>
      </c>
      <c r="M1112" s="13">
        <f t="shared" si="214"/>
        <v>6.9118786176464424E-3</v>
      </c>
      <c r="N1112" s="13">
        <f t="shared" si="210"/>
        <v>4.2853647429407947E-3</v>
      </c>
      <c r="O1112" s="13">
        <f t="shared" si="211"/>
        <v>4.2853647429407947E-3</v>
      </c>
      <c r="Q1112">
        <v>18.600423898638802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111.53247340223599</v>
      </c>
      <c r="G1113" s="13">
        <f t="shared" si="205"/>
        <v>12.030343731325827</v>
      </c>
      <c r="H1113" s="13">
        <f t="shared" si="206"/>
        <v>99.502129670910165</v>
      </c>
      <c r="I1113" s="16">
        <f t="shared" si="213"/>
        <v>99.505053193147475</v>
      </c>
      <c r="J1113" s="13">
        <f t="shared" si="207"/>
        <v>80.494584878887608</v>
      </c>
      <c r="K1113" s="13">
        <f t="shared" si="208"/>
        <v>19.010468314259867</v>
      </c>
      <c r="L1113" s="13">
        <f t="shared" si="209"/>
        <v>1.1694537939367033</v>
      </c>
      <c r="M1113" s="13">
        <f t="shared" si="214"/>
        <v>1.172080307811409</v>
      </c>
      <c r="N1113" s="13">
        <f t="shared" si="210"/>
        <v>0.72668979084307361</v>
      </c>
      <c r="O1113" s="13">
        <f t="shared" si="211"/>
        <v>12.7570335221689</v>
      </c>
      <c r="Q1113">
        <v>13.89904560415958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106.7009805134542</v>
      </c>
      <c r="G1114" s="13">
        <f t="shared" si="205"/>
        <v>11.221712698972082</v>
      </c>
      <c r="H1114" s="13">
        <f t="shared" si="206"/>
        <v>95.479267814482114</v>
      </c>
      <c r="I1114" s="16">
        <f t="shared" si="213"/>
        <v>113.32028233480528</v>
      </c>
      <c r="J1114" s="13">
        <f t="shared" si="207"/>
        <v>86.1144136774125</v>
      </c>
      <c r="K1114" s="13">
        <f t="shared" si="208"/>
        <v>27.205868657392784</v>
      </c>
      <c r="L1114" s="13">
        <f t="shared" si="209"/>
        <v>6.1606019334361051</v>
      </c>
      <c r="M1114" s="13">
        <f t="shared" si="214"/>
        <v>6.6059924504044414</v>
      </c>
      <c r="N1114" s="13">
        <f t="shared" si="210"/>
        <v>4.095715319250754</v>
      </c>
      <c r="O1114" s="13">
        <f t="shared" si="211"/>
        <v>15.317428018222836</v>
      </c>
      <c r="Q1114">
        <v>13.4203002516129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123.9231854982183</v>
      </c>
      <c r="G1115" s="13">
        <f t="shared" si="205"/>
        <v>14.104136354934242</v>
      </c>
      <c r="H1115" s="13">
        <f t="shared" si="206"/>
        <v>109.81904914328406</v>
      </c>
      <c r="I1115" s="16">
        <f t="shared" si="213"/>
        <v>130.86431586724075</v>
      </c>
      <c r="J1115" s="13">
        <f t="shared" si="207"/>
        <v>97.608462686125307</v>
      </c>
      <c r="K1115" s="13">
        <f t="shared" si="208"/>
        <v>33.255853181115441</v>
      </c>
      <c r="L1115" s="13">
        <f t="shared" si="209"/>
        <v>9.8451527467323245</v>
      </c>
      <c r="M1115" s="13">
        <f t="shared" si="214"/>
        <v>12.355429877886014</v>
      </c>
      <c r="N1115" s="13">
        <f t="shared" si="210"/>
        <v>7.6603665242893282</v>
      </c>
      <c r="O1115" s="13">
        <f t="shared" si="211"/>
        <v>21.764502879223571</v>
      </c>
      <c r="Q1115">
        <v>14.87827159499567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63.023499203233641</v>
      </c>
      <c r="G1116" s="13">
        <f t="shared" si="205"/>
        <v>3.9115566839437093</v>
      </c>
      <c r="H1116" s="13">
        <f t="shared" si="206"/>
        <v>59.111942519289933</v>
      </c>
      <c r="I1116" s="16">
        <f t="shared" si="213"/>
        <v>82.522642953673042</v>
      </c>
      <c r="J1116" s="13">
        <f t="shared" si="207"/>
        <v>73.024763734364043</v>
      </c>
      <c r="K1116" s="13">
        <f t="shared" si="208"/>
        <v>9.4978792193089987</v>
      </c>
      <c r="L1116" s="13">
        <f t="shared" si="209"/>
        <v>0</v>
      </c>
      <c r="M1116" s="13">
        <f t="shared" si="214"/>
        <v>4.6950633535966855</v>
      </c>
      <c r="N1116" s="13">
        <f t="shared" si="210"/>
        <v>2.9109392792299449</v>
      </c>
      <c r="O1116" s="13">
        <f t="shared" si="211"/>
        <v>6.8224959631736546</v>
      </c>
      <c r="Q1116">
        <v>15.84623811866771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19.65936089571051</v>
      </c>
      <c r="G1117" s="13">
        <f t="shared" si="205"/>
        <v>0</v>
      </c>
      <c r="H1117" s="13">
        <f t="shared" si="206"/>
        <v>19.65936089571051</v>
      </c>
      <c r="I1117" s="16">
        <f t="shared" si="213"/>
        <v>29.157240115019508</v>
      </c>
      <c r="J1117" s="13">
        <f t="shared" si="207"/>
        <v>28.881854102304121</v>
      </c>
      <c r="K1117" s="13">
        <f t="shared" si="208"/>
        <v>0.2753860127153871</v>
      </c>
      <c r="L1117" s="13">
        <f t="shared" si="209"/>
        <v>0</v>
      </c>
      <c r="M1117" s="13">
        <f t="shared" si="214"/>
        <v>1.7841240743667406</v>
      </c>
      <c r="N1117" s="13">
        <f t="shared" si="210"/>
        <v>1.1061569261073791</v>
      </c>
      <c r="O1117" s="13">
        <f t="shared" si="211"/>
        <v>1.1061569261073791</v>
      </c>
      <c r="Q1117">
        <v>20.030422561079241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38.997610976794718</v>
      </c>
      <c r="G1118" s="13">
        <f t="shared" si="205"/>
        <v>0</v>
      </c>
      <c r="H1118" s="13">
        <f t="shared" si="206"/>
        <v>38.997610976794718</v>
      </c>
      <c r="I1118" s="16">
        <f t="shared" si="213"/>
        <v>39.272996989510105</v>
      </c>
      <c r="J1118" s="13">
        <f t="shared" si="207"/>
        <v>38.539459549347796</v>
      </c>
      <c r="K1118" s="13">
        <f t="shared" si="208"/>
        <v>0.73353744016230849</v>
      </c>
      <c r="L1118" s="13">
        <f t="shared" si="209"/>
        <v>0</v>
      </c>
      <c r="M1118" s="13">
        <f t="shared" si="214"/>
        <v>0.67796714825936144</v>
      </c>
      <c r="N1118" s="13">
        <f t="shared" si="210"/>
        <v>0.42033963192080409</v>
      </c>
      <c r="O1118" s="13">
        <f t="shared" si="211"/>
        <v>0.42033963192080409</v>
      </c>
      <c r="Q1118">
        <v>19.322520678676621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12.017133419849269</v>
      </c>
      <c r="G1119" s="13">
        <f t="shared" si="205"/>
        <v>0</v>
      </c>
      <c r="H1119" s="13">
        <f t="shared" si="206"/>
        <v>12.017133419849269</v>
      </c>
      <c r="I1119" s="16">
        <f t="shared" si="213"/>
        <v>12.750670860011578</v>
      </c>
      <c r="J1119" s="13">
        <f t="shared" si="207"/>
        <v>12.738622727723552</v>
      </c>
      <c r="K1119" s="13">
        <f t="shared" si="208"/>
        <v>1.2048132288025926E-2</v>
      </c>
      <c r="L1119" s="13">
        <f t="shared" si="209"/>
        <v>0</v>
      </c>
      <c r="M1119" s="13">
        <f t="shared" si="214"/>
        <v>0.25762751633855735</v>
      </c>
      <c r="N1119" s="13">
        <f t="shared" si="210"/>
        <v>0.15972906012990556</v>
      </c>
      <c r="O1119" s="13">
        <f t="shared" si="211"/>
        <v>0.15972906012990556</v>
      </c>
      <c r="Q1119">
        <v>24.720715495052069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10.20864578200576</v>
      </c>
      <c r="G1120" s="13">
        <f t="shared" si="205"/>
        <v>0</v>
      </c>
      <c r="H1120" s="13">
        <f t="shared" si="206"/>
        <v>10.20864578200576</v>
      </c>
      <c r="I1120" s="16">
        <f t="shared" si="213"/>
        <v>10.220693914293786</v>
      </c>
      <c r="J1120" s="13">
        <f t="shared" si="207"/>
        <v>10.215025480245592</v>
      </c>
      <c r="K1120" s="13">
        <f t="shared" si="208"/>
        <v>5.668434048194726E-3</v>
      </c>
      <c r="L1120" s="13">
        <f t="shared" si="209"/>
        <v>0</v>
      </c>
      <c r="M1120" s="13">
        <f t="shared" si="214"/>
        <v>9.7898456208651785E-2</v>
      </c>
      <c r="N1120" s="13">
        <f t="shared" si="210"/>
        <v>6.0697042849364106E-2</v>
      </c>
      <c r="O1120" s="13">
        <f t="shared" si="211"/>
        <v>6.0697042849364106E-2</v>
      </c>
      <c r="Q1120">
        <v>25.375228044803041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3.7838844291233409</v>
      </c>
      <c r="G1121" s="13">
        <f t="shared" si="205"/>
        <v>0</v>
      </c>
      <c r="H1121" s="13">
        <f t="shared" si="206"/>
        <v>3.7838844291233409</v>
      </c>
      <c r="I1121" s="16">
        <f t="shared" si="213"/>
        <v>3.7895528631715356</v>
      </c>
      <c r="J1121" s="13">
        <f t="shared" si="207"/>
        <v>3.7893586907857015</v>
      </c>
      <c r="K1121" s="13">
        <f t="shared" si="208"/>
        <v>1.9417238583407936E-4</v>
      </c>
      <c r="L1121" s="13">
        <f t="shared" si="209"/>
        <v>0</v>
      </c>
      <c r="M1121" s="13">
        <f t="shared" si="214"/>
        <v>3.7201413359287679E-2</v>
      </c>
      <c r="N1121" s="13">
        <f t="shared" si="210"/>
        <v>2.306487628275836E-2</v>
      </c>
      <c r="O1121" s="13">
        <f t="shared" si="211"/>
        <v>2.306487628275836E-2</v>
      </c>
      <c r="Q1121">
        <v>28.27505887096774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30.827421803943849</v>
      </c>
      <c r="G1122" s="13">
        <f t="shared" si="205"/>
        <v>0</v>
      </c>
      <c r="H1122" s="13">
        <f t="shared" si="206"/>
        <v>30.827421803943849</v>
      </c>
      <c r="I1122" s="16">
        <f t="shared" si="213"/>
        <v>30.827615976329682</v>
      </c>
      <c r="J1122" s="13">
        <f t="shared" si="207"/>
        <v>30.632503147329107</v>
      </c>
      <c r="K1122" s="13">
        <f t="shared" si="208"/>
        <v>0.19511282900057481</v>
      </c>
      <c r="L1122" s="13">
        <f t="shared" si="209"/>
        <v>0</v>
      </c>
      <c r="M1122" s="13">
        <f t="shared" si="214"/>
        <v>1.4136537076529319E-2</v>
      </c>
      <c r="N1122" s="13">
        <f t="shared" si="210"/>
        <v>8.7646529874481783E-3</v>
      </c>
      <c r="O1122" s="13">
        <f t="shared" si="211"/>
        <v>8.7646529874481783E-3</v>
      </c>
      <c r="Q1122">
        <v>23.688954764272228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10.713311018119301</v>
      </c>
      <c r="G1123" s="13">
        <f t="shared" si="205"/>
        <v>0</v>
      </c>
      <c r="H1123" s="13">
        <f t="shared" si="206"/>
        <v>10.713311018119301</v>
      </c>
      <c r="I1123" s="16">
        <f t="shared" si="213"/>
        <v>10.908423847119876</v>
      </c>
      <c r="J1123" s="13">
        <f t="shared" si="207"/>
        <v>10.899882829980616</v>
      </c>
      <c r="K1123" s="13">
        <f t="shared" si="208"/>
        <v>8.541017139259921E-3</v>
      </c>
      <c r="L1123" s="13">
        <f t="shared" si="209"/>
        <v>0</v>
      </c>
      <c r="M1123" s="13">
        <f t="shared" si="214"/>
        <v>5.3718840890811404E-3</v>
      </c>
      <c r="N1123" s="13">
        <f t="shared" si="210"/>
        <v>3.3305681352303069E-3</v>
      </c>
      <c r="O1123" s="13">
        <f t="shared" si="211"/>
        <v>3.3305681352303069E-3</v>
      </c>
      <c r="Q1123">
        <v>23.83464520370579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27.76774979437554</v>
      </c>
      <c r="G1124" s="13">
        <f t="shared" si="205"/>
        <v>0</v>
      </c>
      <c r="H1124" s="13">
        <f t="shared" si="206"/>
        <v>27.76774979437554</v>
      </c>
      <c r="I1124" s="16">
        <f t="shared" si="213"/>
        <v>27.776290811514798</v>
      </c>
      <c r="J1124" s="13">
        <f t="shared" si="207"/>
        <v>27.392919786356195</v>
      </c>
      <c r="K1124" s="13">
        <f t="shared" si="208"/>
        <v>0.38337102515860266</v>
      </c>
      <c r="L1124" s="13">
        <f t="shared" si="209"/>
        <v>0</v>
      </c>
      <c r="M1124" s="13">
        <f t="shared" si="214"/>
        <v>2.0413159538508335E-3</v>
      </c>
      <c r="N1124" s="13">
        <f t="shared" si="210"/>
        <v>1.2656158913875169E-3</v>
      </c>
      <c r="O1124" s="13">
        <f t="shared" si="211"/>
        <v>1.2656158913875169E-3</v>
      </c>
      <c r="Q1124">
        <v>16.612797205462261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12.3622267059671</v>
      </c>
      <c r="G1125" s="13">
        <f t="shared" si="205"/>
        <v>0</v>
      </c>
      <c r="H1125" s="13">
        <f t="shared" si="206"/>
        <v>12.3622267059671</v>
      </c>
      <c r="I1125" s="16">
        <f t="shared" si="213"/>
        <v>12.745597731125702</v>
      </c>
      <c r="J1125" s="13">
        <f t="shared" si="207"/>
        <v>12.703923922892487</v>
      </c>
      <c r="K1125" s="13">
        <f t="shared" si="208"/>
        <v>4.1673808233214871E-2</v>
      </c>
      <c r="L1125" s="13">
        <f t="shared" si="209"/>
        <v>0</v>
      </c>
      <c r="M1125" s="13">
        <f t="shared" si="214"/>
        <v>7.7570006246331668E-4</v>
      </c>
      <c r="N1125" s="13">
        <f t="shared" si="210"/>
        <v>4.8093403872725635E-4</v>
      </c>
      <c r="O1125" s="13">
        <f t="shared" si="211"/>
        <v>4.8093403872725635E-4</v>
      </c>
      <c r="Q1125">
        <v>15.886625622662949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46.824673494968813</v>
      </c>
      <c r="G1126" s="13">
        <f t="shared" si="205"/>
        <v>1.2004126427702786</v>
      </c>
      <c r="H1126" s="13">
        <f t="shared" si="206"/>
        <v>45.624260852198532</v>
      </c>
      <c r="I1126" s="16">
        <f t="shared" si="213"/>
        <v>45.665934660431745</v>
      </c>
      <c r="J1126" s="13">
        <f t="shared" si="207"/>
        <v>42.778036363032015</v>
      </c>
      <c r="K1126" s="13">
        <f t="shared" si="208"/>
        <v>2.8878982973997296</v>
      </c>
      <c r="L1126" s="13">
        <f t="shared" si="209"/>
        <v>0</v>
      </c>
      <c r="M1126" s="13">
        <f t="shared" si="214"/>
        <v>2.9476602373606033E-4</v>
      </c>
      <c r="N1126" s="13">
        <f t="shared" si="210"/>
        <v>1.8275493471635741E-4</v>
      </c>
      <c r="O1126" s="13">
        <f t="shared" si="211"/>
        <v>1.200595397704995</v>
      </c>
      <c r="Q1126">
        <v>12.24350355161291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123.8195867345212</v>
      </c>
      <c r="G1127" s="13">
        <f t="shared" si="205"/>
        <v>14.086797371483916</v>
      </c>
      <c r="H1127" s="13">
        <f t="shared" si="206"/>
        <v>109.73278936303728</v>
      </c>
      <c r="I1127" s="16">
        <f t="shared" si="213"/>
        <v>112.62068766043701</v>
      </c>
      <c r="J1127" s="13">
        <f t="shared" si="207"/>
        <v>84.721274439851797</v>
      </c>
      <c r="K1127" s="13">
        <f t="shared" si="208"/>
        <v>27.899413220585217</v>
      </c>
      <c r="L1127" s="13">
        <f t="shared" si="209"/>
        <v>6.5829832096770344</v>
      </c>
      <c r="M1127" s="13">
        <f t="shared" si="214"/>
        <v>6.5830952207660545</v>
      </c>
      <c r="N1127" s="13">
        <f t="shared" si="210"/>
        <v>4.0815190368749539</v>
      </c>
      <c r="O1127" s="13">
        <f t="shared" si="211"/>
        <v>18.168316408358869</v>
      </c>
      <c r="Q1127">
        <v>12.98593798495614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83.846517813570557</v>
      </c>
      <c r="G1128" s="13">
        <f t="shared" si="205"/>
        <v>7.3966366422924681</v>
      </c>
      <c r="H1128" s="13">
        <f t="shared" si="206"/>
        <v>76.449881171278093</v>
      </c>
      <c r="I1128" s="16">
        <f t="shared" si="213"/>
        <v>97.766311182186271</v>
      </c>
      <c r="J1128" s="13">
        <f t="shared" si="207"/>
        <v>82.061737287979128</v>
      </c>
      <c r="K1128" s="13">
        <f t="shared" si="208"/>
        <v>15.704573894207144</v>
      </c>
      <c r="L1128" s="13">
        <f t="shared" si="209"/>
        <v>0</v>
      </c>
      <c r="M1128" s="13">
        <f t="shared" si="214"/>
        <v>2.5015761838911006</v>
      </c>
      <c r="N1128" s="13">
        <f t="shared" si="210"/>
        <v>1.5509772340124823</v>
      </c>
      <c r="O1128" s="13">
        <f t="shared" si="211"/>
        <v>8.9476138763049509</v>
      </c>
      <c r="Q1128">
        <v>15.30561016491262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40.245240477004742</v>
      </c>
      <c r="G1129" s="13">
        <f t="shared" si="205"/>
        <v>9.9234635042720426E-2</v>
      </c>
      <c r="H1129" s="13">
        <f t="shared" si="206"/>
        <v>40.146005841962022</v>
      </c>
      <c r="I1129" s="16">
        <f t="shared" si="213"/>
        <v>55.850579736169166</v>
      </c>
      <c r="J1129" s="13">
        <f t="shared" si="207"/>
        <v>53.939138707836236</v>
      </c>
      <c r="K1129" s="13">
        <f t="shared" si="208"/>
        <v>1.9114410283329306</v>
      </c>
      <c r="L1129" s="13">
        <f t="shared" si="209"/>
        <v>0</v>
      </c>
      <c r="M1129" s="13">
        <f t="shared" si="214"/>
        <v>0.95059894987861826</v>
      </c>
      <c r="N1129" s="13">
        <f t="shared" si="210"/>
        <v>0.5893713489247433</v>
      </c>
      <c r="O1129" s="13">
        <f t="shared" si="211"/>
        <v>0.68860598396746375</v>
      </c>
      <c r="Q1129">
        <v>19.849365610866219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0.70200862693767585</v>
      </c>
      <c r="G1130" s="13">
        <f t="shared" si="205"/>
        <v>0</v>
      </c>
      <c r="H1130" s="13">
        <f t="shared" si="206"/>
        <v>0.70200862693767585</v>
      </c>
      <c r="I1130" s="16">
        <f t="shared" si="213"/>
        <v>2.6134496552706064</v>
      </c>
      <c r="J1130" s="13">
        <f t="shared" si="207"/>
        <v>2.6133524102157755</v>
      </c>
      <c r="K1130" s="13">
        <f t="shared" si="208"/>
        <v>9.7245054830885636E-5</v>
      </c>
      <c r="L1130" s="13">
        <f t="shared" si="209"/>
        <v>0</v>
      </c>
      <c r="M1130" s="13">
        <f t="shared" si="214"/>
        <v>0.36122760095387496</v>
      </c>
      <c r="N1130" s="13">
        <f t="shared" si="210"/>
        <v>0.22396111259140247</v>
      </c>
      <c r="O1130" s="13">
        <f t="shared" si="211"/>
        <v>0.22396111259140247</v>
      </c>
      <c r="Q1130">
        <v>25.19514206195575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5.0276155677342507</v>
      </c>
      <c r="G1131" s="13">
        <f t="shared" si="205"/>
        <v>0</v>
      </c>
      <c r="H1131" s="13">
        <f t="shared" si="206"/>
        <v>5.0276155677342507</v>
      </c>
      <c r="I1131" s="16">
        <f t="shared" si="213"/>
        <v>5.0277128127890816</v>
      </c>
      <c r="J1131" s="13">
        <f t="shared" si="207"/>
        <v>5.0270932169307594</v>
      </c>
      <c r="K1131" s="13">
        <f t="shared" si="208"/>
        <v>6.1959585832216391E-4</v>
      </c>
      <c r="L1131" s="13">
        <f t="shared" si="209"/>
        <v>0</v>
      </c>
      <c r="M1131" s="13">
        <f t="shared" si="214"/>
        <v>0.13726648836247249</v>
      </c>
      <c r="N1131" s="13">
        <f t="shared" si="210"/>
        <v>8.510522278473294E-2</v>
      </c>
      <c r="O1131" s="13">
        <f t="shared" si="211"/>
        <v>8.510522278473294E-2</v>
      </c>
      <c r="Q1131">
        <v>25.995235172027151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3.2325876264857469</v>
      </c>
      <c r="G1132" s="13">
        <f t="shared" si="205"/>
        <v>0</v>
      </c>
      <c r="H1132" s="13">
        <f t="shared" si="206"/>
        <v>3.2325876264857469</v>
      </c>
      <c r="I1132" s="16">
        <f t="shared" si="213"/>
        <v>3.2332072223440691</v>
      </c>
      <c r="J1132" s="13">
        <f t="shared" si="207"/>
        <v>3.2330837499795169</v>
      </c>
      <c r="K1132" s="13">
        <f t="shared" si="208"/>
        <v>1.2347236455223509E-4</v>
      </c>
      <c r="L1132" s="13">
        <f t="shared" si="209"/>
        <v>0</v>
      </c>
      <c r="M1132" s="13">
        <f t="shared" si="214"/>
        <v>5.2161265577739549E-2</v>
      </c>
      <c r="N1132" s="13">
        <f t="shared" si="210"/>
        <v>3.2339984658198519E-2</v>
      </c>
      <c r="O1132" s="13">
        <f t="shared" si="211"/>
        <v>3.2339984658198519E-2</v>
      </c>
      <c r="Q1132">
        <v>28.101393518771079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3.7463679654927891</v>
      </c>
      <c r="G1133" s="13">
        <f t="shared" si="205"/>
        <v>0</v>
      </c>
      <c r="H1133" s="13">
        <f t="shared" si="206"/>
        <v>3.7463679654927891</v>
      </c>
      <c r="I1133" s="16">
        <f t="shared" si="213"/>
        <v>3.7464914378573413</v>
      </c>
      <c r="J1133" s="13">
        <f t="shared" si="207"/>
        <v>3.7463290605811852</v>
      </c>
      <c r="K1133" s="13">
        <f t="shared" si="208"/>
        <v>1.6237727615608932E-4</v>
      </c>
      <c r="L1133" s="13">
        <f t="shared" si="209"/>
        <v>0</v>
      </c>
      <c r="M1133" s="13">
        <f t="shared" si="214"/>
        <v>1.982128091954103E-2</v>
      </c>
      <c r="N1133" s="13">
        <f t="shared" si="210"/>
        <v>1.2289194170115439E-2</v>
      </c>
      <c r="O1133" s="13">
        <f t="shared" si="211"/>
        <v>1.2289194170115439E-2</v>
      </c>
      <c r="Q1133">
        <v>29.346345870967749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5.0307580513565071</v>
      </c>
      <c r="G1134" s="13">
        <f t="shared" si="205"/>
        <v>0</v>
      </c>
      <c r="H1134" s="13">
        <f t="shared" si="206"/>
        <v>5.0307580513565071</v>
      </c>
      <c r="I1134" s="16">
        <f t="shared" si="213"/>
        <v>5.0309204286326636</v>
      </c>
      <c r="J1134" s="13">
        <f t="shared" si="207"/>
        <v>5.0302188419273044</v>
      </c>
      <c r="K1134" s="13">
        <f t="shared" si="208"/>
        <v>7.0158670535924728E-4</v>
      </c>
      <c r="L1134" s="13">
        <f t="shared" si="209"/>
        <v>0</v>
      </c>
      <c r="M1134" s="13">
        <f t="shared" si="214"/>
        <v>7.5320867494255914E-3</v>
      </c>
      <c r="N1134" s="13">
        <f t="shared" si="210"/>
        <v>4.6698937846438669E-3</v>
      </c>
      <c r="O1134" s="13">
        <f t="shared" si="211"/>
        <v>4.6698937846438669E-3</v>
      </c>
      <c r="Q1134">
        <v>25.112670505144521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46.196484257316371</v>
      </c>
      <c r="G1135" s="13">
        <f t="shared" si="205"/>
        <v>1.0952746815956143</v>
      </c>
      <c r="H1135" s="13">
        <f t="shared" si="206"/>
        <v>45.101209575720759</v>
      </c>
      <c r="I1135" s="16">
        <f t="shared" si="213"/>
        <v>45.10191116242612</v>
      </c>
      <c r="J1135" s="13">
        <f t="shared" si="207"/>
        <v>44.332720139825007</v>
      </c>
      <c r="K1135" s="13">
        <f t="shared" si="208"/>
        <v>0.76919102260111316</v>
      </c>
      <c r="L1135" s="13">
        <f t="shared" si="209"/>
        <v>0</v>
      </c>
      <c r="M1135" s="13">
        <f t="shared" si="214"/>
        <v>2.8621929647817245E-3</v>
      </c>
      <c r="N1135" s="13">
        <f t="shared" si="210"/>
        <v>1.7745596381646691E-3</v>
      </c>
      <c r="O1135" s="13">
        <f t="shared" si="211"/>
        <v>1.0970492412337789</v>
      </c>
      <c r="Q1135">
        <v>21.937795848099899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115.21584821304189</v>
      </c>
      <c r="G1136" s="13">
        <f t="shared" si="205"/>
        <v>12.646818027029228</v>
      </c>
      <c r="H1136" s="13">
        <f t="shared" si="206"/>
        <v>102.56903018601267</v>
      </c>
      <c r="I1136" s="16">
        <f t="shared" si="213"/>
        <v>103.33822120861379</v>
      </c>
      <c r="J1136" s="13">
        <f t="shared" si="207"/>
        <v>85.733811149671638</v>
      </c>
      <c r="K1136" s="13">
        <f t="shared" si="208"/>
        <v>17.60441005894215</v>
      </c>
      <c r="L1136" s="13">
        <f t="shared" si="209"/>
        <v>0.31313869629328145</v>
      </c>
      <c r="M1136" s="13">
        <f t="shared" si="214"/>
        <v>0.31422632961989849</v>
      </c>
      <c r="N1136" s="13">
        <f t="shared" si="210"/>
        <v>0.19482032436433708</v>
      </c>
      <c r="O1136" s="13">
        <f t="shared" si="211"/>
        <v>12.841638351393565</v>
      </c>
      <c r="Q1136">
        <v>15.549641635680221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47.544108461788703</v>
      </c>
      <c r="G1137" s="13">
        <f t="shared" si="205"/>
        <v>1.3208221007416909</v>
      </c>
      <c r="H1137" s="13">
        <f t="shared" si="206"/>
        <v>46.223286361047009</v>
      </c>
      <c r="I1137" s="16">
        <f t="shared" si="213"/>
        <v>63.51455772369588</v>
      </c>
      <c r="J1137" s="13">
        <f t="shared" si="207"/>
        <v>57.625471157193758</v>
      </c>
      <c r="K1137" s="13">
        <f t="shared" si="208"/>
        <v>5.8890865665021224</v>
      </c>
      <c r="L1137" s="13">
        <f t="shared" si="209"/>
        <v>0</v>
      </c>
      <c r="M1137" s="13">
        <f t="shared" si="214"/>
        <v>0.11940600525556141</v>
      </c>
      <c r="N1137" s="13">
        <f t="shared" si="210"/>
        <v>7.4031723258448076E-2</v>
      </c>
      <c r="O1137" s="13">
        <f t="shared" si="211"/>
        <v>1.3948538240001389</v>
      </c>
      <c r="Q1137">
        <v>13.910395943390199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62.789408604227091</v>
      </c>
      <c r="G1138" s="13">
        <f t="shared" si="205"/>
        <v>3.8723777123305068</v>
      </c>
      <c r="H1138" s="13">
        <f t="shared" si="206"/>
        <v>58.917030891896587</v>
      </c>
      <c r="I1138" s="16">
        <f t="shared" si="213"/>
        <v>64.806117458398717</v>
      </c>
      <c r="J1138" s="13">
        <f t="shared" si="207"/>
        <v>57.087272641015993</v>
      </c>
      <c r="K1138" s="13">
        <f t="shared" si="208"/>
        <v>7.718844817382724</v>
      </c>
      <c r="L1138" s="13">
        <f t="shared" si="209"/>
        <v>0</v>
      </c>
      <c r="M1138" s="13">
        <f t="shared" si="214"/>
        <v>4.5374281997113339E-2</v>
      </c>
      <c r="N1138" s="13">
        <f t="shared" si="210"/>
        <v>2.8132054838210269E-2</v>
      </c>
      <c r="O1138" s="13">
        <f t="shared" si="211"/>
        <v>3.900509767168717</v>
      </c>
      <c r="Q1138">
        <v>12.047088251612911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140.25603404365759</v>
      </c>
      <c r="G1139" s="13">
        <f t="shared" si="205"/>
        <v>16.837711356408786</v>
      </c>
      <c r="H1139" s="13">
        <f t="shared" si="206"/>
        <v>123.4183226872488</v>
      </c>
      <c r="I1139" s="16">
        <f t="shared" si="213"/>
        <v>131.13716750463152</v>
      </c>
      <c r="J1139" s="13">
        <f t="shared" si="207"/>
        <v>94.794886882322686</v>
      </c>
      <c r="K1139" s="13">
        <f t="shared" si="208"/>
        <v>36.342280622308834</v>
      </c>
      <c r="L1139" s="13">
        <f t="shared" si="209"/>
        <v>11.72484329702012</v>
      </c>
      <c r="M1139" s="13">
        <f t="shared" si="214"/>
        <v>11.742085524179023</v>
      </c>
      <c r="N1139" s="13">
        <f t="shared" si="210"/>
        <v>7.2800930249909941</v>
      </c>
      <c r="O1139" s="13">
        <f t="shared" si="211"/>
        <v>24.117804381399779</v>
      </c>
      <c r="Q1139">
        <v>13.926924660478191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117.9269195588455</v>
      </c>
      <c r="G1140" s="13">
        <f t="shared" si="205"/>
        <v>13.100561098085384</v>
      </c>
      <c r="H1140" s="13">
        <f t="shared" si="206"/>
        <v>104.82635846076012</v>
      </c>
      <c r="I1140" s="16">
        <f t="shared" si="213"/>
        <v>129.44379578604884</v>
      </c>
      <c r="J1140" s="13">
        <f t="shared" si="207"/>
        <v>95.309329199371504</v>
      </c>
      <c r="K1140" s="13">
        <f t="shared" si="208"/>
        <v>34.134466586677334</v>
      </c>
      <c r="L1140" s="13">
        <f t="shared" si="209"/>
        <v>10.380244320164</v>
      </c>
      <c r="M1140" s="13">
        <f t="shared" si="214"/>
        <v>14.842236819352028</v>
      </c>
      <c r="N1140" s="13">
        <f t="shared" si="210"/>
        <v>9.2021868279982577</v>
      </c>
      <c r="O1140" s="13">
        <f t="shared" si="211"/>
        <v>22.30274792608364</v>
      </c>
      <c r="Q1140">
        <v>14.30812861598791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30.99751530334872</v>
      </c>
      <c r="G1141" s="13">
        <f t="shared" si="205"/>
        <v>0</v>
      </c>
      <c r="H1141" s="13">
        <f t="shared" si="206"/>
        <v>30.99751530334872</v>
      </c>
      <c r="I1141" s="16">
        <f t="shared" si="213"/>
        <v>54.751737569862058</v>
      </c>
      <c r="J1141" s="13">
        <f t="shared" si="207"/>
        <v>51.922246774528972</v>
      </c>
      <c r="K1141" s="13">
        <f t="shared" si="208"/>
        <v>2.8294907953330863</v>
      </c>
      <c r="L1141" s="13">
        <f t="shared" si="209"/>
        <v>0</v>
      </c>
      <c r="M1141" s="13">
        <f t="shared" si="214"/>
        <v>5.6400499913537701</v>
      </c>
      <c r="N1141" s="13">
        <f t="shared" si="210"/>
        <v>3.4968309946393372</v>
      </c>
      <c r="O1141" s="13">
        <f t="shared" si="211"/>
        <v>3.4968309946393372</v>
      </c>
      <c r="Q1141">
        <v>16.455947872487592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70.873944172572791</v>
      </c>
      <c r="G1142" s="13">
        <f t="shared" si="205"/>
        <v>5.2254597706547781</v>
      </c>
      <c r="H1142" s="13">
        <f t="shared" si="206"/>
        <v>65.648484401918012</v>
      </c>
      <c r="I1142" s="16">
        <f t="shared" si="213"/>
        <v>68.477975197251098</v>
      </c>
      <c r="J1142" s="13">
        <f t="shared" si="207"/>
        <v>65.569070998404456</v>
      </c>
      <c r="K1142" s="13">
        <f t="shared" si="208"/>
        <v>2.908904198846642</v>
      </c>
      <c r="L1142" s="13">
        <f t="shared" si="209"/>
        <v>0</v>
      </c>
      <c r="M1142" s="13">
        <f t="shared" si="214"/>
        <v>2.1432189967144328</v>
      </c>
      <c r="N1142" s="13">
        <f t="shared" si="210"/>
        <v>1.3287957779629485</v>
      </c>
      <c r="O1142" s="13">
        <f t="shared" si="211"/>
        <v>6.5542555486177267</v>
      </c>
      <c r="Q1142">
        <v>21.110664930889101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4.4774968812737637</v>
      </c>
      <c r="G1143" s="13">
        <f t="shared" si="205"/>
        <v>0</v>
      </c>
      <c r="H1143" s="13">
        <f t="shared" si="206"/>
        <v>4.4774968812737637</v>
      </c>
      <c r="I1143" s="16">
        <f t="shared" si="213"/>
        <v>7.3864010801204056</v>
      </c>
      <c r="J1143" s="13">
        <f t="shared" si="207"/>
        <v>7.3840248522417378</v>
      </c>
      <c r="K1143" s="13">
        <f t="shared" si="208"/>
        <v>2.3762278786678692E-3</v>
      </c>
      <c r="L1143" s="13">
        <f t="shared" si="209"/>
        <v>0</v>
      </c>
      <c r="M1143" s="13">
        <f t="shared" si="214"/>
        <v>0.81442321875148438</v>
      </c>
      <c r="N1143" s="13">
        <f t="shared" si="210"/>
        <v>0.50494239562592036</v>
      </c>
      <c r="O1143" s="13">
        <f t="shared" si="211"/>
        <v>0.50494239562592036</v>
      </c>
      <c r="Q1143">
        <v>24.623935083579049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1.108895015984189</v>
      </c>
      <c r="G1144" s="13">
        <f t="shared" si="205"/>
        <v>0</v>
      </c>
      <c r="H1144" s="13">
        <f t="shared" si="206"/>
        <v>1.108895015984189</v>
      </c>
      <c r="I1144" s="16">
        <f t="shared" si="213"/>
        <v>1.1112712438628569</v>
      </c>
      <c r="J1144" s="13">
        <f t="shared" si="207"/>
        <v>1.1112671832830625</v>
      </c>
      <c r="K1144" s="13">
        <f t="shared" si="208"/>
        <v>4.0605797944071043E-6</v>
      </c>
      <c r="L1144" s="13">
        <f t="shared" si="209"/>
        <v>0</v>
      </c>
      <c r="M1144" s="13">
        <f t="shared" si="214"/>
        <v>0.30948082312556402</v>
      </c>
      <c r="N1144" s="13">
        <f t="shared" si="210"/>
        <v>0.19187811033784968</v>
      </c>
      <c r="O1144" s="13">
        <f t="shared" si="211"/>
        <v>0.19187811033784968</v>
      </c>
      <c r="Q1144">
        <v>29.665055870967741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3.5163746982778799</v>
      </c>
      <c r="G1145" s="13">
        <f t="shared" si="205"/>
        <v>0</v>
      </c>
      <c r="H1145" s="13">
        <f t="shared" si="206"/>
        <v>3.5163746982778799</v>
      </c>
      <c r="I1145" s="16">
        <f t="shared" si="213"/>
        <v>3.516378758857674</v>
      </c>
      <c r="J1145" s="13">
        <f t="shared" si="207"/>
        <v>3.5162053819939074</v>
      </c>
      <c r="K1145" s="13">
        <f t="shared" si="208"/>
        <v>1.7337686376661665E-4</v>
      </c>
      <c r="L1145" s="13">
        <f t="shared" si="209"/>
        <v>0</v>
      </c>
      <c r="M1145" s="13">
        <f t="shared" si="214"/>
        <v>0.11760271278771434</v>
      </c>
      <c r="N1145" s="13">
        <f t="shared" si="210"/>
        <v>7.2913681928382892E-2</v>
      </c>
      <c r="O1145" s="13">
        <f t="shared" si="211"/>
        <v>7.2913681928382892E-2</v>
      </c>
      <c r="Q1145">
        <v>27.458408189204121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27.77116422554122</v>
      </c>
      <c r="G1146" s="13">
        <f t="shared" si="205"/>
        <v>0</v>
      </c>
      <c r="H1146" s="13">
        <f t="shared" si="206"/>
        <v>27.77116422554122</v>
      </c>
      <c r="I1146" s="16">
        <f t="shared" si="213"/>
        <v>27.771337602404987</v>
      </c>
      <c r="J1146" s="13">
        <f t="shared" si="207"/>
        <v>27.62674312786125</v>
      </c>
      <c r="K1146" s="13">
        <f t="shared" si="208"/>
        <v>0.14459447454373731</v>
      </c>
      <c r="L1146" s="13">
        <f t="shared" si="209"/>
        <v>0</v>
      </c>
      <c r="M1146" s="13">
        <f t="shared" si="214"/>
        <v>4.4689030859331444E-2</v>
      </c>
      <c r="N1146" s="13">
        <f t="shared" si="210"/>
        <v>2.7707199132785496E-2</v>
      </c>
      <c r="O1146" s="13">
        <f t="shared" si="211"/>
        <v>2.7707199132785496E-2</v>
      </c>
      <c r="Q1146">
        <v>23.604270659287351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60.194801818624882</v>
      </c>
      <c r="G1147" s="13">
        <f t="shared" si="205"/>
        <v>3.4381269306590569</v>
      </c>
      <c r="H1147" s="13">
        <f t="shared" si="206"/>
        <v>56.756674887965822</v>
      </c>
      <c r="I1147" s="16">
        <f t="shared" si="213"/>
        <v>56.901269362509559</v>
      </c>
      <c r="J1147" s="13">
        <f t="shared" si="207"/>
        <v>55.028308462758901</v>
      </c>
      <c r="K1147" s="13">
        <f t="shared" si="208"/>
        <v>1.8729608997506588</v>
      </c>
      <c r="L1147" s="13">
        <f t="shared" si="209"/>
        <v>0</v>
      </c>
      <c r="M1147" s="13">
        <f t="shared" si="214"/>
        <v>1.6981831726545948E-2</v>
      </c>
      <c r="N1147" s="13">
        <f t="shared" si="210"/>
        <v>1.0528735670458488E-2</v>
      </c>
      <c r="O1147" s="13">
        <f t="shared" si="211"/>
        <v>3.4486556663295156</v>
      </c>
      <c r="Q1147">
        <v>20.40204940699083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34.415672617680229</v>
      </c>
      <c r="G1148" s="13">
        <f t="shared" si="205"/>
        <v>0</v>
      </c>
      <c r="H1148" s="13">
        <f t="shared" si="206"/>
        <v>34.415672617680229</v>
      </c>
      <c r="I1148" s="16">
        <f t="shared" si="213"/>
        <v>36.288633517430888</v>
      </c>
      <c r="J1148" s="13">
        <f t="shared" si="207"/>
        <v>35.487125134255407</v>
      </c>
      <c r="K1148" s="13">
        <f t="shared" si="208"/>
        <v>0.80150838317548079</v>
      </c>
      <c r="L1148" s="13">
        <f t="shared" si="209"/>
        <v>0</v>
      </c>
      <c r="M1148" s="13">
        <f t="shared" si="214"/>
        <v>6.4530960560874595E-3</v>
      </c>
      <c r="N1148" s="13">
        <f t="shared" si="210"/>
        <v>4.0009195547742252E-3</v>
      </c>
      <c r="O1148" s="13">
        <f t="shared" si="211"/>
        <v>4.0009195547742252E-3</v>
      </c>
      <c r="Q1148">
        <v>16.980795827965832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12.81886598855786</v>
      </c>
      <c r="G1149" s="13">
        <f t="shared" si="205"/>
        <v>0</v>
      </c>
      <c r="H1149" s="13">
        <f t="shared" si="206"/>
        <v>12.81886598855786</v>
      </c>
      <c r="I1149" s="16">
        <f t="shared" si="213"/>
        <v>13.620374371733341</v>
      </c>
      <c r="J1149" s="13">
        <f t="shared" si="207"/>
        <v>13.559787944778622</v>
      </c>
      <c r="K1149" s="13">
        <f t="shared" si="208"/>
        <v>6.0586426954719386E-2</v>
      </c>
      <c r="L1149" s="13">
        <f t="shared" si="209"/>
        <v>0</v>
      </c>
      <c r="M1149" s="13">
        <f t="shared" si="214"/>
        <v>2.4521765013132343E-3</v>
      </c>
      <c r="N1149" s="13">
        <f t="shared" si="210"/>
        <v>1.5203494308142053E-3</v>
      </c>
      <c r="O1149" s="13">
        <f t="shared" si="211"/>
        <v>1.5203494308142053E-3</v>
      </c>
      <c r="Q1149">
        <v>14.61890325161291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20.301577307900139</v>
      </c>
      <c r="G1150" s="13">
        <f t="shared" si="205"/>
        <v>0</v>
      </c>
      <c r="H1150" s="13">
        <f t="shared" si="206"/>
        <v>20.301577307900139</v>
      </c>
      <c r="I1150" s="16">
        <f t="shared" si="213"/>
        <v>20.36216373485486</v>
      </c>
      <c r="J1150" s="13">
        <f t="shared" si="207"/>
        <v>20.166910821180114</v>
      </c>
      <c r="K1150" s="13">
        <f t="shared" si="208"/>
        <v>0.19525291367474651</v>
      </c>
      <c r="L1150" s="13">
        <f t="shared" si="209"/>
        <v>0</v>
      </c>
      <c r="M1150" s="13">
        <f t="shared" si="214"/>
        <v>9.3182707049902901E-4</v>
      </c>
      <c r="N1150" s="13">
        <f t="shared" si="210"/>
        <v>5.7773278370939801E-4</v>
      </c>
      <c r="O1150" s="13">
        <f t="shared" si="211"/>
        <v>5.7773278370939801E-4</v>
      </c>
      <c r="Q1150">
        <v>14.8227815815374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34.775123014765818</v>
      </c>
      <c r="G1151" s="13">
        <f t="shared" si="205"/>
        <v>0</v>
      </c>
      <c r="H1151" s="13">
        <f t="shared" si="206"/>
        <v>34.775123014765818</v>
      </c>
      <c r="I1151" s="16">
        <f t="shared" si="213"/>
        <v>34.970375928440561</v>
      </c>
      <c r="J1151" s="13">
        <f t="shared" si="207"/>
        <v>34.371268587961296</v>
      </c>
      <c r="K1151" s="13">
        <f t="shared" si="208"/>
        <v>0.59910734047926439</v>
      </c>
      <c r="L1151" s="13">
        <f t="shared" si="209"/>
        <v>0</v>
      </c>
      <c r="M1151" s="13">
        <f t="shared" si="214"/>
        <v>3.54094286789631E-4</v>
      </c>
      <c r="N1151" s="13">
        <f t="shared" si="210"/>
        <v>2.1953845780957123E-4</v>
      </c>
      <c r="O1151" s="13">
        <f t="shared" si="211"/>
        <v>2.1953845780957123E-4</v>
      </c>
      <c r="Q1151">
        <v>18.310179213726329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20.43779902025533</v>
      </c>
      <c r="G1152" s="13">
        <f t="shared" si="205"/>
        <v>0</v>
      </c>
      <c r="H1152" s="13">
        <f t="shared" si="206"/>
        <v>20.43779902025533</v>
      </c>
      <c r="I1152" s="16">
        <f t="shared" si="213"/>
        <v>21.036906360734594</v>
      </c>
      <c r="J1152" s="13">
        <f t="shared" si="207"/>
        <v>20.932664312392788</v>
      </c>
      <c r="K1152" s="13">
        <f t="shared" si="208"/>
        <v>0.10424204834180628</v>
      </c>
      <c r="L1152" s="13">
        <f t="shared" si="209"/>
        <v>0</v>
      </c>
      <c r="M1152" s="13">
        <f t="shared" si="214"/>
        <v>1.3455582898005977E-4</v>
      </c>
      <c r="N1152" s="13">
        <f t="shared" si="210"/>
        <v>8.3424613967637059E-5</v>
      </c>
      <c r="O1152" s="13">
        <f t="shared" si="211"/>
        <v>8.3424613967637059E-5</v>
      </c>
      <c r="Q1152">
        <v>20.023187082429189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147.5296752062626</v>
      </c>
      <c r="G1153" s="13">
        <f t="shared" si="205"/>
        <v>18.055076692068209</v>
      </c>
      <c r="H1153" s="13">
        <f t="shared" si="206"/>
        <v>129.47459851419438</v>
      </c>
      <c r="I1153" s="16">
        <f t="shared" si="213"/>
        <v>129.57884056253619</v>
      </c>
      <c r="J1153" s="13">
        <f t="shared" si="207"/>
        <v>102.8020943178463</v>
      </c>
      <c r="K1153" s="13">
        <f t="shared" si="208"/>
        <v>26.776746244689889</v>
      </c>
      <c r="L1153" s="13">
        <f t="shared" si="209"/>
        <v>5.8992585649484122</v>
      </c>
      <c r="M1153" s="13">
        <f t="shared" si="214"/>
        <v>5.8993096961634244</v>
      </c>
      <c r="N1153" s="13">
        <f t="shared" si="210"/>
        <v>3.6575720116213231</v>
      </c>
      <c r="O1153" s="13">
        <f t="shared" si="211"/>
        <v>21.712648703689531</v>
      </c>
      <c r="Q1153">
        <v>16.904208232809658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38.778148621367293</v>
      </c>
      <c r="G1154" s="13">
        <f t="shared" si="205"/>
        <v>0</v>
      </c>
      <c r="H1154" s="13">
        <f t="shared" si="206"/>
        <v>38.778148621367293</v>
      </c>
      <c r="I1154" s="16">
        <f t="shared" si="213"/>
        <v>59.655636301108771</v>
      </c>
      <c r="J1154" s="13">
        <f t="shared" si="207"/>
        <v>58.016218979694941</v>
      </c>
      <c r="K1154" s="13">
        <f t="shared" si="208"/>
        <v>1.6394173214138306</v>
      </c>
      <c r="L1154" s="13">
        <f t="shared" si="209"/>
        <v>0</v>
      </c>
      <c r="M1154" s="13">
        <f t="shared" si="214"/>
        <v>2.2417376845421013</v>
      </c>
      <c r="N1154" s="13">
        <f t="shared" si="210"/>
        <v>1.3898773644161029</v>
      </c>
      <c r="O1154" s="13">
        <f t="shared" si="211"/>
        <v>1.3898773644161029</v>
      </c>
      <c r="Q1154">
        <v>22.406724887849009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12.021860255861469</v>
      </c>
      <c r="G1155" s="13">
        <f t="shared" si="205"/>
        <v>0</v>
      </c>
      <c r="H1155" s="13">
        <f t="shared" si="206"/>
        <v>12.021860255861469</v>
      </c>
      <c r="I1155" s="16">
        <f t="shared" si="213"/>
        <v>13.6612775772753</v>
      </c>
      <c r="J1155" s="13">
        <f t="shared" si="207"/>
        <v>13.647601272176912</v>
      </c>
      <c r="K1155" s="13">
        <f t="shared" si="208"/>
        <v>1.3676305098387687E-2</v>
      </c>
      <c r="L1155" s="13">
        <f t="shared" si="209"/>
        <v>0</v>
      </c>
      <c r="M1155" s="13">
        <f t="shared" si="214"/>
        <v>0.85186032012599844</v>
      </c>
      <c r="N1155" s="13">
        <f t="shared" si="210"/>
        <v>0.52815339847811904</v>
      </c>
      <c r="O1155" s="13">
        <f t="shared" si="211"/>
        <v>0.52815339847811904</v>
      </c>
      <c r="Q1155">
        <v>25.296245470428659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8.4166752551185873</v>
      </c>
      <c r="G1156" s="13">
        <f t="shared" si="205"/>
        <v>0</v>
      </c>
      <c r="H1156" s="13">
        <f t="shared" si="206"/>
        <v>8.4166752551185873</v>
      </c>
      <c r="I1156" s="16">
        <f t="shared" si="213"/>
        <v>8.430351560216975</v>
      </c>
      <c r="J1156" s="13">
        <f t="shared" si="207"/>
        <v>8.4278715964335458</v>
      </c>
      <c r="K1156" s="13">
        <f t="shared" si="208"/>
        <v>2.4799637834291843E-3</v>
      </c>
      <c r="L1156" s="13">
        <f t="shared" si="209"/>
        <v>0</v>
      </c>
      <c r="M1156" s="13">
        <f t="shared" si="214"/>
        <v>0.3237069216478794</v>
      </c>
      <c r="N1156" s="13">
        <f t="shared" si="210"/>
        <v>0.20069829142168522</v>
      </c>
      <c r="O1156" s="13">
        <f t="shared" si="211"/>
        <v>0.20069829142168522</v>
      </c>
      <c r="Q1156">
        <v>27.182941774600771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2.7919191531361571</v>
      </c>
      <c r="G1157" s="13">
        <f t="shared" si="205"/>
        <v>0</v>
      </c>
      <c r="H1157" s="13">
        <f t="shared" si="206"/>
        <v>2.7919191531361571</v>
      </c>
      <c r="I1157" s="16">
        <f t="shared" si="213"/>
        <v>2.7943991169195863</v>
      </c>
      <c r="J1157" s="13">
        <f t="shared" si="207"/>
        <v>2.7943240866377064</v>
      </c>
      <c r="K1157" s="13">
        <f t="shared" si="208"/>
        <v>7.5030281879939764E-5</v>
      </c>
      <c r="L1157" s="13">
        <f t="shared" si="209"/>
        <v>0</v>
      </c>
      <c r="M1157" s="13">
        <f t="shared" si="214"/>
        <v>0.12300863022619418</v>
      </c>
      <c r="N1157" s="13">
        <f t="shared" si="210"/>
        <v>7.6265350740240392E-2</v>
      </c>
      <c r="O1157" s="13">
        <f t="shared" si="211"/>
        <v>7.6265350740240392E-2</v>
      </c>
      <c r="Q1157">
        <v>28.548211870967741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46.214856272616537</v>
      </c>
      <c r="G1158" s="13">
        <f t="shared" ref="G1158:G1221" si="216">IF((F1158-$J$2)&gt;0,$I$2*(F1158-$J$2),0)</f>
        <v>1.0983495452124246</v>
      </c>
      <c r="H1158" s="13">
        <f t="shared" ref="H1158:H1221" si="217">F1158-G1158</f>
        <v>45.116506727404115</v>
      </c>
      <c r="I1158" s="16">
        <f t="shared" si="213"/>
        <v>45.116581757685992</v>
      </c>
      <c r="J1158" s="13">
        <f t="shared" ref="J1158:J1221" si="218">I1158/SQRT(1+(I1158/($K$2*(300+(25*Q1158)+0.05*(Q1158)^3)))^2)</f>
        <v>44.57528338762129</v>
      </c>
      <c r="K1158" s="13">
        <f t="shared" ref="K1158:K1221" si="219">I1158-J1158</f>
        <v>0.54129837006470183</v>
      </c>
      <c r="L1158" s="13">
        <f t="shared" ref="L1158:L1221" si="220">IF(K1158&gt;$N$2,(K1158-$N$2)/$L$2,0)</f>
        <v>0</v>
      </c>
      <c r="M1158" s="13">
        <f t="shared" si="214"/>
        <v>4.674327948595379E-2</v>
      </c>
      <c r="N1158" s="13">
        <f t="shared" ref="N1158:N1221" si="221">$M$2*M1158</f>
        <v>2.8980833281291349E-2</v>
      </c>
      <c r="O1158" s="13">
        <f t="shared" ref="O1158:O1221" si="222">N1158+G1158</f>
        <v>1.1273303784937159</v>
      </c>
      <c r="Q1158">
        <v>24.50020296970499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16.55677601422169</v>
      </c>
      <c r="G1159" s="13">
        <f t="shared" si="216"/>
        <v>0</v>
      </c>
      <c r="H1159" s="13">
        <f t="shared" si="217"/>
        <v>16.55677601422169</v>
      </c>
      <c r="I1159" s="16">
        <f t="shared" ref="I1159:I1222" si="224">H1159+K1158-L1158</f>
        <v>17.098074384286392</v>
      </c>
      <c r="J1159" s="13">
        <f t="shared" si="218"/>
        <v>17.054458885378715</v>
      </c>
      <c r="K1159" s="13">
        <f t="shared" si="219"/>
        <v>4.3615498907676908E-2</v>
      </c>
      <c r="L1159" s="13">
        <f t="shared" si="220"/>
        <v>0</v>
      </c>
      <c r="M1159" s="13">
        <f t="shared" ref="M1159:M1222" si="225">L1159+M1158-N1158</f>
        <v>1.7762446204662441E-2</v>
      </c>
      <c r="N1159" s="13">
        <f t="shared" si="221"/>
        <v>1.1012716646890713E-2</v>
      </c>
      <c r="O1159" s="13">
        <f t="shared" si="222"/>
        <v>1.1012716646890713E-2</v>
      </c>
      <c r="Q1159">
        <v>21.810775986720351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54.116073861798313</v>
      </c>
      <c r="G1160" s="13">
        <f t="shared" si="216"/>
        <v>2.4207502778775991</v>
      </c>
      <c r="H1160" s="13">
        <f t="shared" si="217"/>
        <v>51.695323583920711</v>
      </c>
      <c r="I1160" s="16">
        <f t="shared" si="224"/>
        <v>51.738939082828388</v>
      </c>
      <c r="J1160" s="13">
        <f t="shared" si="218"/>
        <v>49.363961915999802</v>
      </c>
      <c r="K1160" s="13">
        <f t="shared" si="219"/>
        <v>2.374977166828586</v>
      </c>
      <c r="L1160" s="13">
        <f t="shared" si="220"/>
        <v>0</v>
      </c>
      <c r="M1160" s="13">
        <f t="shared" si="225"/>
        <v>6.7497295577717276E-3</v>
      </c>
      <c r="N1160" s="13">
        <f t="shared" si="221"/>
        <v>4.1848323258184715E-3</v>
      </c>
      <c r="O1160" s="13">
        <f t="shared" si="222"/>
        <v>2.4249351102034176</v>
      </c>
      <c r="Q1160">
        <v>16.559117655596339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12.021716565434421</v>
      </c>
      <c r="G1161" s="13">
        <f t="shared" si="216"/>
        <v>0</v>
      </c>
      <c r="H1161" s="13">
        <f t="shared" si="217"/>
        <v>12.021716565434421</v>
      </c>
      <c r="I1161" s="16">
        <f t="shared" si="224"/>
        <v>14.396693732263007</v>
      </c>
      <c r="J1161" s="13">
        <f t="shared" si="218"/>
        <v>14.329040891050997</v>
      </c>
      <c r="K1161" s="13">
        <f t="shared" si="219"/>
        <v>6.7652841212009207E-2</v>
      </c>
      <c r="L1161" s="13">
        <f t="shared" si="220"/>
        <v>0</v>
      </c>
      <c r="M1161" s="13">
        <f t="shared" si="225"/>
        <v>2.5648972319532561E-3</v>
      </c>
      <c r="N1161" s="13">
        <f t="shared" si="221"/>
        <v>1.5902362838110188E-3</v>
      </c>
      <c r="O1161" s="13">
        <f t="shared" si="222"/>
        <v>1.5902362838110188E-3</v>
      </c>
      <c r="Q1161">
        <v>15.018662817175731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1.127744226779503</v>
      </c>
      <c r="G1162" s="13">
        <f t="shared" si="216"/>
        <v>0</v>
      </c>
      <c r="H1162" s="13">
        <f t="shared" si="217"/>
        <v>1.127744226779503</v>
      </c>
      <c r="I1162" s="16">
        <f t="shared" si="224"/>
        <v>1.1953970679915122</v>
      </c>
      <c r="J1162" s="13">
        <f t="shared" si="218"/>
        <v>1.195351840629882</v>
      </c>
      <c r="K1162" s="13">
        <f t="shared" si="219"/>
        <v>4.5227361630262308E-5</v>
      </c>
      <c r="L1162" s="13">
        <f t="shared" si="220"/>
        <v>0</v>
      </c>
      <c r="M1162" s="13">
        <f t="shared" si="225"/>
        <v>9.7466094814223727E-4</v>
      </c>
      <c r="N1162" s="13">
        <f t="shared" si="221"/>
        <v>6.0428978784818712E-4</v>
      </c>
      <c r="O1162" s="13">
        <f t="shared" si="222"/>
        <v>6.0428978784818712E-4</v>
      </c>
      <c r="Q1162">
        <v>13.951081265905691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70.497095472644858</v>
      </c>
      <c r="G1163" s="13">
        <f t="shared" si="216"/>
        <v>5.1623878464527486</v>
      </c>
      <c r="H1163" s="13">
        <f t="shared" si="217"/>
        <v>65.334707626192113</v>
      </c>
      <c r="I1163" s="16">
        <f t="shared" si="224"/>
        <v>65.334752853553738</v>
      </c>
      <c r="J1163" s="13">
        <f t="shared" si="218"/>
        <v>58.062523424525601</v>
      </c>
      <c r="K1163" s="13">
        <f t="shared" si="219"/>
        <v>7.2722294290281368</v>
      </c>
      <c r="L1163" s="13">
        <f t="shared" si="220"/>
        <v>0</v>
      </c>
      <c r="M1163" s="13">
        <f t="shared" si="225"/>
        <v>3.7037116029405015E-4</v>
      </c>
      <c r="N1163" s="13">
        <f t="shared" si="221"/>
        <v>2.2963011938231109E-4</v>
      </c>
      <c r="O1163" s="13">
        <f t="shared" si="222"/>
        <v>5.1626174765721311</v>
      </c>
      <c r="Q1163">
        <v>12.762212251612899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266.39032259999999</v>
      </c>
      <c r="G1164" s="13">
        <f t="shared" si="216"/>
        <v>37.948391288763489</v>
      </c>
      <c r="H1164" s="13">
        <f t="shared" si="217"/>
        <v>228.44193131123649</v>
      </c>
      <c r="I1164" s="16">
        <f t="shared" si="224"/>
        <v>235.71416074026462</v>
      </c>
      <c r="J1164" s="13">
        <f t="shared" si="218"/>
        <v>110.44575656543135</v>
      </c>
      <c r="K1164" s="13">
        <f t="shared" si="219"/>
        <v>125.26840417483326</v>
      </c>
      <c r="L1164" s="13">
        <f t="shared" si="220"/>
        <v>65.882472886644891</v>
      </c>
      <c r="M1164" s="13">
        <f t="shared" si="225"/>
        <v>65.882613627685814</v>
      </c>
      <c r="N1164" s="13">
        <f t="shared" si="221"/>
        <v>40.847220449165206</v>
      </c>
      <c r="O1164" s="13">
        <f t="shared" si="222"/>
        <v>78.795611737928695</v>
      </c>
      <c r="Q1164">
        <v>12.574194189646789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15.55321843535696</v>
      </c>
      <c r="G1165" s="13">
        <f t="shared" si="216"/>
        <v>0</v>
      </c>
      <c r="H1165" s="13">
        <f t="shared" si="217"/>
        <v>15.55321843535696</v>
      </c>
      <c r="I1165" s="16">
        <f t="shared" si="224"/>
        <v>74.939149723545327</v>
      </c>
      <c r="J1165" s="13">
        <f t="shared" si="218"/>
        <v>68.837259426872677</v>
      </c>
      <c r="K1165" s="13">
        <f t="shared" si="219"/>
        <v>6.10189029667265</v>
      </c>
      <c r="L1165" s="13">
        <f t="shared" si="220"/>
        <v>0</v>
      </c>
      <c r="M1165" s="13">
        <f t="shared" si="225"/>
        <v>25.035393178520607</v>
      </c>
      <c r="N1165" s="13">
        <f t="shared" si="221"/>
        <v>15.521943770682777</v>
      </c>
      <c r="O1165" s="13">
        <f t="shared" si="222"/>
        <v>15.521943770682777</v>
      </c>
      <c r="Q1165">
        <v>17.342144578074869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31.770379005167211</v>
      </c>
      <c r="G1166" s="13">
        <f t="shared" si="216"/>
        <v>0</v>
      </c>
      <c r="H1166" s="13">
        <f t="shared" si="217"/>
        <v>31.770379005167211</v>
      </c>
      <c r="I1166" s="16">
        <f t="shared" si="224"/>
        <v>37.872269301839864</v>
      </c>
      <c r="J1166" s="13">
        <f t="shared" si="218"/>
        <v>37.130839343503261</v>
      </c>
      <c r="K1166" s="13">
        <f t="shared" si="219"/>
        <v>0.74142995833660308</v>
      </c>
      <c r="L1166" s="13">
        <f t="shared" si="220"/>
        <v>0</v>
      </c>
      <c r="M1166" s="13">
        <f t="shared" si="225"/>
        <v>9.5134494078378307</v>
      </c>
      <c r="N1166" s="13">
        <f t="shared" si="221"/>
        <v>5.8983386328594554</v>
      </c>
      <c r="O1166" s="13">
        <f t="shared" si="222"/>
        <v>5.8983386328594554</v>
      </c>
      <c r="Q1166">
        <v>18.46758507701081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4.3185237884985463</v>
      </c>
      <c r="G1167" s="13">
        <f t="shared" si="216"/>
        <v>0</v>
      </c>
      <c r="H1167" s="13">
        <f t="shared" si="217"/>
        <v>4.3185237884985463</v>
      </c>
      <c r="I1167" s="16">
        <f t="shared" si="224"/>
        <v>5.0599537468351494</v>
      </c>
      <c r="J1167" s="13">
        <f t="shared" si="218"/>
        <v>5.0592835229523123</v>
      </c>
      <c r="K1167" s="13">
        <f t="shared" si="219"/>
        <v>6.7022388283710654E-4</v>
      </c>
      <c r="L1167" s="13">
        <f t="shared" si="220"/>
        <v>0</v>
      </c>
      <c r="M1167" s="13">
        <f t="shared" si="225"/>
        <v>3.6151107749783753</v>
      </c>
      <c r="N1167" s="13">
        <f t="shared" si="221"/>
        <v>2.2413686804865929</v>
      </c>
      <c r="O1167" s="13">
        <f t="shared" si="222"/>
        <v>2.2413686804865929</v>
      </c>
      <c r="Q1167">
        <v>25.566341868977741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0.98341664891977165</v>
      </c>
      <c r="G1168" s="13">
        <f t="shared" si="216"/>
        <v>0</v>
      </c>
      <c r="H1168" s="13">
        <f t="shared" si="217"/>
        <v>0.98341664891977165</v>
      </c>
      <c r="I1168" s="16">
        <f t="shared" si="224"/>
        <v>0.98408687280260876</v>
      </c>
      <c r="J1168" s="13">
        <f t="shared" si="218"/>
        <v>0.98408328999597616</v>
      </c>
      <c r="K1168" s="13">
        <f t="shared" si="219"/>
        <v>3.5828066325960251E-6</v>
      </c>
      <c r="L1168" s="13">
        <f t="shared" si="220"/>
        <v>0</v>
      </c>
      <c r="M1168" s="13">
        <f t="shared" si="225"/>
        <v>1.3737420944917824</v>
      </c>
      <c r="N1168" s="13">
        <f t="shared" si="221"/>
        <v>0.85172009858490505</v>
      </c>
      <c r="O1168" s="13">
        <f t="shared" si="222"/>
        <v>0.85172009858490505</v>
      </c>
      <c r="Q1168">
        <v>27.890873076137019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54.495997946981447</v>
      </c>
      <c r="G1169" s="13">
        <f t="shared" si="216"/>
        <v>2.4843369191683311</v>
      </c>
      <c r="H1169" s="13">
        <f t="shared" si="217"/>
        <v>52.011661027813119</v>
      </c>
      <c r="I1169" s="16">
        <f t="shared" si="224"/>
        <v>52.011664610619754</v>
      </c>
      <c r="J1169" s="13">
        <f t="shared" si="218"/>
        <v>51.547472234130744</v>
      </c>
      <c r="K1169" s="13">
        <f t="shared" si="219"/>
        <v>0.46419237648900946</v>
      </c>
      <c r="L1169" s="13">
        <f t="shared" si="220"/>
        <v>0</v>
      </c>
      <c r="M1169" s="13">
        <f t="shared" si="225"/>
        <v>0.52202199590687737</v>
      </c>
      <c r="N1169" s="13">
        <f t="shared" si="221"/>
        <v>0.32365363746226394</v>
      </c>
      <c r="O1169" s="13">
        <f t="shared" si="222"/>
        <v>2.8079905566305952</v>
      </c>
      <c r="Q1169">
        <v>28.75520287096775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23.73091516459246</v>
      </c>
      <c r="G1170" s="13">
        <f t="shared" si="216"/>
        <v>0</v>
      </c>
      <c r="H1170" s="13">
        <f t="shared" si="217"/>
        <v>23.73091516459246</v>
      </c>
      <c r="I1170" s="16">
        <f t="shared" si="224"/>
        <v>24.19510754108147</v>
      </c>
      <c r="J1170" s="13">
        <f t="shared" si="218"/>
        <v>24.128128024490241</v>
      </c>
      <c r="K1170" s="13">
        <f t="shared" si="219"/>
        <v>6.6979516591228361E-2</v>
      </c>
      <c r="L1170" s="13">
        <f t="shared" si="220"/>
        <v>0</v>
      </c>
      <c r="M1170" s="13">
        <f t="shared" si="225"/>
        <v>0.19836835844461342</v>
      </c>
      <c r="N1170" s="13">
        <f t="shared" si="221"/>
        <v>0.12298838223566032</v>
      </c>
      <c r="O1170" s="13">
        <f t="shared" si="222"/>
        <v>0.12298838223566032</v>
      </c>
      <c r="Q1170">
        <v>26.187120613663289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23.014745750808888</v>
      </c>
      <c r="G1171" s="13">
        <f t="shared" si="216"/>
        <v>0</v>
      </c>
      <c r="H1171" s="13">
        <f t="shared" si="217"/>
        <v>23.014745750808888</v>
      </c>
      <c r="I1171" s="16">
        <f t="shared" si="224"/>
        <v>23.081725267400117</v>
      </c>
      <c r="J1171" s="13">
        <f t="shared" si="218"/>
        <v>22.983568794882764</v>
      </c>
      <c r="K1171" s="13">
        <f t="shared" si="219"/>
        <v>9.8156472517352711E-2</v>
      </c>
      <c r="L1171" s="13">
        <f t="shared" si="220"/>
        <v>0</v>
      </c>
      <c r="M1171" s="13">
        <f t="shared" si="225"/>
        <v>7.5379976208953106E-2</v>
      </c>
      <c r="N1171" s="13">
        <f t="shared" si="221"/>
        <v>4.6735585249550925E-2</v>
      </c>
      <c r="O1171" s="13">
        <f t="shared" si="222"/>
        <v>4.6735585249550925E-2</v>
      </c>
      <c r="Q1171">
        <v>22.423690307577608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5.8788653503959498</v>
      </c>
      <c r="G1172" s="13">
        <f t="shared" si="216"/>
        <v>0</v>
      </c>
      <c r="H1172" s="13">
        <f t="shared" si="217"/>
        <v>5.8788653503959498</v>
      </c>
      <c r="I1172" s="16">
        <f t="shared" si="224"/>
        <v>5.9770218229133025</v>
      </c>
      <c r="J1172" s="13">
        <f t="shared" si="218"/>
        <v>5.9740449270625753</v>
      </c>
      <c r="K1172" s="13">
        <f t="shared" si="219"/>
        <v>2.9768958507272458E-3</v>
      </c>
      <c r="L1172" s="13">
        <f t="shared" si="220"/>
        <v>0</v>
      </c>
      <c r="M1172" s="13">
        <f t="shared" si="225"/>
        <v>2.8644390959402181E-2</v>
      </c>
      <c r="N1172" s="13">
        <f t="shared" si="221"/>
        <v>1.7759522394829353E-2</v>
      </c>
      <c r="O1172" s="13">
        <f t="shared" si="222"/>
        <v>1.7759522394829353E-2</v>
      </c>
      <c r="Q1172">
        <v>18.522487610420541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26.14142513269795</v>
      </c>
      <c r="G1173" s="13">
        <f t="shared" si="216"/>
        <v>0</v>
      </c>
      <c r="H1173" s="13">
        <f t="shared" si="217"/>
        <v>26.14142513269795</v>
      </c>
      <c r="I1173" s="16">
        <f t="shared" si="224"/>
        <v>26.144402028548676</v>
      </c>
      <c r="J1173" s="13">
        <f t="shared" si="218"/>
        <v>25.689559082531261</v>
      </c>
      <c r="K1173" s="13">
        <f t="shared" si="219"/>
        <v>0.45484294601741482</v>
      </c>
      <c r="L1173" s="13">
        <f t="shared" si="220"/>
        <v>0</v>
      </c>
      <c r="M1173" s="13">
        <f t="shared" si="225"/>
        <v>1.0884868564572828E-2</v>
      </c>
      <c r="N1173" s="13">
        <f t="shared" si="221"/>
        <v>6.7486185100351535E-3</v>
      </c>
      <c r="O1173" s="13">
        <f t="shared" si="222"/>
        <v>6.7486185100351535E-3</v>
      </c>
      <c r="Q1173">
        <v>14.046280251612909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6.48600790299158</v>
      </c>
      <c r="G1174" s="13">
        <f t="shared" si="216"/>
        <v>0</v>
      </c>
      <c r="H1174" s="13">
        <f t="shared" si="217"/>
        <v>6.48600790299158</v>
      </c>
      <c r="I1174" s="16">
        <f t="shared" si="224"/>
        <v>6.9408508490089948</v>
      </c>
      <c r="J1174" s="13">
        <f t="shared" si="218"/>
        <v>6.932691125506099</v>
      </c>
      <c r="K1174" s="13">
        <f t="shared" si="219"/>
        <v>8.1597235028958437E-3</v>
      </c>
      <c r="L1174" s="13">
        <f t="shared" si="220"/>
        <v>0</v>
      </c>
      <c r="M1174" s="13">
        <f t="shared" si="225"/>
        <v>4.1362500545376749E-3</v>
      </c>
      <c r="N1174" s="13">
        <f t="shared" si="221"/>
        <v>2.5644750338133585E-3</v>
      </c>
      <c r="O1174" s="13">
        <f t="shared" si="222"/>
        <v>2.5644750338133585E-3</v>
      </c>
      <c r="Q1174">
        <v>14.52784567259938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2.6796919688910581</v>
      </c>
      <c r="G1175" s="13">
        <f t="shared" si="216"/>
        <v>0</v>
      </c>
      <c r="H1175" s="13">
        <f t="shared" si="217"/>
        <v>2.6796919688910581</v>
      </c>
      <c r="I1175" s="16">
        <f t="shared" si="224"/>
        <v>2.6878516923939539</v>
      </c>
      <c r="J1175" s="13">
        <f t="shared" si="218"/>
        <v>2.6875318607846137</v>
      </c>
      <c r="K1175" s="13">
        <f t="shared" si="219"/>
        <v>3.1983160934023758E-4</v>
      </c>
      <c r="L1175" s="13">
        <f t="shared" si="220"/>
        <v>0</v>
      </c>
      <c r="M1175" s="13">
        <f t="shared" si="225"/>
        <v>1.5717750207243164E-3</v>
      </c>
      <c r="N1175" s="13">
        <f t="shared" si="221"/>
        <v>9.7450051284907614E-4</v>
      </c>
      <c r="O1175" s="13">
        <f t="shared" si="222"/>
        <v>9.7450051284907614E-4</v>
      </c>
      <c r="Q1175">
        <v>17.34662432080292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136.1760416282313</v>
      </c>
      <c r="G1176" s="13">
        <f t="shared" si="216"/>
        <v>16.15485648011537</v>
      </c>
      <c r="H1176" s="13">
        <f t="shared" si="217"/>
        <v>120.02118514811593</v>
      </c>
      <c r="I1176" s="16">
        <f t="shared" si="224"/>
        <v>120.02150497972528</v>
      </c>
      <c r="J1176" s="13">
        <f t="shared" si="218"/>
        <v>96.808329666728312</v>
      </c>
      <c r="K1176" s="13">
        <f t="shared" si="219"/>
        <v>23.213175312996967</v>
      </c>
      <c r="L1176" s="13">
        <f t="shared" si="220"/>
        <v>3.728978934790165</v>
      </c>
      <c r="M1176" s="13">
        <f t="shared" si="225"/>
        <v>3.72957620929804</v>
      </c>
      <c r="N1176" s="13">
        <f t="shared" si="221"/>
        <v>2.3123372497647847</v>
      </c>
      <c r="O1176" s="13">
        <f t="shared" si="222"/>
        <v>18.467193729880155</v>
      </c>
      <c r="Q1176">
        <v>16.468306626273431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27.813363202114079</v>
      </c>
      <c r="G1177" s="13">
        <f t="shared" si="216"/>
        <v>0</v>
      </c>
      <c r="H1177" s="13">
        <f t="shared" si="217"/>
        <v>27.813363202114079</v>
      </c>
      <c r="I1177" s="16">
        <f t="shared" si="224"/>
        <v>47.297559580320879</v>
      </c>
      <c r="J1177" s="13">
        <f t="shared" si="218"/>
        <v>46.344443737971538</v>
      </c>
      <c r="K1177" s="13">
        <f t="shared" si="219"/>
        <v>0.95311584234934088</v>
      </c>
      <c r="L1177" s="13">
        <f t="shared" si="220"/>
        <v>0</v>
      </c>
      <c r="M1177" s="13">
        <f t="shared" si="225"/>
        <v>1.4172389595332553</v>
      </c>
      <c r="N1177" s="13">
        <f t="shared" si="221"/>
        <v>0.87868815491061825</v>
      </c>
      <c r="O1177" s="13">
        <f t="shared" si="222"/>
        <v>0.87868815491061825</v>
      </c>
      <c r="Q1177">
        <v>21.39620917473049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20.32057324692639</v>
      </c>
      <c r="G1178" s="13">
        <f t="shared" si="216"/>
        <v>0</v>
      </c>
      <c r="H1178" s="13">
        <f t="shared" si="217"/>
        <v>20.32057324692639</v>
      </c>
      <c r="I1178" s="16">
        <f t="shared" si="224"/>
        <v>21.273689089275731</v>
      </c>
      <c r="J1178" s="13">
        <f t="shared" si="218"/>
        <v>21.203075849923525</v>
      </c>
      <c r="K1178" s="13">
        <f t="shared" si="219"/>
        <v>7.0613239352205426E-2</v>
      </c>
      <c r="L1178" s="13">
        <f t="shared" si="220"/>
        <v>0</v>
      </c>
      <c r="M1178" s="13">
        <f t="shared" si="225"/>
        <v>0.53855080462263705</v>
      </c>
      <c r="N1178" s="13">
        <f t="shared" si="221"/>
        <v>0.33390149886603498</v>
      </c>
      <c r="O1178" s="13">
        <f t="shared" si="222"/>
        <v>0.33390149886603498</v>
      </c>
      <c r="Q1178">
        <v>23.034571680596969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20.301351359405341</v>
      </c>
      <c r="G1179" s="13">
        <f t="shared" si="216"/>
        <v>0</v>
      </c>
      <c r="H1179" s="13">
        <f t="shared" si="217"/>
        <v>20.301351359405341</v>
      </c>
      <c r="I1179" s="16">
        <f t="shared" si="224"/>
        <v>20.371964598757547</v>
      </c>
      <c r="J1179" s="13">
        <f t="shared" si="218"/>
        <v>20.338681849395428</v>
      </c>
      <c r="K1179" s="13">
        <f t="shared" si="219"/>
        <v>3.3282749362118835E-2</v>
      </c>
      <c r="L1179" s="13">
        <f t="shared" si="220"/>
        <v>0</v>
      </c>
      <c r="M1179" s="13">
        <f t="shared" si="225"/>
        <v>0.20464930575660206</v>
      </c>
      <c r="N1179" s="13">
        <f t="shared" si="221"/>
        <v>0.12688256956909327</v>
      </c>
      <c r="O1179" s="13">
        <f t="shared" si="222"/>
        <v>0.12688256956909327</v>
      </c>
      <c r="Q1179">
        <v>27.535128687127219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1.012418594572156</v>
      </c>
      <c r="G1180" s="13">
        <f t="shared" si="216"/>
        <v>0</v>
      </c>
      <c r="H1180" s="13">
        <f t="shared" si="217"/>
        <v>1.012418594572156</v>
      </c>
      <c r="I1180" s="16">
        <f t="shared" si="224"/>
        <v>1.0457013439342748</v>
      </c>
      <c r="J1180" s="13">
        <f t="shared" si="218"/>
        <v>1.045697892073324</v>
      </c>
      <c r="K1180" s="13">
        <f t="shared" si="219"/>
        <v>3.4518609508538134E-6</v>
      </c>
      <c r="L1180" s="13">
        <f t="shared" si="220"/>
        <v>0</v>
      </c>
      <c r="M1180" s="13">
        <f t="shared" si="225"/>
        <v>7.7766736187508789E-2</v>
      </c>
      <c r="N1180" s="13">
        <f t="shared" si="221"/>
        <v>4.8215376436255446E-2</v>
      </c>
      <c r="O1180" s="13">
        <f t="shared" si="222"/>
        <v>4.8215376436255446E-2</v>
      </c>
      <c r="Q1180">
        <v>29.51540587096774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5.0936994273844087</v>
      </c>
      <c r="G1181" s="13">
        <f t="shared" si="216"/>
        <v>0</v>
      </c>
      <c r="H1181" s="13">
        <f t="shared" si="217"/>
        <v>5.0936994273844087</v>
      </c>
      <c r="I1181" s="16">
        <f t="shared" si="224"/>
        <v>5.0937028792453596</v>
      </c>
      <c r="J1181" s="13">
        <f t="shared" si="218"/>
        <v>5.0932404215899441</v>
      </c>
      <c r="K1181" s="13">
        <f t="shared" si="219"/>
        <v>4.6245765541552686E-4</v>
      </c>
      <c r="L1181" s="13">
        <f t="shared" si="220"/>
        <v>0</v>
      </c>
      <c r="M1181" s="13">
        <f t="shared" si="225"/>
        <v>2.9551359751253344E-2</v>
      </c>
      <c r="N1181" s="13">
        <f t="shared" si="221"/>
        <v>1.8321843045777074E-2</v>
      </c>
      <c r="O1181" s="13">
        <f t="shared" si="222"/>
        <v>1.8321843045777074E-2</v>
      </c>
      <c r="Q1181">
        <v>28.418221400467971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6.6453280493765794</v>
      </c>
      <c r="G1182" s="13">
        <f t="shared" si="216"/>
        <v>0</v>
      </c>
      <c r="H1182" s="13">
        <f t="shared" si="217"/>
        <v>6.6453280493765794</v>
      </c>
      <c r="I1182" s="16">
        <f t="shared" si="224"/>
        <v>6.6457905070319949</v>
      </c>
      <c r="J1182" s="13">
        <f t="shared" si="218"/>
        <v>6.6442411515232411</v>
      </c>
      <c r="K1182" s="13">
        <f t="shared" si="219"/>
        <v>1.5493555087537914E-3</v>
      </c>
      <c r="L1182" s="13">
        <f t="shared" si="220"/>
        <v>0</v>
      </c>
      <c r="M1182" s="13">
        <f t="shared" si="225"/>
        <v>1.122951670547627E-2</v>
      </c>
      <c r="N1182" s="13">
        <f t="shared" si="221"/>
        <v>6.9623003573952872E-3</v>
      </c>
      <c r="O1182" s="13">
        <f t="shared" si="222"/>
        <v>6.9623003573952872E-3</v>
      </c>
      <c r="Q1182">
        <v>25.420347380744651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60.185929781725271</v>
      </c>
      <c r="G1183" s="13">
        <f t="shared" si="216"/>
        <v>3.4366420470998009</v>
      </c>
      <c r="H1183" s="13">
        <f t="shared" si="217"/>
        <v>56.749287734625469</v>
      </c>
      <c r="I1183" s="16">
        <f t="shared" si="224"/>
        <v>56.750837090134226</v>
      </c>
      <c r="J1183" s="13">
        <f t="shared" si="218"/>
        <v>55.102058907047727</v>
      </c>
      <c r="K1183" s="13">
        <f t="shared" si="219"/>
        <v>1.6487781830864989</v>
      </c>
      <c r="L1183" s="13">
        <f t="shared" si="220"/>
        <v>0</v>
      </c>
      <c r="M1183" s="13">
        <f t="shared" si="225"/>
        <v>4.2672163480809823E-3</v>
      </c>
      <c r="N1183" s="13">
        <f t="shared" si="221"/>
        <v>2.6456741358102092E-3</v>
      </c>
      <c r="O1183" s="13">
        <f t="shared" si="222"/>
        <v>3.439287721235611</v>
      </c>
      <c r="Q1183">
        <v>21.28899707465445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60.66579566194234</v>
      </c>
      <c r="G1184" s="13">
        <f t="shared" si="216"/>
        <v>3.5169556170550091</v>
      </c>
      <c r="H1184" s="13">
        <f t="shared" si="217"/>
        <v>57.148840044887329</v>
      </c>
      <c r="I1184" s="16">
        <f t="shared" si="224"/>
        <v>58.797618227973828</v>
      </c>
      <c r="J1184" s="13">
        <f t="shared" si="218"/>
        <v>55.447507542817789</v>
      </c>
      <c r="K1184" s="13">
        <f t="shared" si="219"/>
        <v>3.3501106851560394</v>
      </c>
      <c r="L1184" s="13">
        <f t="shared" si="220"/>
        <v>0</v>
      </c>
      <c r="M1184" s="13">
        <f t="shared" si="225"/>
        <v>1.6215422122707731E-3</v>
      </c>
      <c r="N1184" s="13">
        <f t="shared" si="221"/>
        <v>1.0053561716078794E-3</v>
      </c>
      <c r="O1184" s="13">
        <f t="shared" si="222"/>
        <v>3.517960973226617</v>
      </c>
      <c r="Q1184">
        <v>16.715587380064932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27.20629026279968</v>
      </c>
      <c r="G1185" s="13">
        <f t="shared" si="216"/>
        <v>0</v>
      </c>
      <c r="H1185" s="13">
        <f t="shared" si="217"/>
        <v>27.20629026279968</v>
      </c>
      <c r="I1185" s="16">
        <f t="shared" si="224"/>
        <v>30.556400947955719</v>
      </c>
      <c r="J1185" s="13">
        <f t="shared" si="218"/>
        <v>29.947366509777861</v>
      </c>
      <c r="K1185" s="13">
        <f t="shared" si="219"/>
        <v>0.60903443817785785</v>
      </c>
      <c r="L1185" s="13">
        <f t="shared" si="220"/>
        <v>0</v>
      </c>
      <c r="M1185" s="13">
        <f t="shared" si="225"/>
        <v>6.1618604066289375E-4</v>
      </c>
      <c r="N1185" s="13">
        <f t="shared" si="221"/>
        <v>3.8203534521099415E-4</v>
      </c>
      <c r="O1185" s="13">
        <f t="shared" si="222"/>
        <v>3.8203534521099415E-4</v>
      </c>
      <c r="Q1185">
        <v>15.284506802924691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10.26907004139021</v>
      </c>
      <c r="G1186" s="13">
        <f t="shared" si="216"/>
        <v>0</v>
      </c>
      <c r="H1186" s="13">
        <f t="shared" si="217"/>
        <v>10.26907004139021</v>
      </c>
      <c r="I1186" s="16">
        <f t="shared" si="224"/>
        <v>10.878104479568067</v>
      </c>
      <c r="J1186" s="13">
        <f t="shared" si="218"/>
        <v>10.849565140758944</v>
      </c>
      <c r="K1186" s="13">
        <f t="shared" si="219"/>
        <v>2.8539338809123294E-2</v>
      </c>
      <c r="L1186" s="13">
        <f t="shared" si="220"/>
        <v>0</v>
      </c>
      <c r="M1186" s="13">
        <f t="shared" si="225"/>
        <v>2.341506954518996E-4</v>
      </c>
      <c r="N1186" s="13">
        <f t="shared" si="221"/>
        <v>1.4517343118017776E-4</v>
      </c>
      <c r="O1186" s="13">
        <f t="shared" si="222"/>
        <v>1.4517343118017776E-4</v>
      </c>
      <c r="Q1186">
        <v>15.20158554033844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7.8980284141583663</v>
      </c>
      <c r="G1187" s="13">
        <f t="shared" si="216"/>
        <v>0</v>
      </c>
      <c r="H1187" s="13">
        <f t="shared" si="217"/>
        <v>7.8980284141583663</v>
      </c>
      <c r="I1187" s="16">
        <f t="shared" si="224"/>
        <v>7.9265677529674896</v>
      </c>
      <c r="J1187" s="13">
        <f t="shared" si="218"/>
        <v>7.9146572853812183</v>
      </c>
      <c r="K1187" s="13">
        <f t="shared" si="219"/>
        <v>1.1910467586271345E-2</v>
      </c>
      <c r="L1187" s="13">
        <f t="shared" si="220"/>
        <v>0</v>
      </c>
      <c r="M1187" s="13">
        <f t="shared" si="225"/>
        <v>8.8977264271721841E-5</v>
      </c>
      <c r="N1187" s="13">
        <f t="shared" si="221"/>
        <v>5.5165903848467545E-5</v>
      </c>
      <c r="O1187" s="13">
        <f t="shared" si="222"/>
        <v>5.5165903848467545E-5</v>
      </c>
      <c r="Q1187">
        <v>14.669636751612909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32.904409066606547</v>
      </c>
      <c r="G1188" s="13">
        <f t="shared" si="216"/>
        <v>0</v>
      </c>
      <c r="H1188" s="13">
        <f t="shared" si="217"/>
        <v>32.904409066606547</v>
      </c>
      <c r="I1188" s="16">
        <f t="shared" si="224"/>
        <v>32.916319534192816</v>
      </c>
      <c r="J1188" s="13">
        <f t="shared" si="218"/>
        <v>32.496277408829592</v>
      </c>
      <c r="K1188" s="13">
        <f t="shared" si="219"/>
        <v>0.42004212536322427</v>
      </c>
      <c r="L1188" s="13">
        <f t="shared" si="220"/>
        <v>0</v>
      </c>
      <c r="M1188" s="13">
        <f t="shared" si="225"/>
        <v>3.3811360423254297E-5</v>
      </c>
      <c r="N1188" s="13">
        <f t="shared" si="221"/>
        <v>2.0963043462417665E-5</v>
      </c>
      <c r="O1188" s="13">
        <f t="shared" si="222"/>
        <v>2.0963043462417665E-5</v>
      </c>
      <c r="Q1188">
        <v>19.582723569695009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13.32434831807775</v>
      </c>
      <c r="G1189" s="13">
        <f t="shared" si="216"/>
        <v>0</v>
      </c>
      <c r="H1189" s="13">
        <f t="shared" si="217"/>
        <v>13.32434831807775</v>
      </c>
      <c r="I1189" s="16">
        <f t="shared" si="224"/>
        <v>13.744390443440974</v>
      </c>
      <c r="J1189" s="13">
        <f t="shared" si="218"/>
        <v>13.725996420422236</v>
      </c>
      <c r="K1189" s="13">
        <f t="shared" si="219"/>
        <v>1.8394023018737826E-2</v>
      </c>
      <c r="L1189" s="13">
        <f t="shared" si="220"/>
        <v>0</v>
      </c>
      <c r="M1189" s="13">
        <f t="shared" si="225"/>
        <v>1.2848316960836632E-5</v>
      </c>
      <c r="N1189" s="13">
        <f t="shared" si="221"/>
        <v>7.9659565157187112E-6</v>
      </c>
      <c r="O1189" s="13">
        <f t="shared" si="222"/>
        <v>7.9659565157187112E-6</v>
      </c>
      <c r="Q1189">
        <v>23.302371951056081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35.958064520000001</v>
      </c>
      <c r="G1190" s="13">
        <f t="shared" si="216"/>
        <v>0</v>
      </c>
      <c r="H1190" s="13">
        <f t="shared" si="217"/>
        <v>35.958064520000001</v>
      </c>
      <c r="I1190" s="16">
        <f t="shared" si="224"/>
        <v>35.976458543018737</v>
      </c>
      <c r="J1190" s="13">
        <f t="shared" si="218"/>
        <v>35.639120113214936</v>
      </c>
      <c r="K1190" s="13">
        <f t="shared" si="219"/>
        <v>0.33733842980380047</v>
      </c>
      <c r="L1190" s="13">
        <f t="shared" si="220"/>
        <v>0</v>
      </c>
      <c r="M1190" s="13">
        <f t="shared" si="225"/>
        <v>4.882360445117921E-6</v>
      </c>
      <c r="N1190" s="13">
        <f t="shared" si="221"/>
        <v>3.0270634759731108E-6</v>
      </c>
      <c r="O1190" s="13">
        <f t="shared" si="222"/>
        <v>3.0270634759731108E-6</v>
      </c>
      <c r="Q1190">
        <v>23.057024356998401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2.897845699730528</v>
      </c>
      <c r="G1191" s="13">
        <f t="shared" si="216"/>
        <v>0</v>
      </c>
      <c r="H1191" s="13">
        <f t="shared" si="217"/>
        <v>2.897845699730528</v>
      </c>
      <c r="I1191" s="16">
        <f t="shared" si="224"/>
        <v>3.2351841295343284</v>
      </c>
      <c r="J1191" s="13">
        <f t="shared" si="218"/>
        <v>3.2350625128252704</v>
      </c>
      <c r="K1191" s="13">
        <f t="shared" si="219"/>
        <v>1.2161670905808109E-4</v>
      </c>
      <c r="L1191" s="13">
        <f t="shared" si="220"/>
        <v>0</v>
      </c>
      <c r="M1191" s="13">
        <f t="shared" si="225"/>
        <v>1.8552969691448102E-6</v>
      </c>
      <c r="N1191" s="13">
        <f t="shared" si="221"/>
        <v>1.1502841208697824E-6</v>
      </c>
      <c r="O1191" s="13">
        <f t="shared" si="222"/>
        <v>1.1502841208697824E-6</v>
      </c>
      <c r="Q1191">
        <v>28.226448562445949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6.485744679125518</v>
      </c>
      <c r="G1192" s="13">
        <f t="shared" si="216"/>
        <v>0</v>
      </c>
      <c r="H1192" s="13">
        <f t="shared" si="217"/>
        <v>6.485744679125518</v>
      </c>
      <c r="I1192" s="16">
        <f t="shared" si="224"/>
        <v>6.4858662958345761</v>
      </c>
      <c r="J1192" s="13">
        <f t="shared" si="218"/>
        <v>6.4849551458041228</v>
      </c>
      <c r="K1192" s="13">
        <f t="shared" si="219"/>
        <v>9.1115003045327825E-4</v>
      </c>
      <c r="L1192" s="13">
        <f t="shared" si="220"/>
        <v>0</v>
      </c>
      <c r="M1192" s="13">
        <f t="shared" si="225"/>
        <v>7.0501284827502783E-7</v>
      </c>
      <c r="N1192" s="13">
        <f t="shared" si="221"/>
        <v>4.3710796593051726E-7</v>
      </c>
      <c r="O1192" s="13">
        <f t="shared" si="222"/>
        <v>4.3710796593051726E-7</v>
      </c>
      <c r="Q1192">
        <v>28.763095168844281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5.0085978092476227</v>
      </c>
      <c r="G1193" s="13">
        <f t="shared" si="216"/>
        <v>0</v>
      </c>
      <c r="H1193" s="13">
        <f t="shared" si="217"/>
        <v>5.0085978092476227</v>
      </c>
      <c r="I1193" s="16">
        <f t="shared" si="224"/>
        <v>5.0095089592780759</v>
      </c>
      <c r="J1193" s="13">
        <f t="shared" si="218"/>
        <v>5.0091134242120576</v>
      </c>
      <c r="K1193" s="13">
        <f t="shared" si="219"/>
        <v>3.9553506601830435E-4</v>
      </c>
      <c r="L1193" s="13">
        <f t="shared" si="220"/>
        <v>0</v>
      </c>
      <c r="M1193" s="13">
        <f t="shared" si="225"/>
        <v>2.6790488234451057E-7</v>
      </c>
      <c r="N1193" s="13">
        <f t="shared" si="221"/>
        <v>1.6610102705359654E-7</v>
      </c>
      <c r="O1193" s="13">
        <f t="shared" si="222"/>
        <v>1.6610102705359654E-7</v>
      </c>
      <c r="Q1193">
        <v>29.206262870967741</v>
      </c>
    </row>
    <row r="1194" spans="1:17" x14ac:dyDescent="0.2">
      <c r="A1194" s="14">
        <f t="shared" si="223"/>
        <v>58319</v>
      </c>
      <c r="B1194" s="1">
        <v>9</v>
      </c>
      <c r="F1194" s="34">
        <v>27.863587001294452</v>
      </c>
      <c r="G1194" s="13">
        <f t="shared" si="216"/>
        <v>0</v>
      </c>
      <c r="H1194" s="13">
        <f t="shared" si="217"/>
        <v>27.863587001294452</v>
      </c>
      <c r="I1194" s="16">
        <f t="shared" si="224"/>
        <v>27.863982536360471</v>
      </c>
      <c r="J1194" s="13">
        <f t="shared" si="218"/>
        <v>27.749725779975474</v>
      </c>
      <c r="K1194" s="13">
        <f t="shared" si="219"/>
        <v>0.11425675638499655</v>
      </c>
      <c r="L1194" s="13">
        <f t="shared" si="220"/>
        <v>0</v>
      </c>
      <c r="M1194" s="13">
        <f t="shared" si="225"/>
        <v>1.0180385529091403E-7</v>
      </c>
      <c r="N1194" s="13">
        <f t="shared" si="221"/>
        <v>6.3118390280366696E-8</v>
      </c>
      <c r="O1194" s="13">
        <f t="shared" si="222"/>
        <v>6.3118390280366696E-8</v>
      </c>
      <c r="Q1194">
        <v>25.374454927186431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35.958064520000001</v>
      </c>
      <c r="G1195" s="13">
        <f t="shared" si="216"/>
        <v>0</v>
      </c>
      <c r="H1195" s="13">
        <f t="shared" si="217"/>
        <v>35.958064520000001</v>
      </c>
      <c r="I1195" s="16">
        <f t="shared" si="224"/>
        <v>36.072321276384997</v>
      </c>
      <c r="J1195" s="13">
        <f t="shared" si="218"/>
        <v>35.679180372912931</v>
      </c>
      <c r="K1195" s="13">
        <f t="shared" si="219"/>
        <v>0.39314090347206587</v>
      </c>
      <c r="L1195" s="13">
        <f t="shared" si="220"/>
        <v>0</v>
      </c>
      <c r="M1195" s="13">
        <f t="shared" si="225"/>
        <v>3.8685465010547332E-8</v>
      </c>
      <c r="N1195" s="13">
        <f t="shared" si="221"/>
        <v>2.3984988306539346E-8</v>
      </c>
      <c r="O1195" s="13">
        <f t="shared" si="222"/>
        <v>2.3984988306539346E-8</v>
      </c>
      <c r="Q1195">
        <v>22.01117060681964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144.5794113860064</v>
      </c>
      <c r="G1196" s="13">
        <f t="shared" si="216"/>
        <v>17.561300765329509</v>
      </c>
      <c r="H1196" s="13">
        <f t="shared" si="217"/>
        <v>127.01811062067689</v>
      </c>
      <c r="I1196" s="16">
        <f t="shared" si="224"/>
        <v>127.41125152414895</v>
      </c>
      <c r="J1196" s="13">
        <f t="shared" si="218"/>
        <v>102.05962509636144</v>
      </c>
      <c r="K1196" s="13">
        <f t="shared" si="219"/>
        <v>25.351626427787508</v>
      </c>
      <c r="L1196" s="13">
        <f t="shared" si="220"/>
        <v>5.0313346289742347</v>
      </c>
      <c r="M1196" s="13">
        <f t="shared" si="225"/>
        <v>5.0313346436747111</v>
      </c>
      <c r="N1196" s="13">
        <f t="shared" si="221"/>
        <v>3.119427479078321</v>
      </c>
      <c r="O1196" s="13">
        <f t="shared" si="222"/>
        <v>20.680728244407831</v>
      </c>
      <c r="Q1196">
        <v>17.039539363252331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4.412153191137036</v>
      </c>
      <c r="G1197" s="13">
        <f t="shared" si="216"/>
        <v>0</v>
      </c>
      <c r="H1197" s="13">
        <f t="shared" si="217"/>
        <v>4.412153191137036</v>
      </c>
      <c r="I1197" s="16">
        <f t="shared" si="224"/>
        <v>24.732444989950309</v>
      </c>
      <c r="J1197" s="13">
        <f t="shared" si="218"/>
        <v>24.323422184607125</v>
      </c>
      <c r="K1197" s="13">
        <f t="shared" si="219"/>
        <v>0.40902280534318436</v>
      </c>
      <c r="L1197" s="13">
        <f t="shared" si="220"/>
        <v>0</v>
      </c>
      <c r="M1197" s="13">
        <f t="shared" si="225"/>
        <v>1.9119071645963901</v>
      </c>
      <c r="N1197" s="13">
        <f t="shared" si="221"/>
        <v>1.1853824420497618</v>
      </c>
      <c r="O1197" s="13">
        <f t="shared" si="222"/>
        <v>1.1853824420497618</v>
      </c>
      <c r="Q1197">
        <v>13.618366589670959</v>
      </c>
    </row>
    <row r="1198" spans="1:17" x14ac:dyDescent="0.2">
      <c r="A1198" s="14">
        <f t="shared" si="223"/>
        <v>58441</v>
      </c>
      <c r="B1198" s="1">
        <v>1</v>
      </c>
      <c r="F1198" s="34">
        <v>4.4093758429427314</v>
      </c>
      <c r="G1198" s="13">
        <f t="shared" si="216"/>
        <v>0</v>
      </c>
      <c r="H1198" s="13">
        <f t="shared" si="217"/>
        <v>4.4093758429427314</v>
      </c>
      <c r="I1198" s="16">
        <f t="shared" si="224"/>
        <v>4.8183986482859158</v>
      </c>
      <c r="J1198" s="13">
        <f t="shared" si="218"/>
        <v>4.8157899144523899</v>
      </c>
      <c r="K1198" s="13">
        <f t="shared" si="219"/>
        <v>2.6087338335258892E-3</v>
      </c>
      <c r="L1198" s="13">
        <f t="shared" si="220"/>
        <v>0</v>
      </c>
      <c r="M1198" s="13">
        <f t="shared" si="225"/>
        <v>0.72652472254662825</v>
      </c>
      <c r="N1198" s="13">
        <f t="shared" si="221"/>
        <v>0.45044532797890952</v>
      </c>
      <c r="O1198" s="13">
        <f t="shared" si="222"/>
        <v>0.45044532797890952</v>
      </c>
      <c r="Q1198">
        <v>14.861403208113041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59.695575762805781</v>
      </c>
      <c r="G1199" s="13">
        <f t="shared" si="216"/>
        <v>3.3545731119558955</v>
      </c>
      <c r="H1199" s="13">
        <f t="shared" si="217"/>
        <v>56.341002650849887</v>
      </c>
      <c r="I1199" s="16">
        <f t="shared" si="224"/>
        <v>56.343611384683413</v>
      </c>
      <c r="J1199" s="13">
        <f t="shared" si="218"/>
        <v>51.560207039734507</v>
      </c>
      <c r="K1199" s="13">
        <f t="shared" si="219"/>
        <v>4.7834043449489059</v>
      </c>
      <c r="L1199" s="13">
        <f t="shared" si="220"/>
        <v>0</v>
      </c>
      <c r="M1199" s="13">
        <f t="shared" si="225"/>
        <v>0.27607939456771874</v>
      </c>
      <c r="N1199" s="13">
        <f t="shared" si="221"/>
        <v>0.17116922463198561</v>
      </c>
      <c r="O1199" s="13">
        <f t="shared" si="222"/>
        <v>3.5257423365878813</v>
      </c>
      <c r="Q1199">
        <v>12.9042012516129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66.620746527504409</v>
      </c>
      <c r="G1200" s="13">
        <f t="shared" si="216"/>
        <v>4.5136161062416997</v>
      </c>
      <c r="H1200" s="13">
        <f t="shared" si="217"/>
        <v>62.10713042126271</v>
      </c>
      <c r="I1200" s="16">
        <f t="shared" si="224"/>
        <v>66.890534766211616</v>
      </c>
      <c r="J1200" s="13">
        <f t="shared" si="218"/>
        <v>61.523277140202168</v>
      </c>
      <c r="K1200" s="13">
        <f t="shared" si="219"/>
        <v>5.3672576260094473</v>
      </c>
      <c r="L1200" s="13">
        <f t="shared" si="220"/>
        <v>0</v>
      </c>
      <c r="M1200" s="13">
        <f t="shared" si="225"/>
        <v>0.10491016993573313</v>
      </c>
      <c r="N1200" s="13">
        <f t="shared" si="221"/>
        <v>6.5044305360154542E-2</v>
      </c>
      <c r="O1200" s="13">
        <f t="shared" si="222"/>
        <v>4.5786604116018541</v>
      </c>
      <c r="Q1200">
        <v>15.843720655709451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136.4205609370438</v>
      </c>
      <c r="G1201" s="13">
        <f t="shared" si="216"/>
        <v>16.19578087049884</v>
      </c>
      <c r="H1201" s="13">
        <f t="shared" si="217"/>
        <v>120.22478006654497</v>
      </c>
      <c r="I1201" s="16">
        <f t="shared" si="224"/>
        <v>125.59203769255441</v>
      </c>
      <c r="J1201" s="13">
        <f t="shared" si="218"/>
        <v>99.289197252016564</v>
      </c>
      <c r="K1201" s="13">
        <f t="shared" si="219"/>
        <v>26.30284044053785</v>
      </c>
      <c r="L1201" s="13">
        <f t="shared" si="220"/>
        <v>5.6106412950583113</v>
      </c>
      <c r="M1201" s="13">
        <f t="shared" si="225"/>
        <v>5.6505071596338903</v>
      </c>
      <c r="N1201" s="13">
        <f t="shared" si="221"/>
        <v>3.5033144389730118</v>
      </c>
      <c r="O1201" s="13">
        <f t="shared" si="222"/>
        <v>19.699095309471851</v>
      </c>
      <c r="Q1201">
        <v>16.325375908297879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5.9135258533610839E-2</v>
      </c>
      <c r="G1202" s="13">
        <f t="shared" si="216"/>
        <v>0</v>
      </c>
      <c r="H1202" s="13">
        <f t="shared" si="217"/>
        <v>5.9135258533610839E-2</v>
      </c>
      <c r="I1202" s="16">
        <f t="shared" si="224"/>
        <v>20.75133440401315</v>
      </c>
      <c r="J1202" s="13">
        <f t="shared" si="218"/>
        <v>20.679198616973654</v>
      </c>
      <c r="K1202" s="13">
        <f t="shared" si="219"/>
        <v>7.213578703949608E-2</v>
      </c>
      <c r="L1202" s="13">
        <f t="shared" si="220"/>
        <v>0</v>
      </c>
      <c r="M1202" s="13">
        <f t="shared" si="225"/>
        <v>2.1471927206608785</v>
      </c>
      <c r="N1202" s="13">
        <f t="shared" si="221"/>
        <v>1.3312594868097447</v>
      </c>
      <c r="O1202" s="13">
        <f t="shared" si="222"/>
        <v>1.3312594868097447</v>
      </c>
      <c r="Q1202">
        <v>22.352005441489869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23.423856772051479</v>
      </c>
      <c r="G1203" s="13">
        <f t="shared" si="216"/>
        <v>0</v>
      </c>
      <c r="H1203" s="13">
        <f t="shared" si="217"/>
        <v>23.423856772051479</v>
      </c>
      <c r="I1203" s="16">
        <f t="shared" si="224"/>
        <v>23.495992559090976</v>
      </c>
      <c r="J1203" s="13">
        <f t="shared" si="218"/>
        <v>23.407693180940051</v>
      </c>
      <c r="K1203" s="13">
        <f t="shared" si="219"/>
        <v>8.8299378150924923E-2</v>
      </c>
      <c r="L1203" s="13">
        <f t="shared" si="220"/>
        <v>0</v>
      </c>
      <c r="M1203" s="13">
        <f t="shared" si="225"/>
        <v>0.81593323385113381</v>
      </c>
      <c r="N1203" s="13">
        <f t="shared" si="221"/>
        <v>0.50587860498770298</v>
      </c>
      <c r="O1203" s="13">
        <f t="shared" si="222"/>
        <v>0.50587860498770298</v>
      </c>
      <c r="Q1203">
        <v>23.560517472878391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1.40797113754653</v>
      </c>
      <c r="G1204" s="13">
        <f t="shared" si="216"/>
        <v>0</v>
      </c>
      <c r="H1204" s="13">
        <f t="shared" si="217"/>
        <v>1.40797113754653</v>
      </c>
      <c r="I1204" s="16">
        <f t="shared" si="224"/>
        <v>1.496270515697455</v>
      </c>
      <c r="J1204" s="13">
        <f t="shared" si="218"/>
        <v>1.49625781632298</v>
      </c>
      <c r="K1204" s="13">
        <f t="shared" si="219"/>
        <v>1.2699374474900438E-5</v>
      </c>
      <c r="L1204" s="13">
        <f t="shared" si="220"/>
        <v>0</v>
      </c>
      <c r="M1204" s="13">
        <f t="shared" si="225"/>
        <v>0.31005462886343083</v>
      </c>
      <c r="N1204" s="13">
        <f t="shared" si="221"/>
        <v>0.19223386989532712</v>
      </c>
      <c r="O1204" s="13">
        <f t="shared" si="222"/>
        <v>0.19223386989532712</v>
      </c>
      <c r="Q1204">
        <v>27.829440870967741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54.130294162592712</v>
      </c>
      <c r="G1205" s="13">
        <f t="shared" si="216"/>
        <v>2.4231302827283678</v>
      </c>
      <c r="H1205" s="13">
        <f t="shared" si="217"/>
        <v>51.707163879864346</v>
      </c>
      <c r="I1205" s="16">
        <f t="shared" si="224"/>
        <v>51.707176579238819</v>
      </c>
      <c r="J1205" s="13">
        <f t="shared" si="218"/>
        <v>51.115679009197557</v>
      </c>
      <c r="K1205" s="13">
        <f t="shared" si="219"/>
        <v>0.59149757004126258</v>
      </c>
      <c r="L1205" s="13">
        <f t="shared" si="220"/>
        <v>0</v>
      </c>
      <c r="M1205" s="13">
        <f t="shared" si="225"/>
        <v>0.11782075896810371</v>
      </c>
      <c r="N1205" s="13">
        <f t="shared" si="221"/>
        <v>7.3048870560224299E-2</v>
      </c>
      <c r="O1205" s="13">
        <f t="shared" si="222"/>
        <v>2.4961791532885922</v>
      </c>
      <c r="Q1205">
        <v>26.818577883100399</v>
      </c>
    </row>
    <row r="1206" spans="1:17" x14ac:dyDescent="0.2">
      <c r="A1206" s="14">
        <f t="shared" si="223"/>
        <v>58685</v>
      </c>
      <c r="B1206" s="1">
        <v>9</v>
      </c>
      <c r="F1206" s="34">
        <v>16.682022037823469</v>
      </c>
      <c r="G1206" s="13">
        <f t="shared" si="216"/>
        <v>0</v>
      </c>
      <c r="H1206" s="13">
        <f t="shared" si="217"/>
        <v>16.682022037823469</v>
      </c>
      <c r="I1206" s="16">
        <f t="shared" si="224"/>
        <v>17.273519607864731</v>
      </c>
      <c r="J1206" s="13">
        <f t="shared" si="218"/>
        <v>17.235244329523091</v>
      </c>
      <c r="K1206" s="13">
        <f t="shared" si="219"/>
        <v>3.8275278341640018E-2</v>
      </c>
      <c r="L1206" s="13">
        <f t="shared" si="220"/>
        <v>0</v>
      </c>
      <c r="M1206" s="13">
        <f t="shared" si="225"/>
        <v>4.4771888407879407E-2</v>
      </c>
      <c r="N1206" s="13">
        <f t="shared" si="221"/>
        <v>2.7758570812885231E-2</v>
      </c>
      <c r="O1206" s="13">
        <f t="shared" si="222"/>
        <v>2.7758570812885231E-2</v>
      </c>
      <c r="Q1206">
        <v>22.957703153757151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21.935154981995701</v>
      </c>
      <c r="G1207" s="13">
        <f t="shared" si="216"/>
        <v>0</v>
      </c>
      <c r="H1207" s="13">
        <f t="shared" si="217"/>
        <v>21.935154981995701</v>
      </c>
      <c r="I1207" s="16">
        <f t="shared" si="224"/>
        <v>21.973430260337341</v>
      </c>
      <c r="J1207" s="13">
        <f t="shared" si="218"/>
        <v>21.900777993829582</v>
      </c>
      <c r="K1207" s="13">
        <f t="shared" si="219"/>
        <v>7.2652266507759578E-2</v>
      </c>
      <c r="L1207" s="13">
        <f t="shared" si="220"/>
        <v>0</v>
      </c>
      <c r="M1207" s="13">
        <f t="shared" si="225"/>
        <v>1.7013317594994175E-2</v>
      </c>
      <c r="N1207" s="13">
        <f t="shared" si="221"/>
        <v>1.0548256908896389E-2</v>
      </c>
      <c r="O1207" s="13">
        <f t="shared" si="222"/>
        <v>1.0548256908896389E-2</v>
      </c>
      <c r="Q1207">
        <v>23.52304811817417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70.962473463128788</v>
      </c>
      <c r="G1208" s="13">
        <f t="shared" si="216"/>
        <v>5.2402766260789182</v>
      </c>
      <c r="H1208" s="13">
        <f t="shared" si="217"/>
        <v>65.722196837049864</v>
      </c>
      <c r="I1208" s="16">
        <f t="shared" si="224"/>
        <v>65.794849103557624</v>
      </c>
      <c r="J1208" s="13">
        <f t="shared" si="218"/>
        <v>61.103426984133385</v>
      </c>
      <c r="K1208" s="13">
        <f t="shared" si="219"/>
        <v>4.6914221194242387</v>
      </c>
      <c r="L1208" s="13">
        <f t="shared" si="220"/>
        <v>0</v>
      </c>
      <c r="M1208" s="13">
        <f t="shared" si="225"/>
        <v>6.4650606860977861E-3</v>
      </c>
      <c r="N1208" s="13">
        <f t="shared" si="221"/>
        <v>4.0083376253806273E-3</v>
      </c>
      <c r="O1208" s="13">
        <f t="shared" si="222"/>
        <v>5.244284963704299</v>
      </c>
      <c r="Q1208">
        <v>16.55457468694998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5.8962689804051394</v>
      </c>
      <c r="G1209" s="13">
        <f t="shared" si="216"/>
        <v>0</v>
      </c>
      <c r="H1209" s="13">
        <f t="shared" si="217"/>
        <v>5.8962689804051394</v>
      </c>
      <c r="I1209" s="16">
        <f t="shared" si="224"/>
        <v>10.587691099829378</v>
      </c>
      <c r="J1209" s="13">
        <f t="shared" si="218"/>
        <v>10.56094818608153</v>
      </c>
      <c r="K1209" s="13">
        <f t="shared" si="219"/>
        <v>2.6742913747847652E-2</v>
      </c>
      <c r="L1209" s="13">
        <f t="shared" si="220"/>
        <v>0</v>
      </c>
      <c r="M1209" s="13">
        <f t="shared" si="225"/>
        <v>2.4567230607171588E-3</v>
      </c>
      <c r="N1209" s="13">
        <f t="shared" si="221"/>
        <v>1.5231682976446384E-3</v>
      </c>
      <c r="O1209" s="13">
        <f t="shared" si="222"/>
        <v>1.5231682976446384E-3</v>
      </c>
      <c r="Q1209">
        <v>15.086670986490139</v>
      </c>
    </row>
    <row r="1210" spans="1:17" x14ac:dyDescent="0.2">
      <c r="A1210" s="14">
        <f t="shared" si="223"/>
        <v>58807</v>
      </c>
      <c r="B1210" s="1">
        <v>1</v>
      </c>
      <c r="F1210" s="34">
        <v>85.380358621094942</v>
      </c>
      <c r="G1210" s="13">
        <f t="shared" si="216"/>
        <v>7.6533505202192291</v>
      </c>
      <c r="H1210" s="13">
        <f t="shared" si="217"/>
        <v>77.727008100875707</v>
      </c>
      <c r="I1210" s="16">
        <f t="shared" si="224"/>
        <v>77.75375101462356</v>
      </c>
      <c r="J1210" s="13">
        <f t="shared" si="218"/>
        <v>67.223669845187686</v>
      </c>
      <c r="K1210" s="13">
        <f t="shared" si="219"/>
        <v>10.530081169435874</v>
      </c>
      <c r="L1210" s="13">
        <f t="shared" si="220"/>
        <v>0</v>
      </c>
      <c r="M1210" s="13">
        <f t="shared" si="225"/>
        <v>9.3355476307252039E-4</v>
      </c>
      <c r="N1210" s="13">
        <f t="shared" si="221"/>
        <v>5.788039531049626E-4</v>
      </c>
      <c r="O1210" s="13">
        <f t="shared" si="222"/>
        <v>7.6539293241723341</v>
      </c>
      <c r="Q1210">
        <v>13.56169825161291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8.1656736104162828</v>
      </c>
      <c r="G1211" s="13">
        <f t="shared" si="216"/>
        <v>0</v>
      </c>
      <c r="H1211" s="13">
        <f t="shared" si="217"/>
        <v>8.1656736104162828</v>
      </c>
      <c r="I1211" s="16">
        <f t="shared" si="224"/>
        <v>18.695754779852159</v>
      </c>
      <c r="J1211" s="13">
        <f t="shared" si="218"/>
        <v>18.592654178998494</v>
      </c>
      <c r="K1211" s="13">
        <f t="shared" si="219"/>
        <v>0.10310060085366501</v>
      </c>
      <c r="L1211" s="13">
        <f t="shared" si="220"/>
        <v>0</v>
      </c>
      <c r="M1211" s="13">
        <f t="shared" si="225"/>
        <v>3.5475080996755779E-4</v>
      </c>
      <c r="N1211" s="13">
        <f t="shared" si="221"/>
        <v>2.1994550217988582E-4</v>
      </c>
      <c r="O1211" s="13">
        <f t="shared" si="222"/>
        <v>2.1994550217988582E-4</v>
      </c>
      <c r="Q1211">
        <v>17.59382179706974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26.602435989166821</v>
      </c>
      <c r="G1212" s="13">
        <f t="shared" si="216"/>
        <v>0</v>
      </c>
      <c r="H1212" s="13">
        <f t="shared" si="217"/>
        <v>26.602435989166821</v>
      </c>
      <c r="I1212" s="16">
        <f t="shared" si="224"/>
        <v>26.705536590020486</v>
      </c>
      <c r="J1212" s="13">
        <f t="shared" si="218"/>
        <v>26.39404845093901</v>
      </c>
      <c r="K1212" s="13">
        <f t="shared" si="219"/>
        <v>0.31148813908147588</v>
      </c>
      <c r="L1212" s="13">
        <f t="shared" si="220"/>
        <v>0</v>
      </c>
      <c r="M1212" s="13">
        <f t="shared" si="225"/>
        <v>1.3480530778767197E-4</v>
      </c>
      <c r="N1212" s="13">
        <f t="shared" si="221"/>
        <v>8.3579290828356617E-5</v>
      </c>
      <c r="O1212" s="13">
        <f t="shared" si="222"/>
        <v>8.3579290828356617E-5</v>
      </c>
      <c r="Q1212">
        <v>17.273059268945499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115.8869336838823</v>
      </c>
      <c r="G1213" s="13">
        <f t="shared" si="216"/>
        <v>12.759135389296961</v>
      </c>
      <c r="H1213" s="13">
        <f t="shared" si="217"/>
        <v>103.12779829458535</v>
      </c>
      <c r="I1213" s="16">
        <f t="shared" si="224"/>
        <v>103.43928643366682</v>
      </c>
      <c r="J1213" s="13">
        <f t="shared" si="218"/>
        <v>88.894505968498734</v>
      </c>
      <c r="K1213" s="13">
        <f t="shared" si="219"/>
        <v>14.544780465168088</v>
      </c>
      <c r="L1213" s="13">
        <f t="shared" si="220"/>
        <v>0</v>
      </c>
      <c r="M1213" s="13">
        <f t="shared" si="225"/>
        <v>5.1226016959315354E-5</v>
      </c>
      <c r="N1213" s="13">
        <f t="shared" si="221"/>
        <v>3.1760130514775522E-5</v>
      </c>
      <c r="O1213" s="13">
        <f t="shared" si="222"/>
        <v>12.759167149427476</v>
      </c>
      <c r="Q1213">
        <v>17.316761577201909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23.448091011235299</v>
      </c>
      <c r="G1214" s="13">
        <f t="shared" si="216"/>
        <v>0</v>
      </c>
      <c r="H1214" s="13">
        <f t="shared" si="217"/>
        <v>23.448091011235299</v>
      </c>
      <c r="I1214" s="16">
        <f t="shared" si="224"/>
        <v>37.992871476403387</v>
      </c>
      <c r="J1214" s="13">
        <f t="shared" si="218"/>
        <v>37.641495352375721</v>
      </c>
      <c r="K1214" s="13">
        <f t="shared" si="219"/>
        <v>0.35137612402766649</v>
      </c>
      <c r="L1214" s="13">
        <f t="shared" si="220"/>
        <v>0</v>
      </c>
      <c r="M1214" s="13">
        <f t="shared" si="225"/>
        <v>1.9465886444539833E-5</v>
      </c>
      <c r="N1214" s="13">
        <f t="shared" si="221"/>
        <v>1.2068849595614696E-5</v>
      </c>
      <c r="O1214" s="13">
        <f t="shared" si="222"/>
        <v>1.2068849595614696E-5</v>
      </c>
      <c r="Q1214">
        <v>23.933423782850991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8.2298118479138314</v>
      </c>
      <c r="G1215" s="13">
        <f t="shared" si="216"/>
        <v>0</v>
      </c>
      <c r="H1215" s="13">
        <f t="shared" si="217"/>
        <v>8.2298118479138314</v>
      </c>
      <c r="I1215" s="16">
        <f t="shared" si="224"/>
        <v>8.5811879719414978</v>
      </c>
      <c r="J1215" s="13">
        <f t="shared" si="218"/>
        <v>8.5781323451218388</v>
      </c>
      <c r="K1215" s="13">
        <f t="shared" si="219"/>
        <v>3.0556268196590963E-3</v>
      </c>
      <c r="L1215" s="13">
        <f t="shared" si="220"/>
        <v>0</v>
      </c>
      <c r="M1215" s="13">
        <f t="shared" si="225"/>
        <v>7.3970368489251365E-6</v>
      </c>
      <c r="N1215" s="13">
        <f t="shared" si="221"/>
        <v>4.5861628463335848E-6</v>
      </c>
      <c r="O1215" s="13">
        <f t="shared" si="222"/>
        <v>4.5861628463335848E-6</v>
      </c>
      <c r="Q1215">
        <v>26.051668664065431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2.5426931011331591</v>
      </c>
      <c r="G1216" s="13">
        <f t="shared" si="216"/>
        <v>0</v>
      </c>
      <c r="H1216" s="13">
        <f t="shared" si="217"/>
        <v>2.5426931011331591</v>
      </c>
      <c r="I1216" s="16">
        <f t="shared" si="224"/>
        <v>2.5457487279528181</v>
      </c>
      <c r="J1216" s="13">
        <f t="shared" si="218"/>
        <v>2.5456937019191059</v>
      </c>
      <c r="K1216" s="13">
        <f t="shared" si="219"/>
        <v>5.5026033712213263E-5</v>
      </c>
      <c r="L1216" s="13">
        <f t="shared" si="220"/>
        <v>0</v>
      </c>
      <c r="M1216" s="13">
        <f t="shared" si="225"/>
        <v>2.8108740025915517E-6</v>
      </c>
      <c r="N1216" s="13">
        <f t="shared" si="221"/>
        <v>1.7427418816067621E-6</v>
      </c>
      <c r="O1216" s="13">
        <f t="shared" si="222"/>
        <v>1.7427418816067621E-6</v>
      </c>
      <c r="Q1216">
        <v>28.77404187096775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7.9015585571164966</v>
      </c>
      <c r="G1217" s="13">
        <f t="shared" si="216"/>
        <v>0</v>
      </c>
      <c r="H1217" s="13">
        <f t="shared" si="217"/>
        <v>7.9015585571164966</v>
      </c>
      <c r="I1217" s="16">
        <f t="shared" si="224"/>
        <v>7.9016135831502083</v>
      </c>
      <c r="J1217" s="13">
        <f t="shared" si="218"/>
        <v>7.8997896951769544</v>
      </c>
      <c r="K1217" s="13">
        <f t="shared" si="219"/>
        <v>1.8238879732539459E-3</v>
      </c>
      <c r="L1217" s="13">
        <f t="shared" si="220"/>
        <v>0</v>
      </c>
      <c r="M1217" s="13">
        <f t="shared" si="225"/>
        <v>1.0681321209847896E-6</v>
      </c>
      <c r="N1217" s="13">
        <f t="shared" si="221"/>
        <v>6.6224191501056948E-7</v>
      </c>
      <c r="O1217" s="13">
        <f t="shared" si="222"/>
        <v>6.6224191501056948E-7</v>
      </c>
      <c r="Q1217">
        <v>28.01146976905914</v>
      </c>
    </row>
    <row r="1218" spans="1:17" x14ac:dyDescent="0.2">
      <c r="A1218" s="14">
        <f t="shared" si="223"/>
        <v>59050</v>
      </c>
      <c r="B1218" s="1">
        <v>9</v>
      </c>
      <c r="F1218" s="34">
        <v>12.48587145158506</v>
      </c>
      <c r="G1218" s="13">
        <f t="shared" si="216"/>
        <v>0</v>
      </c>
      <c r="H1218" s="13">
        <f t="shared" si="217"/>
        <v>12.48587145158506</v>
      </c>
      <c r="I1218" s="16">
        <f t="shared" si="224"/>
        <v>12.487695339558314</v>
      </c>
      <c r="J1218" s="13">
        <f t="shared" si="218"/>
        <v>12.477455231976389</v>
      </c>
      <c r="K1218" s="13">
        <f t="shared" si="219"/>
        <v>1.0240107581925173E-2</v>
      </c>
      <c r="L1218" s="13">
        <f t="shared" si="220"/>
        <v>0</v>
      </c>
      <c r="M1218" s="13">
        <f t="shared" si="225"/>
        <v>4.0589020597422007E-7</v>
      </c>
      <c r="N1218" s="13">
        <f t="shared" si="221"/>
        <v>2.5165192770401642E-7</v>
      </c>
      <c r="O1218" s="13">
        <f t="shared" si="222"/>
        <v>2.5165192770401642E-7</v>
      </c>
      <c r="Q1218">
        <v>25.441432131147739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2.7961310291092079</v>
      </c>
      <c r="G1219" s="13">
        <f t="shared" si="216"/>
        <v>0</v>
      </c>
      <c r="H1219" s="13">
        <f t="shared" si="217"/>
        <v>2.7961310291092079</v>
      </c>
      <c r="I1219" s="16">
        <f t="shared" si="224"/>
        <v>2.806371136691133</v>
      </c>
      <c r="J1219" s="13">
        <f t="shared" si="218"/>
        <v>2.8062426874105064</v>
      </c>
      <c r="K1219" s="13">
        <f t="shared" si="219"/>
        <v>1.2844928062660799E-4</v>
      </c>
      <c r="L1219" s="13">
        <f t="shared" si="220"/>
        <v>0</v>
      </c>
      <c r="M1219" s="13">
        <f t="shared" si="225"/>
        <v>1.5423827827020365E-7</v>
      </c>
      <c r="N1219" s="13">
        <f t="shared" si="221"/>
        <v>9.5627732527526265E-8</v>
      </c>
      <c r="O1219" s="13">
        <f t="shared" si="222"/>
        <v>9.5627732527526265E-8</v>
      </c>
      <c r="Q1219">
        <v>24.73079431798919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27.830985796396298</v>
      </c>
      <c r="G1220" s="13">
        <f t="shared" si="216"/>
        <v>0</v>
      </c>
      <c r="H1220" s="13">
        <f t="shared" si="217"/>
        <v>27.830985796396298</v>
      </c>
      <c r="I1220" s="16">
        <f t="shared" si="224"/>
        <v>27.831114245676925</v>
      </c>
      <c r="J1220" s="13">
        <f t="shared" si="218"/>
        <v>27.463863670274012</v>
      </c>
      <c r="K1220" s="13">
        <f t="shared" si="219"/>
        <v>0.36725057540291317</v>
      </c>
      <c r="L1220" s="13">
        <f t="shared" si="220"/>
        <v>0</v>
      </c>
      <c r="M1220" s="13">
        <f t="shared" si="225"/>
        <v>5.8610545742677388E-8</v>
      </c>
      <c r="N1220" s="13">
        <f t="shared" si="221"/>
        <v>3.6338538360459983E-8</v>
      </c>
      <c r="O1220" s="13">
        <f t="shared" si="222"/>
        <v>3.6338538360459983E-8</v>
      </c>
      <c r="Q1220">
        <v>16.966721736207099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36.432839721901537</v>
      </c>
      <c r="G1221" s="13">
        <f t="shared" si="216"/>
        <v>0</v>
      </c>
      <c r="H1221" s="13">
        <f t="shared" si="217"/>
        <v>36.432839721901537</v>
      </c>
      <c r="I1221" s="16">
        <f t="shared" si="224"/>
        <v>36.80009029730445</v>
      </c>
      <c r="J1221" s="13">
        <f t="shared" si="218"/>
        <v>35.123407988200071</v>
      </c>
      <c r="K1221" s="13">
        <f t="shared" si="219"/>
        <v>1.676682309104379</v>
      </c>
      <c r="L1221" s="13">
        <f t="shared" si="220"/>
        <v>0</v>
      </c>
      <c r="M1221" s="13">
        <f t="shared" si="225"/>
        <v>2.2272007382217405E-8</v>
      </c>
      <c r="N1221" s="13">
        <f t="shared" si="221"/>
        <v>1.3808644576974791E-8</v>
      </c>
      <c r="O1221" s="13">
        <f t="shared" si="222"/>
        <v>1.3808644576974791E-8</v>
      </c>
      <c r="Q1221">
        <v>11.686981467786421</v>
      </c>
    </row>
    <row r="1222" spans="1:17" x14ac:dyDescent="0.2">
      <c r="A1222" s="14">
        <f t="shared" si="223"/>
        <v>59172</v>
      </c>
      <c r="B1222" s="1">
        <v>1</v>
      </c>
      <c r="F1222" s="34">
        <v>78.784010180989497</v>
      </c>
      <c r="G1222" s="13">
        <f t="shared" ref="G1222:G1285" si="228">IF((F1222-$J$2)&gt;0,$I$2*(F1222-$J$2),0)</f>
        <v>6.5493414340685527</v>
      </c>
      <c r="H1222" s="13">
        <f t="shared" ref="H1222:H1285" si="229">F1222-G1222</f>
        <v>72.234668746920946</v>
      </c>
      <c r="I1222" s="16">
        <f t="shared" si="224"/>
        <v>73.911351056025325</v>
      </c>
      <c r="J1222" s="13">
        <f t="shared" ref="J1222:J1285" si="230">I1222/SQRT(1+(I1222/($K$2*(300+(25*Q1222)+0.05*(Q1222)^3)))^2)</f>
        <v>62.873728826142049</v>
      </c>
      <c r="K1222" s="13">
        <f t="shared" ref="K1222:K1285" si="231">I1222-J1222</f>
        <v>11.037622229883276</v>
      </c>
      <c r="L1222" s="13">
        <f t="shared" ref="L1222:L1285" si="232">IF(K1222&gt;$N$2,(K1222-$N$2)/$L$2,0)</f>
        <v>0</v>
      </c>
      <c r="M1222" s="13">
        <f t="shared" si="225"/>
        <v>8.4633628052426137E-9</v>
      </c>
      <c r="N1222" s="13">
        <f t="shared" ref="N1222:N1285" si="233">$M$2*M1222</f>
        <v>5.2472849392504203E-9</v>
      </c>
      <c r="O1222" s="13">
        <f t="shared" ref="O1222:O1285" si="234">N1222+G1222</f>
        <v>6.549341439315838</v>
      </c>
      <c r="Q1222">
        <v>11.92273955161291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136.6659616894089</v>
      </c>
      <c r="G1223" s="13">
        <f t="shared" si="228"/>
        <v>16.236852785183043</v>
      </c>
      <c r="H1223" s="13">
        <f t="shared" si="229"/>
        <v>120.42910890422586</v>
      </c>
      <c r="I1223" s="16">
        <f t="shared" ref="I1223:I1286" si="237">H1223+K1222-L1222</f>
        <v>131.46673113410912</v>
      </c>
      <c r="J1223" s="13">
        <f t="shared" si="230"/>
        <v>92.998379114737787</v>
      </c>
      <c r="K1223" s="13">
        <f t="shared" si="231"/>
        <v>38.468352019371338</v>
      </c>
      <c r="L1223" s="13">
        <f t="shared" si="232"/>
        <v>13.019659517533743</v>
      </c>
      <c r="M1223" s="13">
        <f t="shared" ref="M1223:M1286" si="238">L1223+M1222-N1222</f>
        <v>13.019659520749821</v>
      </c>
      <c r="N1223" s="13">
        <f t="shared" si="233"/>
        <v>8.0721889028648892</v>
      </c>
      <c r="O1223" s="13">
        <f t="shared" si="234"/>
        <v>24.309041688047934</v>
      </c>
      <c r="Q1223">
        <v>13.320252811639129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21.603053759838179</v>
      </c>
      <c r="G1224" s="13">
        <f t="shared" si="228"/>
        <v>0</v>
      </c>
      <c r="H1224" s="13">
        <f t="shared" si="229"/>
        <v>21.603053759838179</v>
      </c>
      <c r="I1224" s="16">
        <f t="shared" si="237"/>
        <v>47.051746261675774</v>
      </c>
      <c r="J1224" s="13">
        <f t="shared" si="230"/>
        <v>45.102351872478387</v>
      </c>
      <c r="K1224" s="13">
        <f t="shared" si="231"/>
        <v>1.9493943891973871</v>
      </c>
      <c r="L1224" s="13">
        <f t="shared" si="232"/>
        <v>0</v>
      </c>
      <c r="M1224" s="13">
        <f t="shared" si="238"/>
        <v>4.9474706178849317</v>
      </c>
      <c r="N1224" s="13">
        <f t="shared" si="233"/>
        <v>3.0674317830886575</v>
      </c>
      <c r="O1224" s="13">
        <f t="shared" si="234"/>
        <v>3.0674317830886575</v>
      </c>
      <c r="Q1224">
        <v>15.98659379615666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131.15629596245131</v>
      </c>
      <c r="G1225" s="13">
        <f t="shared" si="228"/>
        <v>15.314718201262107</v>
      </c>
      <c r="H1225" s="13">
        <f t="shared" si="229"/>
        <v>115.8415777611892</v>
      </c>
      <c r="I1225" s="16">
        <f t="shared" si="237"/>
        <v>117.79097215038658</v>
      </c>
      <c r="J1225" s="13">
        <f t="shared" si="230"/>
        <v>95.930282531379618</v>
      </c>
      <c r="K1225" s="13">
        <f t="shared" si="231"/>
        <v>21.860689619006962</v>
      </c>
      <c r="L1225" s="13">
        <f t="shared" si="232"/>
        <v>2.9052905031549603</v>
      </c>
      <c r="M1225" s="13">
        <f t="shared" si="238"/>
        <v>4.7853293379512341</v>
      </c>
      <c r="N1225" s="13">
        <f t="shared" si="233"/>
        <v>2.9669041895297652</v>
      </c>
      <c r="O1225" s="13">
        <f t="shared" si="234"/>
        <v>18.28162239079187</v>
      </c>
      <c r="Q1225">
        <v>16.601574454118008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68.374692862217003</v>
      </c>
      <c r="G1226" s="13">
        <f t="shared" si="228"/>
        <v>4.8071683204289215</v>
      </c>
      <c r="H1226" s="13">
        <f t="shared" si="229"/>
        <v>63.567524541788082</v>
      </c>
      <c r="I1226" s="16">
        <f t="shared" si="237"/>
        <v>82.522923657640092</v>
      </c>
      <c r="J1226" s="13">
        <f t="shared" si="230"/>
        <v>77.038543800373546</v>
      </c>
      <c r="K1226" s="13">
        <f t="shared" si="231"/>
        <v>5.4843798572665463</v>
      </c>
      <c r="L1226" s="13">
        <f t="shared" si="232"/>
        <v>0</v>
      </c>
      <c r="M1226" s="13">
        <f t="shared" si="238"/>
        <v>1.8184251484214689</v>
      </c>
      <c r="N1226" s="13">
        <f t="shared" si="233"/>
        <v>1.1274235920213107</v>
      </c>
      <c r="O1226" s="13">
        <f t="shared" si="234"/>
        <v>5.934591912450232</v>
      </c>
      <c r="Q1226">
        <v>20.313730226160491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27.833299898706919</v>
      </c>
      <c r="G1227" s="13">
        <f t="shared" si="228"/>
        <v>0</v>
      </c>
      <c r="H1227" s="13">
        <f t="shared" si="229"/>
        <v>27.833299898706919</v>
      </c>
      <c r="I1227" s="16">
        <f t="shared" si="237"/>
        <v>33.317679755973465</v>
      </c>
      <c r="J1227" s="13">
        <f t="shared" si="230"/>
        <v>33.102612407198933</v>
      </c>
      <c r="K1227" s="13">
        <f t="shared" si="231"/>
        <v>0.21506734877453226</v>
      </c>
      <c r="L1227" s="13">
        <f t="shared" si="232"/>
        <v>0</v>
      </c>
      <c r="M1227" s="13">
        <f t="shared" si="238"/>
        <v>0.69100155640015815</v>
      </c>
      <c r="N1227" s="13">
        <f t="shared" si="233"/>
        <v>0.42842096496809806</v>
      </c>
      <c r="O1227" s="13">
        <f t="shared" si="234"/>
        <v>0.42842096496809806</v>
      </c>
      <c r="Q1227">
        <v>24.6574043024814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2.8999967536025819</v>
      </c>
      <c r="G1228" s="13">
        <f t="shared" si="228"/>
        <v>0</v>
      </c>
      <c r="H1228" s="13">
        <f t="shared" si="229"/>
        <v>2.8999967536025819</v>
      </c>
      <c r="I1228" s="16">
        <f t="shared" si="237"/>
        <v>3.1150641023771142</v>
      </c>
      <c r="J1228" s="13">
        <f t="shared" si="230"/>
        <v>3.1149557499249187</v>
      </c>
      <c r="K1228" s="13">
        <f t="shared" si="231"/>
        <v>1.08352452195426E-4</v>
      </c>
      <c r="L1228" s="13">
        <f t="shared" si="232"/>
        <v>0</v>
      </c>
      <c r="M1228" s="13">
        <f t="shared" si="238"/>
        <v>0.26258059143206008</v>
      </c>
      <c r="N1228" s="13">
        <f t="shared" si="233"/>
        <v>0.16279996668787725</v>
      </c>
      <c r="O1228" s="13">
        <f t="shared" si="234"/>
        <v>0.16279996668787725</v>
      </c>
      <c r="Q1228">
        <v>28.241048870967749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7.2552345569821064</v>
      </c>
      <c r="G1229" s="13">
        <f t="shared" si="228"/>
        <v>0</v>
      </c>
      <c r="H1229" s="13">
        <f t="shared" si="229"/>
        <v>7.2552345569821064</v>
      </c>
      <c r="I1229" s="16">
        <f t="shared" si="237"/>
        <v>7.2553429094343018</v>
      </c>
      <c r="J1229" s="13">
        <f t="shared" si="230"/>
        <v>7.2538466919961611</v>
      </c>
      <c r="K1229" s="13">
        <f t="shared" si="231"/>
        <v>1.4962174381407678E-3</v>
      </c>
      <c r="L1229" s="13">
        <f t="shared" si="232"/>
        <v>0</v>
      </c>
      <c r="M1229" s="13">
        <f t="shared" si="238"/>
        <v>9.9780624744182839E-2</v>
      </c>
      <c r="N1229" s="13">
        <f t="shared" si="233"/>
        <v>6.186398734139336E-2</v>
      </c>
      <c r="O1229" s="13">
        <f t="shared" si="234"/>
        <v>6.186398734139336E-2</v>
      </c>
      <c r="Q1229">
        <v>27.586250596293741</v>
      </c>
    </row>
    <row r="1230" spans="1:17" x14ac:dyDescent="0.2">
      <c r="A1230" s="14">
        <f t="shared" si="235"/>
        <v>59415</v>
      </c>
      <c r="B1230" s="1">
        <v>9</v>
      </c>
      <c r="F1230" s="34">
        <v>45.970742154734822</v>
      </c>
      <c r="G1230" s="13">
        <f t="shared" si="228"/>
        <v>1.0574929702988709</v>
      </c>
      <c r="H1230" s="13">
        <f t="shared" si="229"/>
        <v>44.913249184435948</v>
      </c>
      <c r="I1230" s="16">
        <f t="shared" si="237"/>
        <v>44.914745401874086</v>
      </c>
      <c r="J1230" s="13">
        <f t="shared" si="230"/>
        <v>44.51651487346188</v>
      </c>
      <c r="K1230" s="13">
        <f t="shared" si="231"/>
        <v>0.3982305284122063</v>
      </c>
      <c r="L1230" s="13">
        <f t="shared" si="232"/>
        <v>0</v>
      </c>
      <c r="M1230" s="13">
        <f t="shared" si="238"/>
        <v>3.7916637402789478E-2</v>
      </c>
      <c r="N1230" s="13">
        <f t="shared" si="233"/>
        <v>2.3508315189729477E-2</v>
      </c>
      <c r="O1230" s="13">
        <f t="shared" si="234"/>
        <v>1.0810012854886004</v>
      </c>
      <c r="Q1230">
        <v>26.651540352590281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54.12807795270038</v>
      </c>
      <c r="G1231" s="13">
        <f t="shared" si="228"/>
        <v>2.4227593629869126</v>
      </c>
      <c r="H1231" s="13">
        <f t="shared" si="229"/>
        <v>51.705318589713471</v>
      </c>
      <c r="I1231" s="16">
        <f t="shared" si="237"/>
        <v>52.103549118125677</v>
      </c>
      <c r="J1231" s="13">
        <f t="shared" si="230"/>
        <v>50.836910242358989</v>
      </c>
      <c r="K1231" s="13">
        <f t="shared" si="231"/>
        <v>1.266638875766688</v>
      </c>
      <c r="L1231" s="13">
        <f t="shared" si="232"/>
        <v>0</v>
      </c>
      <c r="M1231" s="13">
        <f t="shared" si="238"/>
        <v>1.4408322213060001E-2</v>
      </c>
      <c r="N1231" s="13">
        <f t="shared" si="233"/>
        <v>8.9331597720972E-3</v>
      </c>
      <c r="O1231" s="13">
        <f t="shared" si="234"/>
        <v>2.4316925227590098</v>
      </c>
      <c r="Q1231">
        <v>21.392913246628879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5.4296822609974878E-2</v>
      </c>
      <c r="G1232" s="13">
        <f t="shared" si="228"/>
        <v>0</v>
      </c>
      <c r="H1232" s="13">
        <f t="shared" si="229"/>
        <v>5.4296822609974878E-2</v>
      </c>
      <c r="I1232" s="16">
        <f t="shared" si="237"/>
        <v>1.3209356983766629</v>
      </c>
      <c r="J1232" s="13">
        <f t="shared" si="230"/>
        <v>1.3209033266636214</v>
      </c>
      <c r="K1232" s="13">
        <f t="shared" si="231"/>
        <v>3.2371713041490224E-5</v>
      </c>
      <c r="L1232" s="13">
        <f t="shared" si="232"/>
        <v>0</v>
      </c>
      <c r="M1232" s="13">
        <f t="shared" si="238"/>
        <v>5.4751624409628014E-3</v>
      </c>
      <c r="N1232" s="13">
        <f t="shared" si="233"/>
        <v>3.3946007133969368E-3</v>
      </c>
      <c r="O1232" s="13">
        <f t="shared" si="234"/>
        <v>3.3946007133969368E-3</v>
      </c>
      <c r="Q1232">
        <v>18.475244066841618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157.9469060593992</v>
      </c>
      <c r="G1233" s="13">
        <f t="shared" si="228"/>
        <v>19.798574267858509</v>
      </c>
      <c r="H1233" s="13">
        <f t="shared" si="229"/>
        <v>138.1483317915407</v>
      </c>
      <c r="I1233" s="16">
        <f t="shared" si="237"/>
        <v>138.14836416325375</v>
      </c>
      <c r="J1233" s="13">
        <f t="shared" si="230"/>
        <v>100.68245849544799</v>
      </c>
      <c r="K1233" s="13">
        <f t="shared" si="231"/>
        <v>37.465905667805757</v>
      </c>
      <c r="L1233" s="13">
        <f t="shared" si="232"/>
        <v>12.40915142359335</v>
      </c>
      <c r="M1233" s="13">
        <f t="shared" si="238"/>
        <v>12.411231985320915</v>
      </c>
      <c r="N1233" s="13">
        <f t="shared" si="233"/>
        <v>7.6949638308989678</v>
      </c>
      <c r="O1233" s="13">
        <f t="shared" si="234"/>
        <v>27.493538098757476</v>
      </c>
      <c r="Q1233">
        <v>14.927208205202261</v>
      </c>
    </row>
    <row r="1234" spans="1:17" x14ac:dyDescent="0.2">
      <c r="A1234" s="14">
        <f t="shared" si="235"/>
        <v>59537</v>
      </c>
      <c r="B1234" s="1">
        <v>1</v>
      </c>
      <c r="F1234" s="34">
        <v>19.613649538686431</v>
      </c>
      <c r="G1234" s="13">
        <f t="shared" si="228"/>
        <v>0</v>
      </c>
      <c r="H1234" s="13">
        <f t="shared" si="229"/>
        <v>19.613649538686431</v>
      </c>
      <c r="I1234" s="16">
        <f t="shared" si="237"/>
        <v>44.670403782898838</v>
      </c>
      <c r="J1234" s="13">
        <f t="shared" si="230"/>
        <v>42.079398467061189</v>
      </c>
      <c r="K1234" s="13">
        <f t="shared" si="231"/>
        <v>2.5910053158376485</v>
      </c>
      <c r="L1234" s="13">
        <f t="shared" si="232"/>
        <v>0</v>
      </c>
      <c r="M1234" s="13">
        <f t="shared" si="238"/>
        <v>4.7162681544219476</v>
      </c>
      <c r="N1234" s="13">
        <f t="shared" si="233"/>
        <v>2.9240862557416074</v>
      </c>
      <c r="O1234" s="13">
        <f t="shared" si="234"/>
        <v>2.9240862557416074</v>
      </c>
      <c r="Q1234">
        <v>12.61620258520372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116.0084465368511</v>
      </c>
      <c r="G1235" s="13">
        <f t="shared" si="228"/>
        <v>12.779472594794781</v>
      </c>
      <c r="H1235" s="13">
        <f t="shared" si="229"/>
        <v>103.22897394205631</v>
      </c>
      <c r="I1235" s="16">
        <f t="shared" si="237"/>
        <v>105.81997925789396</v>
      </c>
      <c r="J1235" s="13">
        <f t="shared" si="230"/>
        <v>80.47632819217057</v>
      </c>
      <c r="K1235" s="13">
        <f t="shared" si="231"/>
        <v>25.343651065723392</v>
      </c>
      <c r="L1235" s="13">
        <f t="shared" si="232"/>
        <v>5.0264774881560319</v>
      </c>
      <c r="M1235" s="13">
        <f t="shared" si="238"/>
        <v>6.8186593868363721</v>
      </c>
      <c r="N1235" s="13">
        <f t="shared" si="233"/>
        <v>4.2275688198385506</v>
      </c>
      <c r="O1235" s="13">
        <f t="shared" si="234"/>
        <v>17.007041414633331</v>
      </c>
      <c r="Q1235">
        <v>12.446718251612911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107.95748593233731</v>
      </c>
      <c r="G1236" s="13">
        <f t="shared" si="228"/>
        <v>11.432009867449485</v>
      </c>
      <c r="H1236" s="13">
        <f t="shared" si="229"/>
        <v>96.525476064887826</v>
      </c>
      <c r="I1236" s="16">
        <f t="shared" si="237"/>
        <v>116.84264964245519</v>
      </c>
      <c r="J1236" s="13">
        <f t="shared" si="230"/>
        <v>95.537721520489995</v>
      </c>
      <c r="K1236" s="13">
        <f t="shared" si="231"/>
        <v>21.30492812196519</v>
      </c>
      <c r="L1236" s="13">
        <f t="shared" si="232"/>
        <v>2.5668216247810403</v>
      </c>
      <c r="M1236" s="13">
        <f t="shared" si="238"/>
        <v>5.1579121917788608</v>
      </c>
      <c r="N1236" s="13">
        <f t="shared" si="233"/>
        <v>3.1979055589028937</v>
      </c>
      <c r="O1236" s="13">
        <f t="shared" si="234"/>
        <v>14.62991542635238</v>
      </c>
      <c r="Q1236">
        <v>16.656178474642459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108.5066951981352</v>
      </c>
      <c r="G1237" s="13">
        <f t="shared" si="228"/>
        <v>11.52392921118102</v>
      </c>
      <c r="H1237" s="13">
        <f t="shared" si="229"/>
        <v>96.982765986954178</v>
      </c>
      <c r="I1237" s="16">
        <f t="shared" si="237"/>
        <v>115.72087248413833</v>
      </c>
      <c r="J1237" s="13">
        <f t="shared" si="230"/>
        <v>95.5900533373445</v>
      </c>
      <c r="K1237" s="13">
        <f t="shared" si="231"/>
        <v>20.130819146793826</v>
      </c>
      <c r="L1237" s="13">
        <f t="shared" si="232"/>
        <v>1.8517678651551985</v>
      </c>
      <c r="M1237" s="13">
        <f t="shared" si="238"/>
        <v>3.8117744980311659</v>
      </c>
      <c r="N1237" s="13">
        <f t="shared" si="233"/>
        <v>2.363300188779323</v>
      </c>
      <c r="O1237" s="13">
        <f t="shared" si="234"/>
        <v>13.887229399960344</v>
      </c>
      <c r="Q1237">
        <v>16.965562754288289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47.162124310155917</v>
      </c>
      <c r="G1238" s="13">
        <f t="shared" si="228"/>
        <v>1.2568906729226033</v>
      </c>
      <c r="H1238" s="13">
        <f t="shared" si="229"/>
        <v>45.905233637233316</v>
      </c>
      <c r="I1238" s="16">
        <f t="shared" si="237"/>
        <v>64.184284918871938</v>
      </c>
      <c r="J1238" s="13">
        <f t="shared" si="230"/>
        <v>62.338267630470128</v>
      </c>
      <c r="K1238" s="13">
        <f t="shared" si="231"/>
        <v>1.8460172884018107</v>
      </c>
      <c r="L1238" s="13">
        <f t="shared" si="232"/>
        <v>0</v>
      </c>
      <c r="M1238" s="13">
        <f t="shared" si="238"/>
        <v>1.4484743092518428</v>
      </c>
      <c r="N1238" s="13">
        <f t="shared" si="233"/>
        <v>0.8980540717361426</v>
      </c>
      <c r="O1238" s="13">
        <f t="shared" si="234"/>
        <v>2.1549447446587457</v>
      </c>
      <c r="Q1238">
        <v>23.108524781275161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22.26751957919311</v>
      </c>
      <c r="G1239" s="13">
        <f t="shared" si="228"/>
        <v>0</v>
      </c>
      <c r="H1239" s="13">
        <f t="shared" si="229"/>
        <v>22.26751957919311</v>
      </c>
      <c r="I1239" s="16">
        <f t="shared" si="237"/>
        <v>24.11353686759492</v>
      </c>
      <c r="J1239" s="13">
        <f t="shared" si="230"/>
        <v>24.015367330917019</v>
      </c>
      <c r="K1239" s="13">
        <f t="shared" si="231"/>
        <v>9.8169536677900737E-2</v>
      </c>
      <c r="L1239" s="13">
        <f t="shared" si="232"/>
        <v>0</v>
      </c>
      <c r="M1239" s="13">
        <f t="shared" si="238"/>
        <v>0.55042023751570024</v>
      </c>
      <c r="N1239" s="13">
        <f t="shared" si="233"/>
        <v>0.34126054725973415</v>
      </c>
      <c r="O1239" s="13">
        <f t="shared" si="234"/>
        <v>0.34126054725973415</v>
      </c>
      <c r="Q1239">
        <v>23.356791388828629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0.78464940542847916</v>
      </c>
      <c r="G1240" s="13">
        <f t="shared" si="228"/>
        <v>0</v>
      </c>
      <c r="H1240" s="13">
        <f t="shared" si="229"/>
        <v>0.78464940542847916</v>
      </c>
      <c r="I1240" s="16">
        <f t="shared" si="237"/>
        <v>0.8828189421063799</v>
      </c>
      <c r="J1240" s="13">
        <f t="shared" si="230"/>
        <v>0.88281560847152973</v>
      </c>
      <c r="K1240" s="13">
        <f t="shared" si="231"/>
        <v>3.333634850166689E-6</v>
      </c>
      <c r="L1240" s="13">
        <f t="shared" si="232"/>
        <v>0</v>
      </c>
      <c r="M1240" s="13">
        <f t="shared" si="238"/>
        <v>0.20915969025596609</v>
      </c>
      <c r="N1240" s="13">
        <f t="shared" si="233"/>
        <v>0.12967900795869897</v>
      </c>
      <c r="O1240" s="13">
        <f t="shared" si="234"/>
        <v>0.12967900795869897</v>
      </c>
      <c r="Q1240">
        <v>26.04141296119964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10.61743879326637</v>
      </c>
      <c r="G1241" s="13">
        <f t="shared" si="228"/>
        <v>0</v>
      </c>
      <c r="H1241" s="13">
        <f t="shared" si="229"/>
        <v>10.61743879326637</v>
      </c>
      <c r="I1241" s="16">
        <f t="shared" si="237"/>
        <v>10.617442126901221</v>
      </c>
      <c r="J1241" s="13">
        <f t="shared" si="230"/>
        <v>10.613295487610861</v>
      </c>
      <c r="K1241" s="13">
        <f t="shared" si="231"/>
        <v>4.1466392903597438E-3</v>
      </c>
      <c r="L1241" s="13">
        <f t="shared" si="232"/>
        <v>0</v>
      </c>
      <c r="M1241" s="13">
        <f t="shared" si="238"/>
        <v>7.9480682297267125E-2</v>
      </c>
      <c r="N1241" s="13">
        <f t="shared" si="233"/>
        <v>4.9278023024305617E-2</v>
      </c>
      <c r="O1241" s="13">
        <f t="shared" si="234"/>
        <v>4.9278023024305617E-2</v>
      </c>
      <c r="Q1241">
        <v>28.488614870967741</v>
      </c>
    </row>
    <row r="1242" spans="1:17" x14ac:dyDescent="0.2">
      <c r="A1242" s="14">
        <f t="shared" si="235"/>
        <v>59780</v>
      </c>
      <c r="B1242" s="1">
        <v>9</v>
      </c>
      <c r="F1242" s="34">
        <v>22.238101404268281</v>
      </c>
      <c r="G1242" s="13">
        <f t="shared" si="228"/>
        <v>0</v>
      </c>
      <c r="H1242" s="13">
        <f t="shared" si="229"/>
        <v>22.238101404268281</v>
      </c>
      <c r="I1242" s="16">
        <f t="shared" si="237"/>
        <v>22.242248043558639</v>
      </c>
      <c r="J1242" s="13">
        <f t="shared" si="230"/>
        <v>22.181117169823136</v>
      </c>
      <c r="K1242" s="13">
        <f t="shared" si="231"/>
        <v>6.1130873735503855E-2</v>
      </c>
      <c r="L1242" s="13">
        <f t="shared" si="232"/>
        <v>0</v>
      </c>
      <c r="M1242" s="13">
        <f t="shared" si="238"/>
        <v>3.0202659272961507E-2</v>
      </c>
      <c r="N1242" s="13">
        <f t="shared" si="233"/>
        <v>1.8725648749236136E-2</v>
      </c>
      <c r="O1242" s="13">
        <f t="shared" si="234"/>
        <v>1.8725648749236136E-2</v>
      </c>
      <c r="Q1242">
        <v>25.025155808909869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30.446791508974989</v>
      </c>
      <c r="G1243" s="13">
        <f t="shared" si="228"/>
        <v>0</v>
      </c>
      <c r="H1243" s="13">
        <f t="shared" si="229"/>
        <v>30.446791508974989</v>
      </c>
      <c r="I1243" s="16">
        <f t="shared" si="237"/>
        <v>30.507922382710493</v>
      </c>
      <c r="J1243" s="13">
        <f t="shared" si="230"/>
        <v>30.179776369848089</v>
      </c>
      <c r="K1243" s="13">
        <f t="shared" si="231"/>
        <v>0.32814601286240475</v>
      </c>
      <c r="L1243" s="13">
        <f t="shared" si="232"/>
        <v>0</v>
      </c>
      <c r="M1243" s="13">
        <f t="shared" si="238"/>
        <v>1.1477010523725371E-2</v>
      </c>
      <c r="N1243" s="13">
        <f t="shared" si="233"/>
        <v>7.1157465247097306E-3</v>
      </c>
      <c r="O1243" s="13">
        <f t="shared" si="234"/>
        <v>7.1157465247097306E-3</v>
      </c>
      <c r="Q1243">
        <v>19.738009663652068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31.3356735381468</v>
      </c>
      <c r="G1244" s="13">
        <f t="shared" si="228"/>
        <v>0</v>
      </c>
      <c r="H1244" s="13">
        <f t="shared" si="229"/>
        <v>31.3356735381468</v>
      </c>
      <c r="I1244" s="16">
        <f t="shared" si="237"/>
        <v>31.663819551009205</v>
      </c>
      <c r="J1244" s="13">
        <f t="shared" si="230"/>
        <v>31.064697380151991</v>
      </c>
      <c r="K1244" s="13">
        <f t="shared" si="231"/>
        <v>0.59912217085721409</v>
      </c>
      <c r="L1244" s="13">
        <f t="shared" si="232"/>
        <v>0</v>
      </c>
      <c r="M1244" s="13">
        <f t="shared" si="238"/>
        <v>4.3612639990156408E-3</v>
      </c>
      <c r="N1244" s="13">
        <f t="shared" si="233"/>
        <v>2.7039836793896974E-3</v>
      </c>
      <c r="O1244" s="13">
        <f t="shared" si="234"/>
        <v>2.7039836793896974E-3</v>
      </c>
      <c r="Q1244">
        <v>16.176196421521752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19.60667347659065</v>
      </c>
      <c r="G1245" s="13">
        <f t="shared" si="228"/>
        <v>0</v>
      </c>
      <c r="H1245" s="13">
        <f t="shared" si="229"/>
        <v>19.60667347659065</v>
      </c>
      <c r="I1245" s="16">
        <f t="shared" si="237"/>
        <v>20.205795647447864</v>
      </c>
      <c r="J1245" s="13">
        <f t="shared" si="230"/>
        <v>19.978559475141822</v>
      </c>
      <c r="K1245" s="13">
        <f t="shared" si="231"/>
        <v>0.22723617230604276</v>
      </c>
      <c r="L1245" s="13">
        <f t="shared" si="232"/>
        <v>0</v>
      </c>
      <c r="M1245" s="13">
        <f t="shared" si="238"/>
        <v>1.6572803196259435E-3</v>
      </c>
      <c r="N1245" s="13">
        <f t="shared" si="233"/>
        <v>1.0275137981680849E-3</v>
      </c>
      <c r="O1245" s="13">
        <f t="shared" si="234"/>
        <v>1.0275137981680849E-3</v>
      </c>
      <c r="Q1245">
        <v>13.54147686741228</v>
      </c>
    </row>
    <row r="1246" spans="1:17" x14ac:dyDescent="0.2">
      <c r="A1246" s="14">
        <f t="shared" si="235"/>
        <v>59902</v>
      </c>
      <c r="B1246" s="1">
        <v>1</v>
      </c>
      <c r="F1246" s="34">
        <v>52.830532714438931</v>
      </c>
      <c r="G1246" s="13">
        <f t="shared" si="228"/>
        <v>2.2055934952740053</v>
      </c>
      <c r="H1246" s="13">
        <f t="shared" si="229"/>
        <v>50.624939219164929</v>
      </c>
      <c r="I1246" s="16">
        <f t="shared" si="237"/>
        <v>50.852175391470972</v>
      </c>
      <c r="J1246" s="13">
        <f t="shared" si="230"/>
        <v>47.374997634430379</v>
      </c>
      <c r="K1246" s="13">
        <f t="shared" si="231"/>
        <v>3.4771777570405931</v>
      </c>
      <c r="L1246" s="13">
        <f t="shared" si="232"/>
        <v>0</v>
      </c>
      <c r="M1246" s="13">
        <f t="shared" si="238"/>
        <v>6.2976652145785858E-4</v>
      </c>
      <c r="N1246" s="13">
        <f t="shared" si="233"/>
        <v>3.9045524330387233E-4</v>
      </c>
      <c r="O1246" s="13">
        <f t="shared" si="234"/>
        <v>2.2059839505173091</v>
      </c>
      <c r="Q1246">
        <v>13.18493720964142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101.12947600214009</v>
      </c>
      <c r="G1247" s="13">
        <f t="shared" si="228"/>
        <v>10.289228361634388</v>
      </c>
      <c r="H1247" s="13">
        <f t="shared" si="229"/>
        <v>90.840247640505709</v>
      </c>
      <c r="I1247" s="16">
        <f t="shared" si="237"/>
        <v>94.317425397546302</v>
      </c>
      <c r="J1247" s="13">
        <f t="shared" si="230"/>
        <v>75.571391911149192</v>
      </c>
      <c r="K1247" s="13">
        <f t="shared" si="231"/>
        <v>18.74603348639711</v>
      </c>
      <c r="L1247" s="13">
        <f t="shared" si="232"/>
        <v>1.0084081654321777</v>
      </c>
      <c r="M1247" s="13">
        <f t="shared" si="238"/>
        <v>1.0086474767103317</v>
      </c>
      <c r="N1247" s="13">
        <f t="shared" si="233"/>
        <v>0.62536143556040569</v>
      </c>
      <c r="O1247" s="13">
        <f t="shared" si="234"/>
        <v>10.914589797194793</v>
      </c>
      <c r="Q1247">
        <v>12.72376825161291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62.055821767821648</v>
      </c>
      <c r="G1248" s="13">
        <f t="shared" si="228"/>
        <v>3.7495997026140895</v>
      </c>
      <c r="H1248" s="13">
        <f t="shared" si="229"/>
        <v>58.306222065207557</v>
      </c>
      <c r="I1248" s="16">
        <f t="shared" si="237"/>
        <v>76.043847386172502</v>
      </c>
      <c r="J1248" s="13">
        <f t="shared" si="230"/>
        <v>70.664658908291059</v>
      </c>
      <c r="K1248" s="13">
        <f t="shared" si="231"/>
        <v>5.3791884778814421</v>
      </c>
      <c r="L1248" s="13">
        <f t="shared" si="232"/>
        <v>0</v>
      </c>
      <c r="M1248" s="13">
        <f t="shared" si="238"/>
        <v>0.38328604114992604</v>
      </c>
      <c r="N1248" s="13">
        <f t="shared" si="233"/>
        <v>0.23763734551295415</v>
      </c>
      <c r="O1248" s="13">
        <f t="shared" si="234"/>
        <v>3.9872370481270436</v>
      </c>
      <c r="Q1248">
        <v>18.66932525496653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60.110697151391143</v>
      </c>
      <c r="G1249" s="13">
        <f t="shared" si="228"/>
        <v>3.4240506098496239</v>
      </c>
      <c r="H1249" s="13">
        <f t="shared" si="229"/>
        <v>56.686646541541521</v>
      </c>
      <c r="I1249" s="16">
        <f t="shared" si="237"/>
        <v>62.065835019422963</v>
      </c>
      <c r="J1249" s="13">
        <f t="shared" si="230"/>
        <v>59.915243695153414</v>
      </c>
      <c r="K1249" s="13">
        <f t="shared" si="231"/>
        <v>2.1505913242695485</v>
      </c>
      <c r="L1249" s="13">
        <f t="shared" si="232"/>
        <v>0</v>
      </c>
      <c r="M1249" s="13">
        <f t="shared" si="238"/>
        <v>0.14564869563697189</v>
      </c>
      <c r="N1249" s="13">
        <f t="shared" si="233"/>
        <v>9.0302191294922562E-2</v>
      </c>
      <c r="O1249" s="13">
        <f t="shared" si="234"/>
        <v>3.5143528011445464</v>
      </c>
      <c r="Q1249">
        <v>21.247633460152311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62.988892350609923</v>
      </c>
      <c r="G1250" s="13">
        <f t="shared" si="228"/>
        <v>3.9057646491404281</v>
      </c>
      <c r="H1250" s="13">
        <f t="shared" si="229"/>
        <v>59.083127701469493</v>
      </c>
      <c r="I1250" s="16">
        <f t="shared" si="237"/>
        <v>61.233719025739042</v>
      </c>
      <c r="J1250" s="13">
        <f t="shared" si="230"/>
        <v>58.757246922524104</v>
      </c>
      <c r="K1250" s="13">
        <f t="shared" si="231"/>
        <v>2.4764721032149382</v>
      </c>
      <c r="L1250" s="13">
        <f t="shared" si="232"/>
        <v>0</v>
      </c>
      <c r="M1250" s="13">
        <f t="shared" si="238"/>
        <v>5.5346504342049324E-2</v>
      </c>
      <c r="N1250" s="13">
        <f t="shared" si="233"/>
        <v>3.4314832692070578E-2</v>
      </c>
      <c r="O1250" s="13">
        <f t="shared" si="234"/>
        <v>3.9400794818324987</v>
      </c>
      <c r="Q1250">
        <v>19.90107283991679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27.88739440425401</v>
      </c>
      <c r="G1251" s="13">
        <f t="shared" si="228"/>
        <v>0</v>
      </c>
      <c r="H1251" s="13">
        <f t="shared" si="229"/>
        <v>27.88739440425401</v>
      </c>
      <c r="I1251" s="16">
        <f t="shared" si="237"/>
        <v>30.363866507468948</v>
      </c>
      <c r="J1251" s="13">
        <f t="shared" si="230"/>
        <v>30.226528121981776</v>
      </c>
      <c r="K1251" s="13">
        <f t="shared" si="231"/>
        <v>0.13733838548717259</v>
      </c>
      <c r="L1251" s="13">
        <f t="shared" si="232"/>
        <v>0</v>
      </c>
      <c r="M1251" s="13">
        <f t="shared" si="238"/>
        <v>2.1031671649978746E-2</v>
      </c>
      <c r="N1251" s="13">
        <f t="shared" si="233"/>
        <v>1.3039636422986823E-2</v>
      </c>
      <c r="O1251" s="13">
        <f t="shared" si="234"/>
        <v>1.3039636422986823E-2</v>
      </c>
      <c r="Q1251">
        <v>25.902028911756471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9.5729817641186319</v>
      </c>
      <c r="G1252" s="13">
        <f t="shared" si="228"/>
        <v>0</v>
      </c>
      <c r="H1252" s="13">
        <f t="shared" si="229"/>
        <v>9.5729817641186319</v>
      </c>
      <c r="I1252" s="16">
        <f t="shared" si="237"/>
        <v>9.7103201496058045</v>
      </c>
      <c r="J1252" s="13">
        <f t="shared" si="230"/>
        <v>9.7074278556782705</v>
      </c>
      <c r="K1252" s="13">
        <f t="shared" si="231"/>
        <v>2.8922939275339843E-3</v>
      </c>
      <c r="L1252" s="13">
        <f t="shared" si="232"/>
        <v>0</v>
      </c>
      <c r="M1252" s="13">
        <f t="shared" si="238"/>
        <v>7.9920352269919233E-3</v>
      </c>
      <c r="N1252" s="13">
        <f t="shared" si="233"/>
        <v>4.9550618407349922E-3</v>
      </c>
      <c r="O1252" s="13">
        <f t="shared" si="234"/>
        <v>4.9550618407349922E-3</v>
      </c>
      <c r="Q1252">
        <v>29.173978870967741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12.155703478013381</v>
      </c>
      <c r="G1253" s="13">
        <f t="shared" si="228"/>
        <v>0</v>
      </c>
      <c r="H1253" s="13">
        <f t="shared" si="229"/>
        <v>12.155703478013381</v>
      </c>
      <c r="I1253" s="16">
        <f t="shared" si="237"/>
        <v>12.158595771940915</v>
      </c>
      <c r="J1253" s="13">
        <f t="shared" si="230"/>
        <v>12.150158227812442</v>
      </c>
      <c r="K1253" s="13">
        <f t="shared" si="231"/>
        <v>8.4375441284727515E-3</v>
      </c>
      <c r="L1253" s="13">
        <f t="shared" si="232"/>
        <v>0</v>
      </c>
      <c r="M1253" s="13">
        <f t="shared" si="238"/>
        <v>3.0369733862569311E-3</v>
      </c>
      <c r="N1253" s="13">
        <f t="shared" si="233"/>
        <v>1.8829234994792972E-3</v>
      </c>
      <c r="O1253" s="13">
        <f t="shared" si="234"/>
        <v>1.8829234994792972E-3</v>
      </c>
      <c r="Q1253">
        <v>26.262999475799131</v>
      </c>
    </row>
    <row r="1254" spans="1:17" x14ac:dyDescent="0.2">
      <c r="A1254" s="14">
        <f t="shared" si="235"/>
        <v>60146</v>
      </c>
      <c r="B1254" s="1">
        <v>9</v>
      </c>
      <c r="F1254" s="34">
        <v>2.7996460297558978</v>
      </c>
      <c r="G1254" s="13">
        <f t="shared" si="228"/>
        <v>0</v>
      </c>
      <c r="H1254" s="13">
        <f t="shared" si="229"/>
        <v>2.7996460297558978</v>
      </c>
      <c r="I1254" s="16">
        <f t="shared" si="237"/>
        <v>2.8080835738843706</v>
      </c>
      <c r="J1254" s="13">
        <f t="shared" si="230"/>
        <v>2.8079354320492298</v>
      </c>
      <c r="K1254" s="13">
        <f t="shared" si="231"/>
        <v>1.4814183514078039E-4</v>
      </c>
      <c r="L1254" s="13">
        <f t="shared" si="232"/>
        <v>0</v>
      </c>
      <c r="M1254" s="13">
        <f t="shared" si="238"/>
        <v>1.1540498867776338E-3</v>
      </c>
      <c r="N1254" s="13">
        <f t="shared" si="233"/>
        <v>7.15510929802133E-4</v>
      </c>
      <c r="O1254" s="13">
        <f t="shared" si="234"/>
        <v>7.15510929802133E-4</v>
      </c>
      <c r="Q1254">
        <v>23.72380309830411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27.124414307625599</v>
      </c>
      <c r="G1255" s="13">
        <f t="shared" si="228"/>
        <v>0</v>
      </c>
      <c r="H1255" s="13">
        <f t="shared" si="229"/>
        <v>27.124414307625599</v>
      </c>
      <c r="I1255" s="16">
        <f t="shared" si="237"/>
        <v>27.12456244946074</v>
      </c>
      <c r="J1255" s="13">
        <f t="shared" si="230"/>
        <v>26.904287093260084</v>
      </c>
      <c r="K1255" s="13">
        <f t="shared" si="231"/>
        <v>0.22027535620065564</v>
      </c>
      <c r="L1255" s="13">
        <f t="shared" si="232"/>
        <v>0</v>
      </c>
      <c r="M1255" s="13">
        <f t="shared" si="238"/>
        <v>4.3853895697550083E-4</v>
      </c>
      <c r="N1255" s="13">
        <f t="shared" si="233"/>
        <v>2.7189415332481054E-4</v>
      </c>
      <c r="O1255" s="13">
        <f t="shared" si="234"/>
        <v>2.7189415332481054E-4</v>
      </c>
      <c r="Q1255">
        <v>20.090502649265161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31.18363701471678</v>
      </c>
      <c r="G1256" s="13">
        <f t="shared" si="228"/>
        <v>0</v>
      </c>
      <c r="H1256" s="13">
        <f t="shared" si="229"/>
        <v>31.18363701471678</v>
      </c>
      <c r="I1256" s="16">
        <f t="shared" si="237"/>
        <v>31.403912370917435</v>
      </c>
      <c r="J1256" s="13">
        <f t="shared" si="230"/>
        <v>30.807125377768415</v>
      </c>
      <c r="K1256" s="13">
        <f t="shared" si="231"/>
        <v>0.59678699314902062</v>
      </c>
      <c r="L1256" s="13">
        <f t="shared" si="232"/>
        <v>0</v>
      </c>
      <c r="M1256" s="13">
        <f t="shared" si="238"/>
        <v>1.6664480365069029E-4</v>
      </c>
      <c r="N1256" s="13">
        <f t="shared" si="233"/>
        <v>1.0331977826342798E-4</v>
      </c>
      <c r="O1256" s="13">
        <f t="shared" si="234"/>
        <v>1.0331977826342798E-4</v>
      </c>
      <c r="Q1256">
        <v>16.026806841499699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73.055365857607114</v>
      </c>
      <c r="G1257" s="13">
        <f t="shared" si="228"/>
        <v>5.5905571245728369</v>
      </c>
      <c r="H1257" s="13">
        <f t="shared" si="229"/>
        <v>67.464808733034275</v>
      </c>
      <c r="I1257" s="16">
        <f t="shared" si="237"/>
        <v>68.061595726183299</v>
      </c>
      <c r="J1257" s="13">
        <f t="shared" si="230"/>
        <v>60.880452176357501</v>
      </c>
      <c r="K1257" s="13">
        <f t="shared" si="231"/>
        <v>7.1811435498257978</v>
      </c>
      <c r="L1257" s="13">
        <f t="shared" si="232"/>
        <v>0</v>
      </c>
      <c r="M1257" s="13">
        <f t="shared" si="238"/>
        <v>6.3325025387262314E-5</v>
      </c>
      <c r="N1257" s="13">
        <f t="shared" si="233"/>
        <v>3.9261515740102632E-5</v>
      </c>
      <c r="O1257" s="13">
        <f t="shared" si="234"/>
        <v>5.5905963860885768</v>
      </c>
      <c r="Q1257">
        <v>13.819197324646639</v>
      </c>
    </row>
    <row r="1258" spans="1:17" x14ac:dyDescent="0.2">
      <c r="A1258" s="14">
        <f t="shared" si="235"/>
        <v>60268</v>
      </c>
      <c r="B1258" s="1">
        <v>1</v>
      </c>
      <c r="F1258" s="34">
        <v>75.486143850273066</v>
      </c>
      <c r="G1258" s="13">
        <f t="shared" si="228"/>
        <v>5.9973884214161268</v>
      </c>
      <c r="H1258" s="13">
        <f t="shared" si="229"/>
        <v>69.488755428856933</v>
      </c>
      <c r="I1258" s="16">
        <f t="shared" si="237"/>
        <v>76.669898978682738</v>
      </c>
      <c r="J1258" s="13">
        <f t="shared" si="230"/>
        <v>67.785632799076978</v>
      </c>
      <c r="K1258" s="13">
        <f t="shared" si="231"/>
        <v>8.8842661796057598</v>
      </c>
      <c r="L1258" s="13">
        <f t="shared" si="232"/>
        <v>0</v>
      </c>
      <c r="M1258" s="13">
        <f t="shared" si="238"/>
        <v>2.4063509647159683E-5</v>
      </c>
      <c r="N1258" s="13">
        <f t="shared" si="233"/>
        <v>1.4919375981239004E-5</v>
      </c>
      <c r="O1258" s="13">
        <f t="shared" si="234"/>
        <v>5.9974033407921077</v>
      </c>
      <c r="Q1258">
        <v>14.73346951938144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13.15603275322294</v>
      </c>
      <c r="G1259" s="13">
        <f t="shared" si="228"/>
        <v>0</v>
      </c>
      <c r="H1259" s="13">
        <f t="shared" si="229"/>
        <v>13.15603275322294</v>
      </c>
      <c r="I1259" s="16">
        <f t="shared" si="237"/>
        <v>22.040298932828698</v>
      </c>
      <c r="J1259" s="13">
        <f t="shared" si="230"/>
        <v>21.812772697926459</v>
      </c>
      <c r="K1259" s="13">
        <f t="shared" si="231"/>
        <v>0.22752623490223911</v>
      </c>
      <c r="L1259" s="13">
        <f t="shared" si="232"/>
        <v>0</v>
      </c>
      <c r="M1259" s="13">
        <f t="shared" si="238"/>
        <v>9.1441336659206789E-6</v>
      </c>
      <c r="N1259" s="13">
        <f t="shared" si="233"/>
        <v>5.6693628728708213E-6</v>
      </c>
      <c r="O1259" s="13">
        <f t="shared" si="234"/>
        <v>5.6693628728708213E-6</v>
      </c>
      <c r="Q1259">
        <v>15.42187566923414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197.81148064824981</v>
      </c>
      <c r="G1260" s="13">
        <f t="shared" si="228"/>
        <v>26.470576658459773</v>
      </c>
      <c r="H1260" s="13">
        <f t="shared" si="229"/>
        <v>171.34090398979004</v>
      </c>
      <c r="I1260" s="16">
        <f t="shared" si="237"/>
        <v>171.56843022469226</v>
      </c>
      <c r="J1260" s="13">
        <f t="shared" si="230"/>
        <v>99.900638364550304</v>
      </c>
      <c r="K1260" s="13">
        <f t="shared" si="231"/>
        <v>71.667791860141961</v>
      </c>
      <c r="L1260" s="13">
        <f t="shared" si="232"/>
        <v>33.2387233162328</v>
      </c>
      <c r="M1260" s="13">
        <f t="shared" si="238"/>
        <v>33.238726791003593</v>
      </c>
      <c r="N1260" s="13">
        <f t="shared" si="233"/>
        <v>20.608010610422227</v>
      </c>
      <c r="O1260" s="13">
        <f t="shared" si="234"/>
        <v>47.078587268882004</v>
      </c>
      <c r="Q1260">
        <v>12.32114725161291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23.795950013752751</v>
      </c>
      <c r="G1261" s="13">
        <f t="shared" si="228"/>
        <v>0</v>
      </c>
      <c r="H1261" s="13">
        <f t="shared" si="229"/>
        <v>23.795950013752751</v>
      </c>
      <c r="I1261" s="16">
        <f t="shared" si="237"/>
        <v>62.225018557661919</v>
      </c>
      <c r="J1261" s="13">
        <f t="shared" si="230"/>
        <v>58.342554641497017</v>
      </c>
      <c r="K1261" s="13">
        <f t="shared" si="231"/>
        <v>3.8824639161649017</v>
      </c>
      <c r="L1261" s="13">
        <f t="shared" si="232"/>
        <v>0</v>
      </c>
      <c r="M1261" s="13">
        <f t="shared" si="238"/>
        <v>12.630716180581366</v>
      </c>
      <c r="N1261" s="13">
        <f t="shared" si="233"/>
        <v>7.8310440319604471</v>
      </c>
      <c r="O1261" s="13">
        <f t="shared" si="234"/>
        <v>7.8310440319604471</v>
      </c>
      <c r="Q1261">
        <v>16.8133990865303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48.343583152338567</v>
      </c>
      <c r="G1262" s="13">
        <f t="shared" si="228"/>
        <v>1.4546275433329621</v>
      </c>
      <c r="H1262" s="13">
        <f t="shared" si="229"/>
        <v>46.888955609005606</v>
      </c>
      <c r="I1262" s="16">
        <f t="shared" si="237"/>
        <v>50.771419525170508</v>
      </c>
      <c r="J1262" s="13">
        <f t="shared" si="230"/>
        <v>49.183585167874639</v>
      </c>
      <c r="K1262" s="13">
        <f t="shared" si="231"/>
        <v>1.5878343572958684</v>
      </c>
      <c r="L1262" s="13">
        <f t="shared" si="232"/>
        <v>0</v>
      </c>
      <c r="M1262" s="13">
        <f t="shared" si="238"/>
        <v>4.7996721486209193</v>
      </c>
      <c r="N1262" s="13">
        <f t="shared" si="233"/>
        <v>2.9757967321449699</v>
      </c>
      <c r="O1262" s="13">
        <f t="shared" si="234"/>
        <v>4.4304242754779324</v>
      </c>
      <c r="Q1262">
        <v>19.17200012305803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55.204013807926557</v>
      </c>
      <c r="G1263" s="13">
        <f t="shared" si="228"/>
        <v>2.6028351990453866</v>
      </c>
      <c r="H1263" s="13">
        <f t="shared" si="229"/>
        <v>52.60117860888117</v>
      </c>
      <c r="I1263" s="16">
        <f t="shared" si="237"/>
        <v>54.189012966177039</v>
      </c>
      <c r="J1263" s="13">
        <f t="shared" si="230"/>
        <v>53.132728823837652</v>
      </c>
      <c r="K1263" s="13">
        <f t="shared" si="231"/>
        <v>1.0562841423393863</v>
      </c>
      <c r="L1263" s="13">
        <f t="shared" si="232"/>
        <v>0</v>
      </c>
      <c r="M1263" s="13">
        <f t="shared" si="238"/>
        <v>1.8238754164759494</v>
      </c>
      <c r="N1263" s="13">
        <f t="shared" si="233"/>
        <v>1.1308027582150886</v>
      </c>
      <c r="O1263" s="13">
        <f t="shared" si="234"/>
        <v>3.7336379572604752</v>
      </c>
      <c r="Q1263">
        <v>23.569345676115539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4.401560280069674</v>
      </c>
      <c r="G1264" s="13">
        <f t="shared" si="228"/>
        <v>0</v>
      </c>
      <c r="H1264" s="13">
        <f t="shared" si="229"/>
        <v>4.401560280069674</v>
      </c>
      <c r="I1264" s="16">
        <f t="shared" si="237"/>
        <v>5.4578444224090603</v>
      </c>
      <c r="J1264" s="13">
        <f t="shared" si="230"/>
        <v>5.4573385586589218</v>
      </c>
      <c r="K1264" s="13">
        <f t="shared" si="231"/>
        <v>5.0586375013850216E-4</v>
      </c>
      <c r="L1264" s="13">
        <f t="shared" si="232"/>
        <v>0</v>
      </c>
      <c r="M1264" s="13">
        <f t="shared" si="238"/>
        <v>0.69307265826086084</v>
      </c>
      <c r="N1264" s="13">
        <f t="shared" si="233"/>
        <v>0.42970504812173371</v>
      </c>
      <c r="O1264" s="13">
        <f t="shared" si="234"/>
        <v>0.42970504812173371</v>
      </c>
      <c r="Q1264">
        <v>29.288873870967741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5.1180341722326643</v>
      </c>
      <c r="G1265" s="13">
        <f t="shared" si="228"/>
        <v>0</v>
      </c>
      <c r="H1265" s="13">
        <f t="shared" si="229"/>
        <v>5.1180341722326643</v>
      </c>
      <c r="I1265" s="16">
        <f t="shared" si="237"/>
        <v>5.1185400359828028</v>
      </c>
      <c r="J1265" s="13">
        <f t="shared" si="230"/>
        <v>5.1178432311041036</v>
      </c>
      <c r="K1265" s="13">
        <f t="shared" si="231"/>
        <v>6.9680487869927532E-4</v>
      </c>
      <c r="L1265" s="13">
        <f t="shared" si="232"/>
        <v>0</v>
      </c>
      <c r="M1265" s="13">
        <f t="shared" si="238"/>
        <v>0.26336761013912713</v>
      </c>
      <c r="N1265" s="13">
        <f t="shared" si="233"/>
        <v>0.16328791828625883</v>
      </c>
      <c r="O1265" s="13">
        <f t="shared" si="234"/>
        <v>0.16328791828625883</v>
      </c>
      <c r="Q1265">
        <v>25.53487809476491</v>
      </c>
    </row>
    <row r="1266" spans="1:17" x14ac:dyDescent="0.2">
      <c r="A1266" s="14">
        <f t="shared" si="235"/>
        <v>60511</v>
      </c>
      <c r="B1266" s="1">
        <v>9</v>
      </c>
      <c r="F1266" s="34">
        <v>30.725756350974731</v>
      </c>
      <c r="G1266" s="13">
        <f t="shared" si="228"/>
        <v>0</v>
      </c>
      <c r="H1266" s="13">
        <f t="shared" si="229"/>
        <v>30.725756350974731</v>
      </c>
      <c r="I1266" s="16">
        <f t="shared" si="237"/>
        <v>30.726453155853431</v>
      </c>
      <c r="J1266" s="13">
        <f t="shared" si="230"/>
        <v>30.568250597747671</v>
      </c>
      <c r="K1266" s="13">
        <f t="shared" si="231"/>
        <v>0.15820255810576</v>
      </c>
      <c r="L1266" s="13">
        <f t="shared" si="232"/>
        <v>0</v>
      </c>
      <c r="M1266" s="13">
        <f t="shared" si="238"/>
        <v>0.1000796918528683</v>
      </c>
      <c r="N1266" s="13">
        <f t="shared" si="233"/>
        <v>6.2049408948778348E-2</v>
      </c>
      <c r="O1266" s="13">
        <f t="shared" si="234"/>
        <v>6.2049408948778348E-2</v>
      </c>
      <c r="Q1266">
        <v>25.132362139177172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47.63129689253104</v>
      </c>
      <c r="G1267" s="13">
        <f t="shared" si="228"/>
        <v>1.3354145408804687</v>
      </c>
      <c r="H1267" s="13">
        <f t="shared" si="229"/>
        <v>46.295882351650569</v>
      </c>
      <c r="I1267" s="16">
        <f t="shared" si="237"/>
        <v>46.454084909756332</v>
      </c>
      <c r="J1267" s="13">
        <f t="shared" si="230"/>
        <v>45.483644256818749</v>
      </c>
      <c r="K1267" s="13">
        <f t="shared" si="231"/>
        <v>0.97044065293758308</v>
      </c>
      <c r="L1267" s="13">
        <f t="shared" si="232"/>
        <v>0</v>
      </c>
      <c r="M1267" s="13">
        <f t="shared" si="238"/>
        <v>3.8030282904089954E-2</v>
      </c>
      <c r="N1267" s="13">
        <f t="shared" si="233"/>
        <v>2.3578775400535771E-2</v>
      </c>
      <c r="O1267" s="13">
        <f t="shared" si="234"/>
        <v>1.3589933162810046</v>
      </c>
      <c r="Q1267">
        <v>20.87935884336315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13.39180172416734</v>
      </c>
      <c r="G1268" s="13">
        <f t="shared" si="228"/>
        <v>0</v>
      </c>
      <c r="H1268" s="13">
        <f t="shared" si="229"/>
        <v>13.39180172416734</v>
      </c>
      <c r="I1268" s="16">
        <f t="shared" si="237"/>
        <v>14.362242377104923</v>
      </c>
      <c r="J1268" s="13">
        <f t="shared" si="230"/>
        <v>14.326529903144024</v>
      </c>
      <c r="K1268" s="13">
        <f t="shared" si="231"/>
        <v>3.571247396089916E-2</v>
      </c>
      <c r="L1268" s="13">
        <f t="shared" si="232"/>
        <v>0</v>
      </c>
      <c r="M1268" s="13">
        <f t="shared" si="238"/>
        <v>1.4451507503554183E-2</v>
      </c>
      <c r="N1268" s="13">
        <f t="shared" si="233"/>
        <v>8.9599346522035942E-3</v>
      </c>
      <c r="O1268" s="13">
        <f t="shared" si="234"/>
        <v>8.9599346522035942E-3</v>
      </c>
      <c r="Q1268">
        <v>19.52842022339663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266.39032259999999</v>
      </c>
      <c r="G1269" s="13">
        <f t="shared" si="228"/>
        <v>37.948391288763489</v>
      </c>
      <c r="H1269" s="13">
        <f t="shared" si="229"/>
        <v>228.44193131123649</v>
      </c>
      <c r="I1269" s="16">
        <f t="shared" si="237"/>
        <v>228.47764378519739</v>
      </c>
      <c r="J1269" s="13">
        <f t="shared" si="230"/>
        <v>107.71013244666825</v>
      </c>
      <c r="K1269" s="13">
        <f t="shared" si="231"/>
        <v>120.76751133852913</v>
      </c>
      <c r="L1269" s="13">
        <f t="shared" si="232"/>
        <v>63.14134713739103</v>
      </c>
      <c r="M1269" s="13">
        <f t="shared" si="238"/>
        <v>63.146838710242378</v>
      </c>
      <c r="N1269" s="13">
        <f t="shared" si="233"/>
        <v>39.151040000350271</v>
      </c>
      <c r="O1269" s="13">
        <f t="shared" si="234"/>
        <v>77.099431289113767</v>
      </c>
      <c r="Q1269">
        <v>12.231527933676229</v>
      </c>
    </row>
    <row r="1270" spans="1:17" x14ac:dyDescent="0.2">
      <c r="A1270" s="14">
        <f t="shared" si="235"/>
        <v>60633</v>
      </c>
      <c r="B1270" s="1">
        <v>1</v>
      </c>
      <c r="F1270" s="34">
        <v>89.127914184516953</v>
      </c>
      <c r="G1270" s="13">
        <f t="shared" si="228"/>
        <v>8.28056653684407</v>
      </c>
      <c r="H1270" s="13">
        <f t="shared" si="229"/>
        <v>80.847347647672876</v>
      </c>
      <c r="I1270" s="16">
        <f t="shared" si="237"/>
        <v>138.473511848811</v>
      </c>
      <c r="J1270" s="13">
        <f t="shared" si="230"/>
        <v>97.229372731713127</v>
      </c>
      <c r="K1270" s="13">
        <f t="shared" si="231"/>
        <v>41.244139117097873</v>
      </c>
      <c r="L1270" s="13">
        <f t="shared" si="232"/>
        <v>14.710164438391342</v>
      </c>
      <c r="M1270" s="13">
        <f t="shared" si="238"/>
        <v>38.705963148283452</v>
      </c>
      <c r="N1270" s="13">
        <f t="shared" si="233"/>
        <v>23.997697151935739</v>
      </c>
      <c r="O1270" s="13">
        <f t="shared" si="234"/>
        <v>32.278263688779809</v>
      </c>
      <c r="Q1270">
        <v>13.859724345371159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82.066625107931515</v>
      </c>
      <c r="G1271" s="13">
        <f t="shared" si="228"/>
        <v>7.098741869564634</v>
      </c>
      <c r="H1271" s="13">
        <f t="shared" si="229"/>
        <v>74.967883238366881</v>
      </c>
      <c r="I1271" s="16">
        <f t="shared" si="237"/>
        <v>101.50185791707341</v>
      </c>
      <c r="J1271" s="13">
        <f t="shared" si="230"/>
        <v>78.6718396526623</v>
      </c>
      <c r="K1271" s="13">
        <f t="shared" si="231"/>
        <v>22.830018264411109</v>
      </c>
      <c r="L1271" s="13">
        <f t="shared" si="232"/>
        <v>3.49562931059666</v>
      </c>
      <c r="M1271" s="13">
        <f t="shared" si="238"/>
        <v>18.203895306944375</v>
      </c>
      <c r="N1271" s="13">
        <f t="shared" si="233"/>
        <v>11.286415090305512</v>
      </c>
      <c r="O1271" s="13">
        <f t="shared" si="234"/>
        <v>18.385156959870145</v>
      </c>
      <c r="Q1271">
        <v>12.514091551612911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125.80178035385821</v>
      </c>
      <c r="G1272" s="13">
        <f t="shared" si="228"/>
        <v>14.418550581025249</v>
      </c>
      <c r="H1272" s="13">
        <f t="shared" si="229"/>
        <v>111.38322977283296</v>
      </c>
      <c r="I1272" s="16">
        <f t="shared" si="237"/>
        <v>130.7176187266474</v>
      </c>
      <c r="J1272" s="13">
        <f t="shared" si="230"/>
        <v>99.923739867322396</v>
      </c>
      <c r="K1272" s="13">
        <f t="shared" si="231"/>
        <v>30.793878859325005</v>
      </c>
      <c r="L1272" s="13">
        <f t="shared" si="232"/>
        <v>8.3457655244844151</v>
      </c>
      <c r="M1272" s="13">
        <f t="shared" si="238"/>
        <v>15.263245741123276</v>
      </c>
      <c r="N1272" s="13">
        <f t="shared" si="233"/>
        <v>9.4632123594964312</v>
      </c>
      <c r="O1272" s="13">
        <f t="shared" si="234"/>
        <v>23.881762940521682</v>
      </c>
      <c r="Q1272">
        <v>15.68182144342218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23.980458980103379</v>
      </c>
      <c r="G1273" s="13">
        <f t="shared" si="228"/>
        <v>0</v>
      </c>
      <c r="H1273" s="13">
        <f t="shared" si="229"/>
        <v>23.980458980103379</v>
      </c>
      <c r="I1273" s="16">
        <f t="shared" si="237"/>
        <v>46.42857231494397</v>
      </c>
      <c r="J1273" s="13">
        <f t="shared" si="230"/>
        <v>45.120263417886939</v>
      </c>
      <c r="K1273" s="13">
        <f t="shared" si="231"/>
        <v>1.3083088970570316</v>
      </c>
      <c r="L1273" s="13">
        <f t="shared" si="232"/>
        <v>0</v>
      </c>
      <c r="M1273" s="13">
        <f t="shared" si="238"/>
        <v>5.8000333816268448</v>
      </c>
      <c r="N1273" s="13">
        <f t="shared" si="233"/>
        <v>3.5960206966086439</v>
      </c>
      <c r="O1273" s="13">
        <f t="shared" si="234"/>
        <v>3.5960206966086439</v>
      </c>
      <c r="Q1273">
        <v>18.678926476233428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67.858164139731869</v>
      </c>
      <c r="G1274" s="13">
        <f t="shared" si="228"/>
        <v>4.7207186114635364</v>
      </c>
      <c r="H1274" s="13">
        <f t="shared" si="229"/>
        <v>63.13744552826833</v>
      </c>
      <c r="I1274" s="16">
        <f t="shared" si="237"/>
        <v>64.445754425325362</v>
      </c>
      <c r="J1274" s="13">
        <f t="shared" si="230"/>
        <v>62.015463525205213</v>
      </c>
      <c r="K1274" s="13">
        <f t="shared" si="231"/>
        <v>2.4302909001201485</v>
      </c>
      <c r="L1274" s="13">
        <f t="shared" si="232"/>
        <v>0</v>
      </c>
      <c r="M1274" s="13">
        <f t="shared" si="238"/>
        <v>2.2040126850182009</v>
      </c>
      <c r="N1274" s="13">
        <f t="shared" si="233"/>
        <v>1.3664878647112846</v>
      </c>
      <c r="O1274" s="13">
        <f t="shared" si="234"/>
        <v>6.0872064761748206</v>
      </c>
      <c r="Q1274">
        <v>21.14743755939628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23.15591923671586</v>
      </c>
      <c r="G1275" s="13">
        <f t="shared" si="228"/>
        <v>0</v>
      </c>
      <c r="H1275" s="13">
        <f t="shared" si="229"/>
        <v>23.15591923671586</v>
      </c>
      <c r="I1275" s="16">
        <f t="shared" si="237"/>
        <v>25.586210136836009</v>
      </c>
      <c r="J1275" s="13">
        <f t="shared" si="230"/>
        <v>25.49561943098962</v>
      </c>
      <c r="K1275" s="13">
        <f t="shared" si="231"/>
        <v>9.0590705846388175E-2</v>
      </c>
      <c r="L1275" s="13">
        <f t="shared" si="232"/>
        <v>0</v>
      </c>
      <c r="M1275" s="13">
        <f t="shared" si="238"/>
        <v>0.83752482030691633</v>
      </c>
      <c r="N1275" s="13">
        <f t="shared" si="233"/>
        <v>0.51926538859028815</v>
      </c>
      <c r="O1275" s="13">
        <f t="shared" si="234"/>
        <v>0.51926538859028815</v>
      </c>
      <c r="Q1275">
        <v>25.209591310060819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4.4236578657774261</v>
      </c>
      <c r="G1276" s="13">
        <f t="shared" si="228"/>
        <v>0</v>
      </c>
      <c r="H1276" s="13">
        <f t="shared" si="229"/>
        <v>4.4236578657774261</v>
      </c>
      <c r="I1276" s="16">
        <f t="shared" si="237"/>
        <v>4.5142485716238143</v>
      </c>
      <c r="J1276" s="13">
        <f t="shared" si="230"/>
        <v>4.5139030134271412</v>
      </c>
      <c r="K1276" s="13">
        <f t="shared" si="231"/>
        <v>3.455581966731458E-4</v>
      </c>
      <c r="L1276" s="13">
        <f t="shared" si="232"/>
        <v>0</v>
      </c>
      <c r="M1276" s="13">
        <f t="shared" si="238"/>
        <v>0.31825943171662818</v>
      </c>
      <c r="N1276" s="13">
        <f t="shared" si="233"/>
        <v>0.19732084766430946</v>
      </c>
      <c r="O1276" s="13">
        <f t="shared" si="234"/>
        <v>0.19732084766430946</v>
      </c>
      <c r="Q1276">
        <v>27.896130870967749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4.6663333148484911</v>
      </c>
      <c r="G1277" s="13">
        <f t="shared" si="228"/>
        <v>0</v>
      </c>
      <c r="H1277" s="13">
        <f t="shared" si="229"/>
        <v>4.6663333148484911</v>
      </c>
      <c r="I1277" s="16">
        <f t="shared" si="237"/>
        <v>4.6666788730451643</v>
      </c>
      <c r="J1277" s="13">
        <f t="shared" si="230"/>
        <v>4.6661864286240151</v>
      </c>
      <c r="K1277" s="13">
        <f t="shared" si="231"/>
        <v>4.9244442114915188E-4</v>
      </c>
      <c r="L1277" s="13">
        <f t="shared" si="232"/>
        <v>0</v>
      </c>
      <c r="M1277" s="13">
        <f t="shared" si="238"/>
        <v>0.12093858405231872</v>
      </c>
      <c r="N1277" s="13">
        <f t="shared" si="233"/>
        <v>7.4981922112437607E-2</v>
      </c>
      <c r="O1277" s="13">
        <f t="shared" si="234"/>
        <v>7.4981922112437607E-2</v>
      </c>
      <c r="Q1277">
        <v>26.039802396643601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6.1397710679112159</v>
      </c>
      <c r="G1278" s="13">
        <f t="shared" si="228"/>
        <v>0</v>
      </c>
      <c r="H1278" s="13">
        <f t="shared" si="229"/>
        <v>6.1397710679112159</v>
      </c>
      <c r="I1278" s="16">
        <f t="shared" si="237"/>
        <v>6.140263512332365</v>
      </c>
      <c r="J1278" s="13">
        <f t="shared" si="230"/>
        <v>6.139275809914718</v>
      </c>
      <c r="K1278" s="13">
        <f t="shared" si="231"/>
        <v>9.8770241764700728E-4</v>
      </c>
      <c r="L1278" s="13">
        <f t="shared" si="232"/>
        <v>0</v>
      </c>
      <c r="M1278" s="13">
        <f t="shared" si="238"/>
        <v>4.5956661939881113E-2</v>
      </c>
      <c r="N1278" s="13">
        <f t="shared" si="233"/>
        <v>2.8493130402726292E-2</v>
      </c>
      <c r="O1278" s="13">
        <f t="shared" si="234"/>
        <v>2.8493130402726292E-2</v>
      </c>
      <c r="Q1278">
        <v>26.963381323364839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27.827131470792349</v>
      </c>
      <c r="G1279" s="13">
        <f t="shared" si="228"/>
        <v>0</v>
      </c>
      <c r="H1279" s="13">
        <f t="shared" si="229"/>
        <v>27.827131470792349</v>
      </c>
      <c r="I1279" s="16">
        <f t="shared" si="237"/>
        <v>27.828119173209995</v>
      </c>
      <c r="J1279" s="13">
        <f t="shared" si="230"/>
        <v>27.647944231580396</v>
      </c>
      <c r="K1279" s="13">
        <f t="shared" si="231"/>
        <v>0.18017494162959835</v>
      </c>
      <c r="L1279" s="13">
        <f t="shared" si="232"/>
        <v>0</v>
      </c>
      <c r="M1279" s="13">
        <f t="shared" si="238"/>
        <v>1.7463531537154822E-2</v>
      </c>
      <c r="N1279" s="13">
        <f t="shared" si="233"/>
        <v>1.082738955303599E-2</v>
      </c>
      <c r="O1279" s="13">
        <f t="shared" si="234"/>
        <v>1.082738955303599E-2</v>
      </c>
      <c r="Q1279">
        <v>22.071426620540031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123.5927747331849</v>
      </c>
      <c r="G1280" s="13">
        <f t="shared" si="228"/>
        <v>14.048836594760711</v>
      </c>
      <c r="H1280" s="13">
        <f t="shared" si="229"/>
        <v>109.54393813842418</v>
      </c>
      <c r="I1280" s="16">
        <f t="shared" si="237"/>
        <v>109.72411308005378</v>
      </c>
      <c r="J1280" s="13">
        <f t="shared" si="230"/>
        <v>92.27259443021731</v>
      </c>
      <c r="K1280" s="13">
        <f t="shared" si="231"/>
        <v>17.451518649836473</v>
      </c>
      <c r="L1280" s="13">
        <f t="shared" si="232"/>
        <v>0.22002504227360148</v>
      </c>
      <c r="M1280" s="13">
        <f t="shared" si="238"/>
        <v>0.22666118425772031</v>
      </c>
      <c r="N1280" s="13">
        <f t="shared" si="233"/>
        <v>0.14052993423978657</v>
      </c>
      <c r="O1280" s="13">
        <f t="shared" si="234"/>
        <v>14.189366529000498</v>
      </c>
      <c r="Q1280">
        <v>17.042514599952149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5.9429412897637972</v>
      </c>
      <c r="G1281" s="13">
        <f t="shared" si="228"/>
        <v>0</v>
      </c>
      <c r="H1281" s="13">
        <f t="shared" si="229"/>
        <v>5.9429412897637972</v>
      </c>
      <c r="I1281" s="16">
        <f t="shared" si="237"/>
        <v>23.17443489732667</v>
      </c>
      <c r="J1281" s="13">
        <f t="shared" si="230"/>
        <v>22.868271312854144</v>
      </c>
      <c r="K1281" s="13">
        <f t="shared" si="231"/>
        <v>0.30616358447252523</v>
      </c>
      <c r="L1281" s="13">
        <f t="shared" si="232"/>
        <v>0</v>
      </c>
      <c r="M1281" s="13">
        <f t="shared" si="238"/>
        <v>8.613125001793373E-2</v>
      </c>
      <c r="N1281" s="13">
        <f t="shared" si="233"/>
        <v>5.3401375011118912E-2</v>
      </c>
      <c r="O1281" s="13">
        <f t="shared" si="234"/>
        <v>5.3401375011118912E-2</v>
      </c>
      <c r="Q1281">
        <v>14.33864039310841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54.114913494357843</v>
      </c>
      <c r="G1282" s="13">
        <f t="shared" si="228"/>
        <v>2.4205560710055418</v>
      </c>
      <c r="H1282" s="13">
        <f t="shared" si="229"/>
        <v>51.694357423352301</v>
      </c>
      <c r="I1282" s="16">
        <f t="shared" si="237"/>
        <v>52.00052100782483</v>
      </c>
      <c r="J1282" s="13">
        <f t="shared" si="230"/>
        <v>49.129737319060446</v>
      </c>
      <c r="K1282" s="13">
        <f t="shared" si="231"/>
        <v>2.8707836887643836</v>
      </c>
      <c r="L1282" s="13">
        <f t="shared" si="232"/>
        <v>0</v>
      </c>
      <c r="M1282" s="13">
        <f t="shared" si="238"/>
        <v>3.2729875006814818E-2</v>
      </c>
      <c r="N1282" s="13">
        <f t="shared" si="233"/>
        <v>2.0292522504225186E-2</v>
      </c>
      <c r="O1282" s="13">
        <f t="shared" si="234"/>
        <v>2.440848593509767</v>
      </c>
      <c r="Q1282">
        <v>15.20734190233714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20.316335563458541</v>
      </c>
      <c r="G1283" s="13">
        <f t="shared" si="228"/>
        <v>0</v>
      </c>
      <c r="H1283" s="13">
        <f t="shared" si="229"/>
        <v>20.316335563458541</v>
      </c>
      <c r="I1283" s="16">
        <f t="shared" si="237"/>
        <v>23.187119252222924</v>
      </c>
      <c r="J1283" s="13">
        <f t="shared" si="230"/>
        <v>22.821618643096695</v>
      </c>
      <c r="K1283" s="13">
        <f t="shared" si="231"/>
        <v>0.36550060912622939</v>
      </c>
      <c r="L1283" s="13">
        <f t="shared" si="232"/>
        <v>0</v>
      </c>
      <c r="M1283" s="13">
        <f t="shared" si="238"/>
        <v>1.2437352502589632E-2</v>
      </c>
      <c r="N1283" s="13">
        <f t="shared" si="233"/>
        <v>7.7111585516055721E-3</v>
      </c>
      <c r="O1283" s="13">
        <f t="shared" si="234"/>
        <v>7.7111585516055721E-3</v>
      </c>
      <c r="Q1283">
        <v>13.037202705489801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111.016865735675</v>
      </c>
      <c r="G1284" s="13">
        <f t="shared" si="228"/>
        <v>11.944048176453169</v>
      </c>
      <c r="H1284" s="13">
        <f t="shared" si="229"/>
        <v>99.072817559221832</v>
      </c>
      <c r="I1284" s="16">
        <f t="shared" si="237"/>
        <v>99.438318168348061</v>
      </c>
      <c r="J1284" s="13">
        <f t="shared" si="230"/>
        <v>78.58856603962046</v>
      </c>
      <c r="K1284" s="13">
        <f t="shared" si="231"/>
        <v>20.849752128727602</v>
      </c>
      <c r="L1284" s="13">
        <f t="shared" si="232"/>
        <v>2.2896111510186192</v>
      </c>
      <c r="M1284" s="13">
        <f t="shared" si="238"/>
        <v>2.2943373449696032</v>
      </c>
      <c r="N1284" s="13">
        <f t="shared" si="233"/>
        <v>1.4224891538811539</v>
      </c>
      <c r="O1284" s="13">
        <f t="shared" si="234"/>
        <v>13.366537330334323</v>
      </c>
      <c r="Q1284">
        <v>12.949515251612899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125.0425792552773</v>
      </c>
      <c r="G1285" s="13">
        <f t="shared" si="228"/>
        <v>14.291485596714704</v>
      </c>
      <c r="H1285" s="13">
        <f t="shared" si="229"/>
        <v>110.7510936585626</v>
      </c>
      <c r="I1285" s="16">
        <f t="shared" si="237"/>
        <v>129.31123463627159</v>
      </c>
      <c r="J1285" s="13">
        <f t="shared" si="230"/>
        <v>99.850596448451483</v>
      </c>
      <c r="K1285" s="13">
        <f t="shared" si="231"/>
        <v>29.460638187820109</v>
      </c>
      <c r="L1285" s="13">
        <f t="shared" si="232"/>
        <v>7.5337976622112253</v>
      </c>
      <c r="M1285" s="13">
        <f t="shared" si="238"/>
        <v>8.4056458532996743</v>
      </c>
      <c r="N1285" s="13">
        <f t="shared" si="233"/>
        <v>5.211500429045798</v>
      </c>
      <c r="O1285" s="13">
        <f t="shared" si="234"/>
        <v>19.502986025760503</v>
      </c>
      <c r="Q1285">
        <v>15.8789974210596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27.85352414781309</v>
      </c>
      <c r="G1286" s="13">
        <f t="shared" ref="G1286:G1349" si="244">IF((F1286-$J$2)&gt;0,$I$2*(F1286-$J$2),0)</f>
        <v>0</v>
      </c>
      <c r="H1286" s="13">
        <f t="shared" ref="H1286:H1349" si="245">F1286-G1286</f>
        <v>27.85352414781309</v>
      </c>
      <c r="I1286" s="16">
        <f t="shared" si="237"/>
        <v>49.780364673421971</v>
      </c>
      <c r="J1286" s="13">
        <f t="shared" ref="J1286:J1349" si="246">I1286/SQRT(1+(I1286/($K$2*(300+(25*Q1286)+0.05*(Q1286)^3)))^2)</f>
        <v>49.027202695332008</v>
      </c>
      <c r="K1286" s="13">
        <f t="shared" ref="K1286:K1349" si="247">I1286-J1286</f>
        <v>0.75316197808996321</v>
      </c>
      <c r="L1286" s="13">
        <f t="shared" ref="L1286:L1349" si="248">IF(K1286&gt;$N$2,(K1286-$N$2)/$L$2,0)</f>
        <v>0</v>
      </c>
      <c r="M1286" s="13">
        <f t="shared" si="238"/>
        <v>3.1941454242538763</v>
      </c>
      <c r="N1286" s="13">
        <f t="shared" ref="N1286:N1349" si="249">$M$2*M1286</f>
        <v>1.9803701630374033</v>
      </c>
      <c r="O1286" s="13">
        <f t="shared" ref="O1286:O1349" si="250">N1286+G1286</f>
        <v>1.9803701630374033</v>
      </c>
      <c r="Q1286">
        <v>24.21416921424532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3.6111521422894208</v>
      </c>
      <c r="G1287" s="13">
        <f t="shared" si="244"/>
        <v>0</v>
      </c>
      <c r="H1287" s="13">
        <f t="shared" si="245"/>
        <v>3.6111521422894208</v>
      </c>
      <c r="I1287" s="16">
        <f t="shared" ref="I1287:I1350" si="252">H1287+K1286-L1286</f>
        <v>4.364314120379384</v>
      </c>
      <c r="J1287" s="13">
        <f t="shared" si="246"/>
        <v>4.3639678609312806</v>
      </c>
      <c r="K1287" s="13">
        <f t="shared" si="247"/>
        <v>3.4625944810340314E-4</v>
      </c>
      <c r="L1287" s="13">
        <f t="shared" si="248"/>
        <v>0</v>
      </c>
      <c r="M1287" s="13">
        <f t="shared" ref="M1287:M1350" si="253">L1287+M1286-N1286</f>
        <v>1.2137752612164729</v>
      </c>
      <c r="N1287" s="13">
        <f t="shared" si="249"/>
        <v>0.75254066195421321</v>
      </c>
      <c r="O1287" s="13">
        <f t="shared" si="250"/>
        <v>0.75254066195421321</v>
      </c>
      <c r="Q1287">
        <v>27.139142319453061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3.5656623095871729</v>
      </c>
      <c r="G1288" s="13">
        <f t="shared" si="244"/>
        <v>0</v>
      </c>
      <c r="H1288" s="13">
        <f t="shared" si="245"/>
        <v>3.5656623095871729</v>
      </c>
      <c r="I1288" s="16">
        <f t="shared" si="252"/>
        <v>3.5660085690352763</v>
      </c>
      <c r="J1288" s="13">
        <f t="shared" si="246"/>
        <v>3.5658593959779452</v>
      </c>
      <c r="K1288" s="13">
        <f t="shared" si="247"/>
        <v>1.4917305733108677E-4</v>
      </c>
      <c r="L1288" s="13">
        <f t="shared" si="248"/>
        <v>0</v>
      </c>
      <c r="M1288" s="13">
        <f t="shared" si="253"/>
        <v>0.46123459926225974</v>
      </c>
      <c r="N1288" s="13">
        <f t="shared" si="249"/>
        <v>0.28596545154260106</v>
      </c>
      <c r="O1288" s="13">
        <f t="shared" si="250"/>
        <v>0.28596545154260106</v>
      </c>
      <c r="Q1288">
        <v>28.875847639463711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1.063518211746094</v>
      </c>
      <c r="G1289" s="13">
        <f t="shared" si="244"/>
        <v>0</v>
      </c>
      <c r="H1289" s="13">
        <f t="shared" si="245"/>
        <v>1.063518211746094</v>
      </c>
      <c r="I1289" s="16">
        <f t="shared" si="252"/>
        <v>1.063667384803425</v>
      </c>
      <c r="J1289" s="13">
        <f t="shared" si="246"/>
        <v>1.0636637009070053</v>
      </c>
      <c r="K1289" s="13">
        <f t="shared" si="247"/>
        <v>3.6838964196928004E-6</v>
      </c>
      <c r="L1289" s="13">
        <f t="shared" si="248"/>
        <v>0</v>
      </c>
      <c r="M1289" s="13">
        <f t="shared" si="253"/>
        <v>0.17526914771965868</v>
      </c>
      <c r="N1289" s="13">
        <f t="shared" si="249"/>
        <v>0.10866687158618839</v>
      </c>
      <c r="O1289" s="13">
        <f t="shared" si="250"/>
        <v>0.10866687158618839</v>
      </c>
      <c r="Q1289">
        <v>29.41133287096774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1.095898507025034</v>
      </c>
      <c r="G1290" s="13">
        <f t="shared" si="244"/>
        <v>0</v>
      </c>
      <c r="H1290" s="13">
        <f t="shared" si="245"/>
        <v>1.095898507025034</v>
      </c>
      <c r="I1290" s="16">
        <f t="shared" si="252"/>
        <v>1.0959021909214537</v>
      </c>
      <c r="J1290" s="13">
        <f t="shared" si="246"/>
        <v>1.0958980489416212</v>
      </c>
      <c r="K1290" s="13">
        <f t="shared" si="247"/>
        <v>4.1419798324504598E-6</v>
      </c>
      <c r="L1290" s="13">
        <f t="shared" si="248"/>
        <v>0</v>
      </c>
      <c r="M1290" s="13">
        <f t="shared" si="253"/>
        <v>6.6602276133470292E-2</v>
      </c>
      <c r="N1290" s="13">
        <f t="shared" si="249"/>
        <v>4.1293411202751582E-2</v>
      </c>
      <c r="O1290" s="13">
        <f t="shared" si="250"/>
        <v>4.1293411202751582E-2</v>
      </c>
      <c r="Q1290">
        <v>29.20550742470461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5.8763448827146627</v>
      </c>
      <c r="G1291" s="13">
        <f t="shared" si="244"/>
        <v>0</v>
      </c>
      <c r="H1291" s="13">
        <f t="shared" si="245"/>
        <v>5.8763448827146627</v>
      </c>
      <c r="I1291" s="16">
        <f t="shared" si="252"/>
        <v>5.8763490246944947</v>
      </c>
      <c r="J1291" s="13">
        <f t="shared" si="246"/>
        <v>5.8752840294638542</v>
      </c>
      <c r="K1291" s="13">
        <f t="shared" si="247"/>
        <v>1.0649952306405197E-3</v>
      </c>
      <c r="L1291" s="13">
        <f t="shared" si="248"/>
        <v>0</v>
      </c>
      <c r="M1291" s="13">
        <f t="shared" si="253"/>
        <v>2.5308864930718711E-2</v>
      </c>
      <c r="N1291" s="13">
        <f t="shared" si="249"/>
        <v>1.5691496257045599E-2</v>
      </c>
      <c r="O1291" s="13">
        <f t="shared" si="250"/>
        <v>1.5691496257045599E-2</v>
      </c>
      <c r="Q1291">
        <v>25.462157255733992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166.10720887579879</v>
      </c>
      <c r="G1292" s="13">
        <f t="shared" si="244"/>
        <v>21.164337240637749</v>
      </c>
      <c r="H1292" s="13">
        <f t="shared" si="245"/>
        <v>144.94287163516105</v>
      </c>
      <c r="I1292" s="16">
        <f t="shared" si="252"/>
        <v>144.9439366303917</v>
      </c>
      <c r="J1292" s="13">
        <f t="shared" si="246"/>
        <v>112.70159489248424</v>
      </c>
      <c r="K1292" s="13">
        <f t="shared" si="247"/>
        <v>32.242341737907466</v>
      </c>
      <c r="L1292" s="13">
        <f t="shared" si="248"/>
        <v>9.2279058103617881</v>
      </c>
      <c r="M1292" s="13">
        <f t="shared" si="253"/>
        <v>9.2375231790354597</v>
      </c>
      <c r="N1292" s="13">
        <f t="shared" si="249"/>
        <v>5.7272643710019846</v>
      </c>
      <c r="O1292" s="13">
        <f t="shared" si="250"/>
        <v>26.891601611639736</v>
      </c>
      <c r="Q1292">
        <v>17.748388571198689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12.219664187119809</v>
      </c>
      <c r="G1293" s="13">
        <f t="shared" si="244"/>
        <v>0</v>
      </c>
      <c r="H1293" s="13">
        <f t="shared" si="245"/>
        <v>12.219664187119809</v>
      </c>
      <c r="I1293" s="16">
        <f t="shared" si="252"/>
        <v>35.234100114665488</v>
      </c>
      <c r="J1293" s="13">
        <f t="shared" si="246"/>
        <v>34.43329013842785</v>
      </c>
      <c r="K1293" s="13">
        <f t="shared" si="247"/>
        <v>0.8008099762376375</v>
      </c>
      <c r="L1293" s="13">
        <f t="shared" si="248"/>
        <v>0</v>
      </c>
      <c r="M1293" s="13">
        <f t="shared" si="253"/>
        <v>3.5102588080334751</v>
      </c>
      <c r="N1293" s="13">
        <f t="shared" si="249"/>
        <v>2.1763604609807548</v>
      </c>
      <c r="O1293" s="13">
        <f t="shared" si="250"/>
        <v>2.1763604609807548</v>
      </c>
      <c r="Q1293">
        <v>16.35083024724155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12.794054585986631</v>
      </c>
      <c r="G1294" s="13">
        <f t="shared" si="244"/>
        <v>0</v>
      </c>
      <c r="H1294" s="13">
        <f t="shared" si="245"/>
        <v>12.794054585986631</v>
      </c>
      <c r="I1294" s="16">
        <f t="shared" si="252"/>
        <v>13.594864562224268</v>
      </c>
      <c r="J1294" s="13">
        <f t="shared" si="246"/>
        <v>13.521882803664473</v>
      </c>
      <c r="K1294" s="13">
        <f t="shared" si="247"/>
        <v>7.298175855979494E-2</v>
      </c>
      <c r="L1294" s="13">
        <f t="shared" si="248"/>
        <v>0</v>
      </c>
      <c r="M1294" s="13">
        <f t="shared" si="253"/>
        <v>1.3338983470527204</v>
      </c>
      <c r="N1294" s="13">
        <f t="shared" si="249"/>
        <v>0.82701697517268657</v>
      </c>
      <c r="O1294" s="13">
        <f t="shared" si="250"/>
        <v>0.82701697517268657</v>
      </c>
      <c r="Q1294">
        <v>13.22038220959055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113.31630474529091</v>
      </c>
      <c r="G1295" s="13">
        <f t="shared" si="244"/>
        <v>12.328897700809813</v>
      </c>
      <c r="H1295" s="13">
        <f t="shared" si="245"/>
        <v>100.98740704448109</v>
      </c>
      <c r="I1295" s="16">
        <f t="shared" si="252"/>
        <v>101.06038880304088</v>
      </c>
      <c r="J1295" s="13">
        <f t="shared" si="246"/>
        <v>80.771434753251711</v>
      </c>
      <c r="K1295" s="13">
        <f t="shared" si="247"/>
        <v>20.288954049789169</v>
      </c>
      <c r="L1295" s="13">
        <f t="shared" si="248"/>
        <v>1.9480749024967572</v>
      </c>
      <c r="M1295" s="13">
        <f t="shared" si="253"/>
        <v>2.4549562743767912</v>
      </c>
      <c r="N1295" s="13">
        <f t="shared" si="249"/>
        <v>1.5220728901136105</v>
      </c>
      <c r="O1295" s="13">
        <f t="shared" si="250"/>
        <v>13.850970590923424</v>
      </c>
      <c r="Q1295">
        <v>13.62844375161291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111.645179872643</v>
      </c>
      <c r="G1296" s="13">
        <f t="shared" si="244"/>
        <v>12.049207041614407</v>
      </c>
      <c r="H1296" s="13">
        <f t="shared" si="245"/>
        <v>99.59597283102859</v>
      </c>
      <c r="I1296" s="16">
        <f t="shared" si="252"/>
        <v>117.936851978321</v>
      </c>
      <c r="J1296" s="13">
        <f t="shared" si="246"/>
        <v>94.216000167801099</v>
      </c>
      <c r="K1296" s="13">
        <f t="shared" si="247"/>
        <v>23.720851810519903</v>
      </c>
      <c r="L1296" s="13">
        <f t="shared" si="248"/>
        <v>4.0381631722877716</v>
      </c>
      <c r="M1296" s="13">
        <f t="shared" si="253"/>
        <v>4.9710465565509523</v>
      </c>
      <c r="N1296" s="13">
        <f t="shared" si="249"/>
        <v>3.0820488650615903</v>
      </c>
      <c r="O1296" s="13">
        <f t="shared" si="250"/>
        <v>15.131255906675998</v>
      </c>
      <c r="Q1296">
        <v>15.83262233537987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137.55917540542021</v>
      </c>
      <c r="G1297" s="13">
        <f t="shared" si="244"/>
        <v>16.386347019349838</v>
      </c>
      <c r="H1297" s="13">
        <f t="shared" si="245"/>
        <v>121.17282838607036</v>
      </c>
      <c r="I1297" s="16">
        <f t="shared" si="252"/>
        <v>140.85551702430249</v>
      </c>
      <c r="J1297" s="13">
        <f t="shared" si="246"/>
        <v>107.90006010432961</v>
      </c>
      <c r="K1297" s="13">
        <f t="shared" si="247"/>
        <v>32.955456919972875</v>
      </c>
      <c r="L1297" s="13">
        <f t="shared" si="248"/>
        <v>9.6622059500977215</v>
      </c>
      <c r="M1297" s="13">
        <f t="shared" si="253"/>
        <v>11.551203641587083</v>
      </c>
      <c r="N1297" s="13">
        <f t="shared" si="249"/>
        <v>7.1617462577839914</v>
      </c>
      <c r="O1297" s="13">
        <f t="shared" si="250"/>
        <v>23.54809327713383</v>
      </c>
      <c r="Q1297">
        <v>16.818764890172961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3.4787791799382202</v>
      </c>
      <c r="G1298" s="13">
        <f t="shared" si="244"/>
        <v>0</v>
      </c>
      <c r="H1298" s="13">
        <f t="shared" si="245"/>
        <v>3.4787791799382202</v>
      </c>
      <c r="I1298" s="16">
        <f t="shared" si="252"/>
        <v>26.772030149813375</v>
      </c>
      <c r="J1298" s="13">
        <f t="shared" si="246"/>
        <v>26.675497245903404</v>
      </c>
      <c r="K1298" s="13">
        <f t="shared" si="247"/>
        <v>9.6532903909970713E-2</v>
      </c>
      <c r="L1298" s="13">
        <f t="shared" si="248"/>
        <v>0</v>
      </c>
      <c r="M1298" s="13">
        <f t="shared" si="253"/>
        <v>4.3894573838030917</v>
      </c>
      <c r="N1298" s="13">
        <f t="shared" si="249"/>
        <v>2.721463577957917</v>
      </c>
      <c r="O1298" s="13">
        <f t="shared" si="250"/>
        <v>2.721463577957917</v>
      </c>
      <c r="Q1298">
        <v>25.730517902956169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7.8623714050946729</v>
      </c>
      <c r="G1299" s="13">
        <f t="shared" si="244"/>
        <v>0</v>
      </c>
      <c r="H1299" s="13">
        <f t="shared" si="245"/>
        <v>7.8623714050946729</v>
      </c>
      <c r="I1299" s="16">
        <f t="shared" si="252"/>
        <v>7.9589043090046436</v>
      </c>
      <c r="J1299" s="13">
        <f t="shared" si="246"/>
        <v>7.9565655408118561</v>
      </c>
      <c r="K1299" s="13">
        <f t="shared" si="247"/>
        <v>2.3387681927875548E-3</v>
      </c>
      <c r="L1299" s="13">
        <f t="shared" si="248"/>
        <v>0</v>
      </c>
      <c r="M1299" s="13">
        <f t="shared" si="253"/>
        <v>1.6679938058451746</v>
      </c>
      <c r="N1299" s="13">
        <f t="shared" si="249"/>
        <v>1.0341561596240083</v>
      </c>
      <c r="O1299" s="13">
        <f t="shared" si="250"/>
        <v>1.0341561596240083</v>
      </c>
      <c r="Q1299">
        <v>26.353146038867528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11.091909293630421</v>
      </c>
      <c r="G1300" s="13">
        <f t="shared" si="244"/>
        <v>0</v>
      </c>
      <c r="H1300" s="13">
        <f t="shared" si="245"/>
        <v>11.091909293630421</v>
      </c>
      <c r="I1300" s="16">
        <f t="shared" si="252"/>
        <v>11.094248061823208</v>
      </c>
      <c r="J1300" s="13">
        <f t="shared" si="246"/>
        <v>11.089890087002196</v>
      </c>
      <c r="K1300" s="13">
        <f t="shared" si="247"/>
        <v>4.3579748210120783E-3</v>
      </c>
      <c r="L1300" s="13">
        <f t="shared" si="248"/>
        <v>0</v>
      </c>
      <c r="M1300" s="13">
        <f t="shared" si="253"/>
        <v>0.63383764622116634</v>
      </c>
      <c r="N1300" s="13">
        <f t="shared" si="249"/>
        <v>0.39297934065712314</v>
      </c>
      <c r="O1300" s="13">
        <f t="shared" si="250"/>
        <v>0.39297934065712314</v>
      </c>
      <c r="Q1300">
        <v>29.096753870967749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0.97674505451136273</v>
      </c>
      <c r="G1301" s="13">
        <f t="shared" si="244"/>
        <v>0</v>
      </c>
      <c r="H1301" s="13">
        <f t="shared" si="245"/>
        <v>0.97674505451136273</v>
      </c>
      <c r="I1301" s="16">
        <f t="shared" si="252"/>
        <v>0.98110302933237481</v>
      </c>
      <c r="J1301" s="13">
        <f t="shared" si="246"/>
        <v>0.98109984872747302</v>
      </c>
      <c r="K1301" s="13">
        <f t="shared" si="247"/>
        <v>3.1806049017868432E-6</v>
      </c>
      <c r="L1301" s="13">
        <f t="shared" si="248"/>
        <v>0</v>
      </c>
      <c r="M1301" s="13">
        <f t="shared" si="253"/>
        <v>0.2408583055640432</v>
      </c>
      <c r="N1301" s="13">
        <f t="shared" si="249"/>
        <v>0.14933214944970677</v>
      </c>
      <c r="O1301" s="13">
        <f t="shared" si="250"/>
        <v>0.14933214944970677</v>
      </c>
      <c r="Q1301">
        <v>28.701871226276221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3.4719838905924121</v>
      </c>
      <c r="G1302" s="13">
        <f t="shared" si="244"/>
        <v>0</v>
      </c>
      <c r="H1302" s="13">
        <f t="shared" si="245"/>
        <v>3.4719838905924121</v>
      </c>
      <c r="I1302" s="16">
        <f t="shared" si="252"/>
        <v>3.4719870711973138</v>
      </c>
      <c r="J1302" s="13">
        <f t="shared" si="246"/>
        <v>3.4718082424124752</v>
      </c>
      <c r="K1302" s="13">
        <f t="shared" si="247"/>
        <v>1.7882878483854725E-4</v>
      </c>
      <c r="L1302" s="13">
        <f t="shared" si="248"/>
        <v>0</v>
      </c>
      <c r="M1302" s="13">
        <f t="shared" si="253"/>
        <v>9.1526156114336427E-2</v>
      </c>
      <c r="N1302" s="13">
        <f t="shared" si="249"/>
        <v>5.6746216790888586E-2</v>
      </c>
      <c r="O1302" s="13">
        <f t="shared" si="250"/>
        <v>5.6746216790888586E-2</v>
      </c>
      <c r="Q1302">
        <v>26.953868857666642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42.976973939163813</v>
      </c>
      <c r="G1303" s="13">
        <f t="shared" si="244"/>
        <v>0.55643585637742121</v>
      </c>
      <c r="H1303" s="13">
        <f t="shared" si="245"/>
        <v>42.420538082786393</v>
      </c>
      <c r="I1303" s="16">
        <f t="shared" si="252"/>
        <v>42.420716911571233</v>
      </c>
      <c r="J1303" s="13">
        <f t="shared" si="246"/>
        <v>41.972718002554686</v>
      </c>
      <c r="K1303" s="13">
        <f t="shared" si="247"/>
        <v>0.44799890901654749</v>
      </c>
      <c r="L1303" s="13">
        <f t="shared" si="248"/>
        <v>0</v>
      </c>
      <c r="M1303" s="13">
        <f t="shared" si="253"/>
        <v>3.4779939323447841E-2</v>
      </c>
      <c r="N1303" s="13">
        <f t="shared" si="249"/>
        <v>2.1563562380537662E-2</v>
      </c>
      <c r="O1303" s="13">
        <f t="shared" si="250"/>
        <v>0.5779994187579589</v>
      </c>
      <c r="Q1303">
        <v>24.54694142140881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5.8664648442810243</v>
      </c>
      <c r="G1304" s="13">
        <f t="shared" si="244"/>
        <v>0</v>
      </c>
      <c r="H1304" s="13">
        <f t="shared" si="245"/>
        <v>5.8664648442810243</v>
      </c>
      <c r="I1304" s="16">
        <f t="shared" si="252"/>
        <v>6.3144637532975718</v>
      </c>
      <c r="J1304" s="13">
        <f t="shared" si="246"/>
        <v>6.3117615388307167</v>
      </c>
      <c r="K1304" s="13">
        <f t="shared" si="247"/>
        <v>2.7022144668551462E-3</v>
      </c>
      <c r="L1304" s="13">
        <f t="shared" si="248"/>
        <v>0</v>
      </c>
      <c r="M1304" s="13">
        <f t="shared" si="253"/>
        <v>1.3216376942910179E-2</v>
      </c>
      <c r="N1304" s="13">
        <f t="shared" si="249"/>
        <v>8.1941537046043116E-3</v>
      </c>
      <c r="O1304" s="13">
        <f t="shared" si="250"/>
        <v>8.1941537046043116E-3</v>
      </c>
      <c r="Q1304">
        <v>20.370155275791909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70.283347281106956</v>
      </c>
      <c r="G1305" s="13">
        <f t="shared" si="244"/>
        <v>5.1266135164959845</v>
      </c>
      <c r="H1305" s="13">
        <f t="shared" si="245"/>
        <v>65.156733764610976</v>
      </c>
      <c r="I1305" s="16">
        <f t="shared" si="252"/>
        <v>65.159435979077827</v>
      </c>
      <c r="J1305" s="13">
        <f t="shared" si="246"/>
        <v>60.500159813882554</v>
      </c>
      <c r="K1305" s="13">
        <f t="shared" si="247"/>
        <v>4.6592761651952728</v>
      </c>
      <c r="L1305" s="13">
        <f t="shared" si="248"/>
        <v>0</v>
      </c>
      <c r="M1305" s="13">
        <f t="shared" si="253"/>
        <v>5.0222232383058674E-3</v>
      </c>
      <c r="N1305" s="13">
        <f t="shared" si="249"/>
        <v>3.1137784077496376E-3</v>
      </c>
      <c r="O1305" s="13">
        <f t="shared" si="250"/>
        <v>5.1297272949037342</v>
      </c>
      <c r="Q1305">
        <v>16.393942251612909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5.9996292365170119</v>
      </c>
      <c r="G1306" s="13">
        <f t="shared" si="244"/>
        <v>0</v>
      </c>
      <c r="H1306" s="13">
        <f t="shared" si="245"/>
        <v>5.9996292365170119</v>
      </c>
      <c r="I1306" s="16">
        <f t="shared" si="252"/>
        <v>10.658905401712286</v>
      </c>
      <c r="J1306" s="13">
        <f t="shared" si="246"/>
        <v>10.635589033230605</v>
      </c>
      <c r="K1306" s="13">
        <f t="shared" si="247"/>
        <v>2.3316368481680172E-2</v>
      </c>
      <c r="L1306" s="13">
        <f t="shared" si="248"/>
        <v>0</v>
      </c>
      <c r="M1306" s="13">
        <f t="shared" si="253"/>
        <v>1.9084448305562297E-3</v>
      </c>
      <c r="N1306" s="13">
        <f t="shared" si="249"/>
        <v>1.1832357949448625E-3</v>
      </c>
      <c r="O1306" s="13">
        <f t="shared" si="250"/>
        <v>1.1832357949448625E-3</v>
      </c>
      <c r="Q1306">
        <v>16.214596086502642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48.08883008996802</v>
      </c>
      <c r="G1307" s="13">
        <f t="shared" si="244"/>
        <v>1.41199036336354</v>
      </c>
      <c r="H1307" s="13">
        <f t="shared" si="245"/>
        <v>46.676839726604477</v>
      </c>
      <c r="I1307" s="16">
        <f t="shared" si="252"/>
        <v>46.700156095086157</v>
      </c>
      <c r="J1307" s="13">
        <f t="shared" si="246"/>
        <v>45.401254588082857</v>
      </c>
      <c r="K1307" s="13">
        <f t="shared" si="247"/>
        <v>1.2989015070033005</v>
      </c>
      <c r="L1307" s="13">
        <f t="shared" si="248"/>
        <v>0</v>
      </c>
      <c r="M1307" s="13">
        <f t="shared" si="253"/>
        <v>7.2520903561136725E-4</v>
      </c>
      <c r="N1307" s="13">
        <f t="shared" si="249"/>
        <v>4.496296020790477E-4</v>
      </c>
      <c r="O1307" s="13">
        <f t="shared" si="250"/>
        <v>1.4124399929656191</v>
      </c>
      <c r="Q1307">
        <v>18.85751913989218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70.974444396563086</v>
      </c>
      <c r="G1308" s="13">
        <f t="shared" si="244"/>
        <v>5.2422801617321921</v>
      </c>
      <c r="H1308" s="13">
        <f t="shared" si="245"/>
        <v>65.73216423483089</v>
      </c>
      <c r="I1308" s="16">
        <f t="shared" si="252"/>
        <v>67.031065741834198</v>
      </c>
      <c r="J1308" s="13">
        <f t="shared" si="246"/>
        <v>62.925063581804942</v>
      </c>
      <c r="K1308" s="13">
        <f t="shared" si="247"/>
        <v>4.1060021600292558</v>
      </c>
      <c r="L1308" s="13">
        <f t="shared" si="248"/>
        <v>0</v>
      </c>
      <c r="M1308" s="13">
        <f t="shared" si="253"/>
        <v>2.7557943353231955E-4</v>
      </c>
      <c r="N1308" s="13">
        <f t="shared" si="249"/>
        <v>1.7085924879003812E-4</v>
      </c>
      <c r="O1308" s="13">
        <f t="shared" si="250"/>
        <v>5.2424510209809823</v>
      </c>
      <c r="Q1308">
        <v>18.01198292545239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83.996378503847808</v>
      </c>
      <c r="G1309" s="13">
        <f t="shared" si="244"/>
        <v>7.4217183318401254</v>
      </c>
      <c r="H1309" s="13">
        <f t="shared" si="245"/>
        <v>76.574660172007682</v>
      </c>
      <c r="I1309" s="16">
        <f t="shared" si="252"/>
        <v>80.680662332036945</v>
      </c>
      <c r="J1309" s="13">
        <f t="shared" si="246"/>
        <v>75.485720513144344</v>
      </c>
      <c r="K1309" s="13">
        <f t="shared" si="247"/>
        <v>5.1949418188926018</v>
      </c>
      <c r="L1309" s="13">
        <f t="shared" si="248"/>
        <v>0</v>
      </c>
      <c r="M1309" s="13">
        <f t="shared" si="253"/>
        <v>1.0472018474228144E-4</v>
      </c>
      <c r="N1309" s="13">
        <f t="shared" si="249"/>
        <v>6.4926514540214494E-5</v>
      </c>
      <c r="O1309" s="13">
        <f t="shared" si="250"/>
        <v>7.4217832583546652</v>
      </c>
      <c r="Q1309">
        <v>20.242051156664779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54.792089260525117</v>
      </c>
      <c r="G1310" s="13">
        <f t="shared" si="244"/>
        <v>2.5338927459186342</v>
      </c>
      <c r="H1310" s="13">
        <f t="shared" si="245"/>
        <v>52.258196514606482</v>
      </c>
      <c r="I1310" s="16">
        <f t="shared" si="252"/>
        <v>57.453138333499084</v>
      </c>
      <c r="J1310" s="13">
        <f t="shared" si="246"/>
        <v>56.740762969235917</v>
      </c>
      <c r="K1310" s="13">
        <f t="shared" si="247"/>
        <v>0.71237536426316694</v>
      </c>
      <c r="L1310" s="13">
        <f t="shared" si="248"/>
        <v>0</v>
      </c>
      <c r="M1310" s="13">
        <f t="shared" si="253"/>
        <v>3.9793670202066943E-5</v>
      </c>
      <c r="N1310" s="13">
        <f t="shared" si="249"/>
        <v>2.4672075525281504E-5</v>
      </c>
      <c r="O1310" s="13">
        <f t="shared" si="250"/>
        <v>2.5339174179941595</v>
      </c>
      <c r="Q1310">
        <v>27.759350001447341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12.80489929404593</v>
      </c>
      <c r="G1311" s="13">
        <f t="shared" si="244"/>
        <v>0</v>
      </c>
      <c r="H1311" s="13">
        <f t="shared" si="245"/>
        <v>12.80489929404593</v>
      </c>
      <c r="I1311" s="16">
        <f t="shared" si="252"/>
        <v>13.517274658309097</v>
      </c>
      <c r="J1311" s="13">
        <f t="shared" si="246"/>
        <v>13.506910445982335</v>
      </c>
      <c r="K1311" s="13">
        <f t="shared" si="247"/>
        <v>1.0364212326761546E-2</v>
      </c>
      <c r="L1311" s="13">
        <f t="shared" si="248"/>
        <v>0</v>
      </c>
      <c r="M1311" s="13">
        <f t="shared" si="253"/>
        <v>1.5121594676785438E-5</v>
      </c>
      <c r="N1311" s="13">
        <f t="shared" si="249"/>
        <v>9.3753886996069718E-6</v>
      </c>
      <c r="O1311" s="13">
        <f t="shared" si="250"/>
        <v>9.3753886996069718E-6</v>
      </c>
      <c r="Q1311">
        <v>27.07758525615235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7.8999887816930006</v>
      </c>
      <c r="G1312" s="13">
        <f t="shared" si="244"/>
        <v>0</v>
      </c>
      <c r="H1312" s="13">
        <f t="shared" si="245"/>
        <v>7.8999887816930006</v>
      </c>
      <c r="I1312" s="16">
        <f t="shared" si="252"/>
        <v>7.9103529940197621</v>
      </c>
      <c r="J1312" s="13">
        <f t="shared" si="246"/>
        <v>7.9089796411671855</v>
      </c>
      <c r="K1312" s="13">
        <f t="shared" si="247"/>
        <v>1.3733528525765593E-3</v>
      </c>
      <c r="L1312" s="13">
        <f t="shared" si="248"/>
        <v>0</v>
      </c>
      <c r="M1312" s="13">
        <f t="shared" si="253"/>
        <v>5.7462059771784666E-6</v>
      </c>
      <c r="N1312" s="13">
        <f t="shared" si="249"/>
        <v>3.5626477058506491E-6</v>
      </c>
      <c r="O1312" s="13">
        <f t="shared" si="250"/>
        <v>3.5626477058506491E-6</v>
      </c>
      <c r="Q1312">
        <v>30.145062870967749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32.308630366691773</v>
      </c>
      <c r="G1313" s="13">
        <f t="shared" si="244"/>
        <v>0</v>
      </c>
      <c r="H1313" s="13">
        <f t="shared" si="245"/>
        <v>32.308630366691773</v>
      </c>
      <c r="I1313" s="16">
        <f t="shared" si="252"/>
        <v>32.310003719544348</v>
      </c>
      <c r="J1313" s="13">
        <f t="shared" si="246"/>
        <v>32.183365251181037</v>
      </c>
      <c r="K1313" s="13">
        <f t="shared" si="247"/>
        <v>0.12663846836331061</v>
      </c>
      <c r="L1313" s="13">
        <f t="shared" si="248"/>
        <v>0</v>
      </c>
      <c r="M1313" s="13">
        <f t="shared" si="253"/>
        <v>2.1835582713278175E-6</v>
      </c>
      <c r="N1313" s="13">
        <f t="shared" si="249"/>
        <v>1.3538061282232468E-6</v>
      </c>
      <c r="O1313" s="13">
        <f t="shared" si="250"/>
        <v>1.3538061282232468E-6</v>
      </c>
      <c r="Q1313">
        <v>27.857238053131521</v>
      </c>
    </row>
    <row r="1314" spans="1:17" x14ac:dyDescent="0.2">
      <c r="A1314" s="14">
        <f t="shared" si="251"/>
        <v>61972</v>
      </c>
      <c r="B1314" s="1">
        <v>9</v>
      </c>
      <c r="F1314" s="34">
        <v>5.8639643989677834</v>
      </c>
      <c r="G1314" s="13">
        <f t="shared" si="244"/>
        <v>0</v>
      </c>
      <c r="H1314" s="13">
        <f t="shared" si="245"/>
        <v>5.8639643989677834</v>
      </c>
      <c r="I1314" s="16">
        <f t="shared" si="252"/>
        <v>5.990602867331094</v>
      </c>
      <c r="J1314" s="13">
        <f t="shared" si="246"/>
        <v>5.9897524980213861</v>
      </c>
      <c r="K1314" s="13">
        <f t="shared" si="247"/>
        <v>8.5036930970794344E-4</v>
      </c>
      <c r="L1314" s="13">
        <f t="shared" si="248"/>
        <v>0</v>
      </c>
      <c r="M1314" s="13">
        <f t="shared" si="253"/>
        <v>8.2975214310457068E-7</v>
      </c>
      <c r="N1314" s="13">
        <f t="shared" si="249"/>
        <v>5.1444632872483386E-7</v>
      </c>
      <c r="O1314" s="13">
        <f t="shared" si="250"/>
        <v>5.1444632872483386E-7</v>
      </c>
      <c r="Q1314">
        <v>27.516532879843009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34.475161422435079</v>
      </c>
      <c r="G1315" s="13">
        <f t="shared" si="244"/>
        <v>0</v>
      </c>
      <c r="H1315" s="13">
        <f t="shared" si="245"/>
        <v>34.475161422435079</v>
      </c>
      <c r="I1315" s="16">
        <f t="shared" si="252"/>
        <v>34.476011791744789</v>
      </c>
      <c r="J1315" s="13">
        <f t="shared" si="246"/>
        <v>34.133056076530529</v>
      </c>
      <c r="K1315" s="13">
        <f t="shared" si="247"/>
        <v>0.34295571521425927</v>
      </c>
      <c r="L1315" s="13">
        <f t="shared" si="248"/>
        <v>0</v>
      </c>
      <c r="M1315" s="13">
        <f t="shared" si="253"/>
        <v>3.1530581437973683E-7</v>
      </c>
      <c r="N1315" s="13">
        <f t="shared" si="249"/>
        <v>1.9548960491543682E-7</v>
      </c>
      <c r="O1315" s="13">
        <f t="shared" si="250"/>
        <v>1.9548960491543682E-7</v>
      </c>
      <c r="Q1315">
        <v>22.026926074753199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10.497852071501169</v>
      </c>
      <c r="G1316" s="13">
        <f t="shared" si="244"/>
        <v>0</v>
      </c>
      <c r="H1316" s="13">
        <f t="shared" si="245"/>
        <v>10.497852071501169</v>
      </c>
      <c r="I1316" s="16">
        <f t="shared" si="252"/>
        <v>10.840807786715429</v>
      </c>
      <c r="J1316" s="13">
        <f t="shared" si="246"/>
        <v>10.826575643205709</v>
      </c>
      <c r="K1316" s="13">
        <f t="shared" si="247"/>
        <v>1.4232143509719464E-2</v>
      </c>
      <c r="L1316" s="13">
        <f t="shared" si="248"/>
        <v>0</v>
      </c>
      <c r="M1316" s="13">
        <f t="shared" si="253"/>
        <v>1.1981620946430001E-7</v>
      </c>
      <c r="N1316" s="13">
        <f t="shared" si="249"/>
        <v>7.4286049867866001E-8</v>
      </c>
      <c r="O1316" s="13">
        <f t="shared" si="250"/>
        <v>7.4286049867866001E-8</v>
      </c>
      <c r="Q1316">
        <v>20.07834317431233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68.866613422948163</v>
      </c>
      <c r="G1317" s="13">
        <f t="shared" si="244"/>
        <v>4.8894994425099823</v>
      </c>
      <c r="H1317" s="13">
        <f t="shared" si="245"/>
        <v>63.977113980438183</v>
      </c>
      <c r="I1317" s="16">
        <f t="shared" si="252"/>
        <v>63.991346123947906</v>
      </c>
      <c r="J1317" s="13">
        <f t="shared" si="246"/>
        <v>58.024187127495722</v>
      </c>
      <c r="K1317" s="13">
        <f t="shared" si="247"/>
        <v>5.9671589964521843</v>
      </c>
      <c r="L1317" s="13">
        <f t="shared" si="248"/>
        <v>0</v>
      </c>
      <c r="M1317" s="13">
        <f t="shared" si="253"/>
        <v>4.5530159596434007E-8</v>
      </c>
      <c r="N1317" s="13">
        <f t="shared" si="249"/>
        <v>2.8228698949789085E-8</v>
      </c>
      <c r="O1317" s="13">
        <f t="shared" si="250"/>
        <v>4.8894994707386816</v>
      </c>
      <c r="Q1317">
        <v>13.9710332516129</v>
      </c>
    </row>
    <row r="1318" spans="1:17" x14ac:dyDescent="0.2">
      <c r="A1318" s="14">
        <f t="shared" si="251"/>
        <v>62094</v>
      </c>
      <c r="B1318" s="1">
        <v>1</v>
      </c>
      <c r="F1318" s="34">
        <v>23.61455606094059</v>
      </c>
      <c r="G1318" s="13">
        <f t="shared" si="244"/>
        <v>0</v>
      </c>
      <c r="H1318" s="13">
        <f t="shared" si="245"/>
        <v>23.61455606094059</v>
      </c>
      <c r="I1318" s="16">
        <f t="shared" si="252"/>
        <v>29.581715057392774</v>
      </c>
      <c r="J1318" s="13">
        <f t="shared" si="246"/>
        <v>29.06550685620828</v>
      </c>
      <c r="K1318" s="13">
        <f t="shared" si="247"/>
        <v>0.51620820118449373</v>
      </c>
      <c r="L1318" s="13">
        <f t="shared" si="248"/>
        <v>0</v>
      </c>
      <c r="M1318" s="13">
        <f t="shared" si="253"/>
        <v>1.7301460646644922E-8</v>
      </c>
      <c r="N1318" s="13">
        <f t="shared" si="249"/>
        <v>1.0726905600919852E-8</v>
      </c>
      <c r="O1318" s="13">
        <f t="shared" si="250"/>
        <v>1.0726905600919852E-8</v>
      </c>
      <c r="Q1318">
        <v>15.799083812732031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19.778443271529849</v>
      </c>
      <c r="G1319" s="13">
        <f t="shared" si="244"/>
        <v>0</v>
      </c>
      <c r="H1319" s="13">
        <f t="shared" si="245"/>
        <v>19.778443271529849</v>
      </c>
      <c r="I1319" s="16">
        <f t="shared" si="252"/>
        <v>20.294651472714342</v>
      </c>
      <c r="J1319" s="13">
        <f t="shared" si="246"/>
        <v>20.166962777289356</v>
      </c>
      <c r="K1319" s="13">
        <f t="shared" si="247"/>
        <v>0.12768869542498607</v>
      </c>
      <c r="L1319" s="13">
        <f t="shared" si="248"/>
        <v>0</v>
      </c>
      <c r="M1319" s="13">
        <f t="shared" si="253"/>
        <v>6.57455504572507E-9</v>
      </c>
      <c r="N1319" s="13">
        <f t="shared" si="249"/>
        <v>4.0762241283495433E-9</v>
      </c>
      <c r="O1319" s="13">
        <f t="shared" si="250"/>
        <v>4.0762241283495433E-9</v>
      </c>
      <c r="Q1319">
        <v>17.814214030318681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164.2729139077106</v>
      </c>
      <c r="G1320" s="13">
        <f t="shared" si="244"/>
        <v>20.857337340641948</v>
      </c>
      <c r="H1320" s="13">
        <f t="shared" si="245"/>
        <v>143.41557656706865</v>
      </c>
      <c r="I1320" s="16">
        <f t="shared" si="252"/>
        <v>143.54326526249363</v>
      </c>
      <c r="J1320" s="13">
        <f t="shared" si="246"/>
        <v>99.940767685442452</v>
      </c>
      <c r="K1320" s="13">
        <f t="shared" si="247"/>
        <v>43.602497577051182</v>
      </c>
      <c r="L1320" s="13">
        <f t="shared" si="248"/>
        <v>16.146447712768744</v>
      </c>
      <c r="M1320" s="13">
        <f t="shared" si="253"/>
        <v>16.146447715267076</v>
      </c>
      <c r="N1320" s="13">
        <f t="shared" si="249"/>
        <v>10.010797583465587</v>
      </c>
      <c r="O1320" s="13">
        <f t="shared" si="250"/>
        <v>30.868134924107537</v>
      </c>
      <c r="Q1320">
        <v>14.140742062596971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112.8985690040038</v>
      </c>
      <c r="G1321" s="13">
        <f t="shared" si="244"/>
        <v>12.258982647325544</v>
      </c>
      <c r="H1321" s="13">
        <f t="shared" si="245"/>
        <v>100.63958635667827</v>
      </c>
      <c r="I1321" s="16">
        <f t="shared" si="252"/>
        <v>128.0956362209607</v>
      </c>
      <c r="J1321" s="13">
        <f t="shared" si="246"/>
        <v>105.06460048887638</v>
      </c>
      <c r="K1321" s="13">
        <f t="shared" si="247"/>
        <v>23.03103573208432</v>
      </c>
      <c r="L1321" s="13">
        <f t="shared" si="248"/>
        <v>3.6180526112014584</v>
      </c>
      <c r="M1321" s="13">
        <f t="shared" si="253"/>
        <v>9.7537027430029486</v>
      </c>
      <c r="N1321" s="13">
        <f t="shared" si="249"/>
        <v>6.0472957006618282</v>
      </c>
      <c r="O1321" s="13">
        <f t="shared" si="250"/>
        <v>18.306278347987373</v>
      </c>
      <c r="Q1321">
        <v>18.093925114632949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19.662583640797688</v>
      </c>
      <c r="G1322" s="13">
        <f t="shared" si="244"/>
        <v>0</v>
      </c>
      <c r="H1322" s="13">
        <f t="shared" si="245"/>
        <v>19.662583640797688</v>
      </c>
      <c r="I1322" s="16">
        <f t="shared" si="252"/>
        <v>39.075566761680555</v>
      </c>
      <c r="J1322" s="13">
        <f t="shared" si="246"/>
        <v>38.717869579980565</v>
      </c>
      <c r="K1322" s="13">
        <f t="shared" si="247"/>
        <v>0.3576971816999901</v>
      </c>
      <c r="L1322" s="13">
        <f t="shared" si="248"/>
        <v>0</v>
      </c>
      <c r="M1322" s="13">
        <f t="shared" si="253"/>
        <v>3.7064070423411204</v>
      </c>
      <c r="N1322" s="13">
        <f t="shared" si="249"/>
        <v>2.2979723662514946</v>
      </c>
      <c r="O1322" s="13">
        <f t="shared" si="250"/>
        <v>2.2979723662514946</v>
      </c>
      <c r="Q1322">
        <v>24.4095942646283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16.911323653495671</v>
      </c>
      <c r="G1323" s="13">
        <f t="shared" si="244"/>
        <v>0</v>
      </c>
      <c r="H1323" s="13">
        <f t="shared" si="245"/>
        <v>16.911323653495671</v>
      </c>
      <c r="I1323" s="16">
        <f t="shared" si="252"/>
        <v>17.269020835195661</v>
      </c>
      <c r="J1323" s="13">
        <f t="shared" si="246"/>
        <v>17.239928665091877</v>
      </c>
      <c r="K1323" s="13">
        <f t="shared" si="247"/>
        <v>2.9092170103783843E-2</v>
      </c>
      <c r="L1323" s="13">
        <f t="shared" si="248"/>
        <v>0</v>
      </c>
      <c r="M1323" s="13">
        <f t="shared" si="253"/>
        <v>1.4084346760896258</v>
      </c>
      <c r="N1323" s="13">
        <f t="shared" si="249"/>
        <v>0.87322949917556802</v>
      </c>
      <c r="O1323" s="13">
        <f t="shared" si="250"/>
        <v>0.87322949917556802</v>
      </c>
      <c r="Q1323">
        <v>24.916764077828411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1.0544839054159081</v>
      </c>
      <c r="G1324" s="13">
        <f t="shared" si="244"/>
        <v>0</v>
      </c>
      <c r="H1324" s="13">
        <f t="shared" si="245"/>
        <v>1.0544839054159081</v>
      </c>
      <c r="I1324" s="16">
        <f t="shared" si="252"/>
        <v>1.0835760755196919</v>
      </c>
      <c r="J1324" s="13">
        <f t="shared" si="246"/>
        <v>1.0835714425470775</v>
      </c>
      <c r="K1324" s="13">
        <f t="shared" si="247"/>
        <v>4.6329726144378469E-6</v>
      </c>
      <c r="L1324" s="13">
        <f t="shared" si="248"/>
        <v>0</v>
      </c>
      <c r="M1324" s="13">
        <f t="shared" si="253"/>
        <v>0.53520517691405778</v>
      </c>
      <c r="N1324" s="13">
        <f t="shared" si="249"/>
        <v>0.33182720968671581</v>
      </c>
      <c r="O1324" s="13">
        <f t="shared" si="250"/>
        <v>0.33182720968671581</v>
      </c>
      <c r="Q1324">
        <v>28.125292135130021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5.2957972825260402</v>
      </c>
      <c r="G1325" s="13">
        <f t="shared" si="244"/>
        <v>0</v>
      </c>
      <c r="H1325" s="13">
        <f t="shared" si="245"/>
        <v>5.2957972825260402</v>
      </c>
      <c r="I1325" s="16">
        <f t="shared" si="252"/>
        <v>5.2958019154986546</v>
      </c>
      <c r="J1325" s="13">
        <f t="shared" si="246"/>
        <v>5.2953860200160161</v>
      </c>
      <c r="K1325" s="13">
        <f t="shared" si="247"/>
        <v>4.158954826385397E-4</v>
      </c>
      <c r="L1325" s="13">
        <f t="shared" si="248"/>
        <v>0</v>
      </c>
      <c r="M1325" s="13">
        <f t="shared" si="253"/>
        <v>0.20337796722734197</v>
      </c>
      <c r="N1325" s="13">
        <f t="shared" si="249"/>
        <v>0.12609433968095202</v>
      </c>
      <c r="O1325" s="13">
        <f t="shared" si="250"/>
        <v>0.12609433968095202</v>
      </c>
      <c r="Q1325">
        <v>30.07707187096775</v>
      </c>
    </row>
    <row r="1326" spans="1:17" x14ac:dyDescent="0.2">
      <c r="A1326" s="14">
        <f t="shared" si="251"/>
        <v>62337</v>
      </c>
      <c r="B1326" s="1">
        <v>9</v>
      </c>
      <c r="F1326" s="34">
        <v>8.5448900885027843</v>
      </c>
      <c r="G1326" s="13">
        <f t="shared" si="244"/>
        <v>0</v>
      </c>
      <c r="H1326" s="13">
        <f t="shared" si="245"/>
        <v>8.5448900885027843</v>
      </c>
      <c r="I1326" s="16">
        <f t="shared" si="252"/>
        <v>8.545305983985422</v>
      </c>
      <c r="J1326" s="13">
        <f t="shared" si="246"/>
        <v>8.5426362216795404</v>
      </c>
      <c r="K1326" s="13">
        <f t="shared" si="247"/>
        <v>2.6697623058815623E-3</v>
      </c>
      <c r="L1326" s="13">
        <f t="shared" si="248"/>
        <v>0</v>
      </c>
      <c r="M1326" s="13">
        <f t="shared" si="253"/>
        <v>7.7283627546389955E-2</v>
      </c>
      <c r="N1326" s="13">
        <f t="shared" si="249"/>
        <v>4.7915849078761771E-2</v>
      </c>
      <c r="O1326" s="13">
        <f t="shared" si="250"/>
        <v>4.7915849078761771E-2</v>
      </c>
      <c r="Q1326">
        <v>26.941171673631761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41.436062196661233</v>
      </c>
      <c r="G1327" s="13">
        <f t="shared" si="244"/>
        <v>0.29853853938063668</v>
      </c>
      <c r="H1327" s="13">
        <f t="shared" si="245"/>
        <v>41.137523657280596</v>
      </c>
      <c r="I1327" s="16">
        <f t="shared" si="252"/>
        <v>41.140193419586481</v>
      </c>
      <c r="J1327" s="13">
        <f t="shared" si="246"/>
        <v>40.540563658993513</v>
      </c>
      <c r="K1327" s="13">
        <f t="shared" si="247"/>
        <v>0.59962976059296835</v>
      </c>
      <c r="L1327" s="13">
        <f t="shared" si="248"/>
        <v>0</v>
      </c>
      <c r="M1327" s="13">
        <f t="shared" si="253"/>
        <v>2.9367778467628183E-2</v>
      </c>
      <c r="N1327" s="13">
        <f t="shared" si="249"/>
        <v>1.8208022649929472E-2</v>
      </c>
      <c r="O1327" s="13">
        <f t="shared" si="250"/>
        <v>0.31674656203056617</v>
      </c>
      <c r="Q1327">
        <v>21.774967139051078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25.202864658128</v>
      </c>
      <c r="G1328" s="13">
        <f t="shared" si="244"/>
        <v>0</v>
      </c>
      <c r="H1328" s="13">
        <f t="shared" si="245"/>
        <v>25.202864658128</v>
      </c>
      <c r="I1328" s="16">
        <f t="shared" si="252"/>
        <v>25.802494418720968</v>
      </c>
      <c r="J1328" s="13">
        <f t="shared" si="246"/>
        <v>25.60373646053462</v>
      </c>
      <c r="K1328" s="13">
        <f t="shared" si="247"/>
        <v>0.19875795818634856</v>
      </c>
      <c r="L1328" s="13">
        <f t="shared" si="248"/>
        <v>0</v>
      </c>
      <c r="M1328" s="13">
        <f t="shared" si="253"/>
        <v>1.1159755817698711E-2</v>
      </c>
      <c r="N1328" s="13">
        <f t="shared" si="249"/>
        <v>6.9190486069732006E-3</v>
      </c>
      <c r="O1328" s="13">
        <f t="shared" si="250"/>
        <v>6.9190486069732006E-3</v>
      </c>
      <c r="Q1328">
        <v>19.76239436170059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3.1421104680440952</v>
      </c>
      <c r="G1329" s="13">
        <f t="shared" si="244"/>
        <v>0</v>
      </c>
      <c r="H1329" s="13">
        <f t="shared" si="245"/>
        <v>3.1421104680440952</v>
      </c>
      <c r="I1329" s="16">
        <f t="shared" si="252"/>
        <v>3.3408684262304438</v>
      </c>
      <c r="J1329" s="13">
        <f t="shared" si="246"/>
        <v>3.3401759985184727</v>
      </c>
      <c r="K1329" s="13">
        <f t="shared" si="247"/>
        <v>6.9242771197108866E-4</v>
      </c>
      <c r="L1329" s="13">
        <f t="shared" si="248"/>
        <v>0</v>
      </c>
      <c r="M1329" s="13">
        <f t="shared" si="253"/>
        <v>4.2407072107255106E-3</v>
      </c>
      <c r="N1329" s="13">
        <f t="shared" si="249"/>
        <v>2.6292384706498168E-3</v>
      </c>
      <c r="O1329" s="13">
        <f t="shared" si="250"/>
        <v>2.6292384706498168E-3</v>
      </c>
      <c r="Q1329">
        <v>16.493686772520309</v>
      </c>
    </row>
    <row r="1330" spans="1:17" x14ac:dyDescent="0.2">
      <c r="A1330" s="14">
        <f t="shared" si="251"/>
        <v>62459</v>
      </c>
      <c r="B1330" s="1">
        <v>1</v>
      </c>
      <c r="F1330" s="34">
        <v>2.8917633194543</v>
      </c>
      <c r="G1330" s="13">
        <f t="shared" si="244"/>
        <v>0</v>
      </c>
      <c r="H1330" s="13">
        <f t="shared" si="245"/>
        <v>2.8917633194543</v>
      </c>
      <c r="I1330" s="16">
        <f t="shared" si="252"/>
        <v>2.8924557471662711</v>
      </c>
      <c r="J1330" s="13">
        <f t="shared" si="246"/>
        <v>2.8918764006113435</v>
      </c>
      <c r="K1330" s="13">
        <f t="shared" si="247"/>
        <v>5.7934655492752896E-4</v>
      </c>
      <c r="L1330" s="13">
        <f t="shared" si="248"/>
        <v>0</v>
      </c>
      <c r="M1330" s="13">
        <f t="shared" si="253"/>
        <v>1.6114687400756939E-3</v>
      </c>
      <c r="N1330" s="13">
        <f t="shared" si="249"/>
        <v>9.9911061884693018E-4</v>
      </c>
      <c r="O1330" s="13">
        <f t="shared" si="250"/>
        <v>9.9911061884693018E-4</v>
      </c>
      <c r="Q1330">
        <v>14.676004948777781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14.891663936119009</v>
      </c>
      <c r="G1331" s="13">
        <f t="shared" si="244"/>
        <v>0</v>
      </c>
      <c r="H1331" s="13">
        <f t="shared" si="245"/>
        <v>14.891663936119009</v>
      </c>
      <c r="I1331" s="16">
        <f t="shared" si="252"/>
        <v>14.892243282673936</v>
      </c>
      <c r="J1331" s="13">
        <f t="shared" si="246"/>
        <v>14.806261795183358</v>
      </c>
      <c r="K1331" s="13">
        <f t="shared" si="247"/>
        <v>8.598148749057799E-2</v>
      </c>
      <c r="L1331" s="13">
        <f t="shared" si="248"/>
        <v>0</v>
      </c>
      <c r="M1331" s="13">
        <f t="shared" si="253"/>
        <v>6.123581212287637E-4</v>
      </c>
      <c r="N1331" s="13">
        <f t="shared" si="249"/>
        <v>3.7966203516183347E-4</v>
      </c>
      <c r="O1331" s="13">
        <f t="shared" si="250"/>
        <v>3.7966203516183347E-4</v>
      </c>
      <c r="Q1331">
        <v>14.01091425161291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54.540164661789497</v>
      </c>
      <c r="G1332" s="13">
        <f t="shared" si="244"/>
        <v>2.4917289565805834</v>
      </c>
      <c r="H1332" s="13">
        <f t="shared" si="245"/>
        <v>52.048435705208917</v>
      </c>
      <c r="I1332" s="16">
        <f t="shared" si="252"/>
        <v>52.134417192699495</v>
      </c>
      <c r="J1332" s="13">
        <f t="shared" si="246"/>
        <v>49.673731352099026</v>
      </c>
      <c r="K1332" s="13">
        <f t="shared" si="247"/>
        <v>2.460685840600469</v>
      </c>
      <c r="L1332" s="13">
        <f t="shared" si="248"/>
        <v>0</v>
      </c>
      <c r="M1332" s="13">
        <f t="shared" si="253"/>
        <v>2.3269608606693023E-4</v>
      </c>
      <c r="N1332" s="13">
        <f t="shared" si="249"/>
        <v>1.4427157336149675E-4</v>
      </c>
      <c r="O1332" s="13">
        <f t="shared" si="250"/>
        <v>2.4918732281539446</v>
      </c>
      <c r="Q1332">
        <v>16.45476676209806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35.958064520000001</v>
      </c>
      <c r="G1333" s="13">
        <f t="shared" si="244"/>
        <v>0</v>
      </c>
      <c r="H1333" s="13">
        <f t="shared" si="245"/>
        <v>35.958064520000001</v>
      </c>
      <c r="I1333" s="16">
        <f t="shared" si="252"/>
        <v>38.41875036060047</v>
      </c>
      <c r="J1333" s="13">
        <f t="shared" si="246"/>
        <v>37.908907421972479</v>
      </c>
      <c r="K1333" s="13">
        <f t="shared" si="247"/>
        <v>0.50984293862799035</v>
      </c>
      <c r="L1333" s="13">
        <f t="shared" si="248"/>
        <v>0</v>
      </c>
      <c r="M1333" s="13">
        <f t="shared" si="253"/>
        <v>8.842451270543348E-5</v>
      </c>
      <c r="N1333" s="13">
        <f t="shared" si="249"/>
        <v>5.482319787736876E-5</v>
      </c>
      <c r="O1333" s="13">
        <f t="shared" si="250"/>
        <v>5.482319787736876E-5</v>
      </c>
      <c r="Q1333">
        <v>21.484043407674861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25.395349080353078</v>
      </c>
      <c r="G1334" s="13">
        <f t="shared" si="244"/>
        <v>0</v>
      </c>
      <c r="H1334" s="13">
        <f t="shared" si="245"/>
        <v>25.395349080353078</v>
      </c>
      <c r="I1334" s="16">
        <f t="shared" si="252"/>
        <v>25.905192018981069</v>
      </c>
      <c r="J1334" s="13">
        <f t="shared" si="246"/>
        <v>25.745640046825876</v>
      </c>
      <c r="K1334" s="13">
        <f t="shared" si="247"/>
        <v>0.15955197215519235</v>
      </c>
      <c r="L1334" s="13">
        <f t="shared" si="248"/>
        <v>0</v>
      </c>
      <c r="M1334" s="13">
        <f t="shared" si="253"/>
        <v>3.360131482806472E-5</v>
      </c>
      <c r="N1334" s="13">
        <f t="shared" si="249"/>
        <v>2.0832815193400125E-5</v>
      </c>
      <c r="O1334" s="13">
        <f t="shared" si="250"/>
        <v>2.0832815193400125E-5</v>
      </c>
      <c r="Q1334">
        <v>21.414853223732681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20.330651508178239</v>
      </c>
      <c r="G1335" s="13">
        <f t="shared" si="244"/>
        <v>0</v>
      </c>
      <c r="H1335" s="13">
        <f t="shared" si="245"/>
        <v>20.330651508178239</v>
      </c>
      <c r="I1335" s="16">
        <f t="shared" si="252"/>
        <v>20.490203480333431</v>
      </c>
      <c r="J1335" s="13">
        <f t="shared" si="246"/>
        <v>20.459396097783458</v>
      </c>
      <c r="K1335" s="13">
        <f t="shared" si="247"/>
        <v>3.0807382549973283E-2</v>
      </c>
      <c r="L1335" s="13">
        <f t="shared" si="248"/>
        <v>0</v>
      </c>
      <c r="M1335" s="13">
        <f t="shared" si="253"/>
        <v>1.2768499634664595E-5</v>
      </c>
      <c r="N1335" s="13">
        <f t="shared" si="249"/>
        <v>7.9164697734920489E-6</v>
      </c>
      <c r="O1335" s="13">
        <f t="shared" si="250"/>
        <v>7.9164697734920489E-6</v>
      </c>
      <c r="Q1335">
        <v>28.231954287050911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9.2259142124246285</v>
      </c>
      <c r="G1336" s="13">
        <f t="shared" si="244"/>
        <v>0</v>
      </c>
      <c r="H1336" s="13">
        <f t="shared" si="245"/>
        <v>9.2259142124246285</v>
      </c>
      <c r="I1336" s="16">
        <f t="shared" si="252"/>
        <v>9.2567215949746018</v>
      </c>
      <c r="J1336" s="13">
        <f t="shared" si="246"/>
        <v>9.2537554020479504</v>
      </c>
      <c r="K1336" s="13">
        <f t="shared" si="247"/>
        <v>2.9661929266513454E-3</v>
      </c>
      <c r="L1336" s="13">
        <f t="shared" si="248"/>
        <v>0</v>
      </c>
      <c r="M1336" s="13">
        <f t="shared" si="253"/>
        <v>4.8520298611725458E-6</v>
      </c>
      <c r="N1336" s="13">
        <f t="shared" si="249"/>
        <v>3.0082585139269783E-6</v>
      </c>
      <c r="O1336" s="13">
        <f t="shared" si="250"/>
        <v>3.0082585139269783E-6</v>
      </c>
      <c r="Q1336">
        <v>27.926218842080068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4.4074127303512984</v>
      </c>
      <c r="G1337" s="13">
        <f t="shared" si="244"/>
        <v>0</v>
      </c>
      <c r="H1337" s="13">
        <f t="shared" si="245"/>
        <v>4.4074127303512984</v>
      </c>
      <c r="I1337" s="16">
        <f t="shared" si="252"/>
        <v>4.4103789232779498</v>
      </c>
      <c r="J1337" s="13">
        <f t="shared" si="246"/>
        <v>4.410133893726325</v>
      </c>
      <c r="K1337" s="13">
        <f t="shared" si="247"/>
        <v>2.4502955162475359E-4</v>
      </c>
      <c r="L1337" s="13">
        <f t="shared" si="248"/>
        <v>0</v>
      </c>
      <c r="M1337" s="13">
        <f t="shared" si="253"/>
        <v>1.8437713472455675E-6</v>
      </c>
      <c r="N1337" s="13">
        <f t="shared" si="249"/>
        <v>1.1431382352922518E-6</v>
      </c>
      <c r="O1337" s="13">
        <f t="shared" si="250"/>
        <v>1.1431382352922518E-6</v>
      </c>
      <c r="Q1337">
        <v>29.92877887096774</v>
      </c>
    </row>
    <row r="1338" spans="1:17" x14ac:dyDescent="0.2">
      <c r="A1338" s="14">
        <f t="shared" si="251"/>
        <v>62702</v>
      </c>
      <c r="B1338" s="1">
        <v>9</v>
      </c>
      <c r="F1338" s="34">
        <v>19.411940341002161</v>
      </c>
      <c r="G1338" s="13">
        <f t="shared" si="244"/>
        <v>0</v>
      </c>
      <c r="H1338" s="13">
        <f t="shared" si="245"/>
        <v>19.411940341002161</v>
      </c>
      <c r="I1338" s="16">
        <f t="shared" si="252"/>
        <v>19.412185370553786</v>
      </c>
      <c r="J1338" s="13">
        <f t="shared" si="246"/>
        <v>19.37625868250656</v>
      </c>
      <c r="K1338" s="13">
        <f t="shared" si="247"/>
        <v>3.5926688047226207E-2</v>
      </c>
      <c r="L1338" s="13">
        <f t="shared" si="248"/>
        <v>0</v>
      </c>
      <c r="M1338" s="13">
        <f t="shared" si="253"/>
        <v>7.0063311195331573E-7</v>
      </c>
      <c r="N1338" s="13">
        <f t="shared" si="249"/>
        <v>4.3439252941105575E-7</v>
      </c>
      <c r="O1338" s="13">
        <f t="shared" si="250"/>
        <v>4.3439252941105575E-7</v>
      </c>
      <c r="Q1338">
        <v>25.923240085721321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5.0634032548261079</v>
      </c>
      <c r="G1339" s="13">
        <f t="shared" si="244"/>
        <v>0</v>
      </c>
      <c r="H1339" s="13">
        <f t="shared" si="245"/>
        <v>5.0634032548261079</v>
      </c>
      <c r="I1339" s="16">
        <f t="shared" si="252"/>
        <v>5.0993299428733341</v>
      </c>
      <c r="J1339" s="13">
        <f t="shared" si="246"/>
        <v>5.0982068697352103</v>
      </c>
      <c r="K1339" s="13">
        <f t="shared" si="247"/>
        <v>1.1230731381237646E-3</v>
      </c>
      <c r="L1339" s="13">
        <f t="shared" si="248"/>
        <v>0</v>
      </c>
      <c r="M1339" s="13">
        <f t="shared" si="253"/>
        <v>2.6624058254225999E-7</v>
      </c>
      <c r="N1339" s="13">
        <f t="shared" si="249"/>
        <v>1.6506916117620118E-7</v>
      </c>
      <c r="O1339" s="13">
        <f t="shared" si="250"/>
        <v>1.6506916117620118E-7</v>
      </c>
      <c r="Q1339">
        <v>22.046382042604399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35.958064520000001</v>
      </c>
      <c r="G1340" s="13">
        <f t="shared" si="244"/>
        <v>0</v>
      </c>
      <c r="H1340" s="13">
        <f t="shared" si="245"/>
        <v>35.958064520000001</v>
      </c>
      <c r="I1340" s="16">
        <f t="shared" si="252"/>
        <v>35.959187593138125</v>
      </c>
      <c r="J1340" s="13">
        <f t="shared" si="246"/>
        <v>35.343143325333955</v>
      </c>
      <c r="K1340" s="13">
        <f t="shared" si="247"/>
        <v>0.61604426780417043</v>
      </c>
      <c r="L1340" s="13">
        <f t="shared" si="248"/>
        <v>0</v>
      </c>
      <c r="M1340" s="13">
        <f t="shared" si="253"/>
        <v>1.0117142136605881E-7</v>
      </c>
      <c r="N1340" s="13">
        <f t="shared" si="249"/>
        <v>6.2726281246956455E-8</v>
      </c>
      <c r="O1340" s="13">
        <f t="shared" si="250"/>
        <v>6.2726281246956455E-8</v>
      </c>
      <c r="Q1340">
        <v>18.70436485482924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23.792114024015291</v>
      </c>
      <c r="G1341" s="13">
        <f t="shared" si="244"/>
        <v>0</v>
      </c>
      <c r="H1341" s="13">
        <f t="shared" si="245"/>
        <v>23.792114024015291</v>
      </c>
      <c r="I1341" s="16">
        <f t="shared" si="252"/>
        <v>24.408158291819461</v>
      </c>
      <c r="J1341" s="13">
        <f t="shared" si="246"/>
        <v>24.110775324029849</v>
      </c>
      <c r="K1341" s="13">
        <f t="shared" si="247"/>
        <v>0.29738296778961271</v>
      </c>
      <c r="L1341" s="13">
        <f t="shared" si="248"/>
        <v>0</v>
      </c>
      <c r="M1341" s="13">
        <f t="shared" si="253"/>
        <v>3.8445140119102351E-8</v>
      </c>
      <c r="N1341" s="13">
        <f t="shared" si="249"/>
        <v>2.3835986873843457E-8</v>
      </c>
      <c r="O1341" s="13">
        <f t="shared" si="250"/>
        <v>2.3835986873843457E-8</v>
      </c>
      <c r="Q1341">
        <v>15.676241120623811</v>
      </c>
    </row>
    <row r="1342" spans="1:17" x14ac:dyDescent="0.2">
      <c r="A1342" s="14">
        <f t="shared" si="251"/>
        <v>62824</v>
      </c>
      <c r="B1342" s="1">
        <v>1</v>
      </c>
      <c r="F1342" s="34">
        <v>20.33147819771229</v>
      </c>
      <c r="G1342" s="13">
        <f t="shared" si="244"/>
        <v>0</v>
      </c>
      <c r="H1342" s="13">
        <f t="shared" si="245"/>
        <v>20.33147819771229</v>
      </c>
      <c r="I1342" s="16">
        <f t="shared" si="252"/>
        <v>20.628861165501903</v>
      </c>
      <c r="J1342" s="13">
        <f t="shared" si="246"/>
        <v>20.419494852284572</v>
      </c>
      <c r="K1342" s="13">
        <f t="shared" si="247"/>
        <v>0.20936631321733046</v>
      </c>
      <c r="L1342" s="13">
        <f t="shared" si="248"/>
        <v>0</v>
      </c>
      <c r="M1342" s="13">
        <f t="shared" si="253"/>
        <v>1.4609153245258894E-8</v>
      </c>
      <c r="N1342" s="13">
        <f t="shared" si="249"/>
        <v>9.0576750120605148E-9</v>
      </c>
      <c r="O1342" s="13">
        <f t="shared" si="250"/>
        <v>9.0576750120605148E-9</v>
      </c>
      <c r="Q1342">
        <v>14.59538125161291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76.384130320876508</v>
      </c>
      <c r="G1343" s="13">
        <f t="shared" si="244"/>
        <v>6.1476814557802628</v>
      </c>
      <c r="H1343" s="13">
        <f t="shared" si="245"/>
        <v>70.23644886509625</v>
      </c>
      <c r="I1343" s="16">
        <f t="shared" si="252"/>
        <v>70.44581517831358</v>
      </c>
      <c r="J1343" s="13">
        <f t="shared" si="246"/>
        <v>63.234807518750969</v>
      </c>
      <c r="K1343" s="13">
        <f t="shared" si="247"/>
        <v>7.2110076595626111</v>
      </c>
      <c r="L1343" s="13">
        <f t="shared" si="248"/>
        <v>0</v>
      </c>
      <c r="M1343" s="13">
        <f t="shared" si="253"/>
        <v>5.5514782331983792E-9</v>
      </c>
      <c r="N1343" s="13">
        <f t="shared" si="249"/>
        <v>3.4419165045829952E-9</v>
      </c>
      <c r="O1343" s="13">
        <f t="shared" si="250"/>
        <v>6.1476814592221789</v>
      </c>
      <c r="Q1343">
        <v>14.57416120526277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83.614526460399361</v>
      </c>
      <c r="G1344" s="13">
        <f t="shared" si="244"/>
        <v>7.357809014532207</v>
      </c>
      <c r="H1344" s="13">
        <f t="shared" si="245"/>
        <v>76.256717445867153</v>
      </c>
      <c r="I1344" s="16">
        <f t="shared" si="252"/>
        <v>83.467725105429764</v>
      </c>
      <c r="J1344" s="13">
        <f t="shared" si="246"/>
        <v>75.190081068286815</v>
      </c>
      <c r="K1344" s="13">
        <f t="shared" si="247"/>
        <v>8.2776440371429487</v>
      </c>
      <c r="L1344" s="13">
        <f t="shared" si="248"/>
        <v>0</v>
      </c>
      <c r="M1344" s="13">
        <f t="shared" si="253"/>
        <v>2.109561728615384E-9</v>
      </c>
      <c r="N1344" s="13">
        <f t="shared" si="249"/>
        <v>1.307928271741538E-9</v>
      </c>
      <c r="O1344" s="13">
        <f t="shared" si="250"/>
        <v>7.357809015840135</v>
      </c>
      <c r="Q1344">
        <v>17.261758582027401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86.136210084796133</v>
      </c>
      <c r="G1345" s="13">
        <f t="shared" si="244"/>
        <v>7.7798548871857909</v>
      </c>
      <c r="H1345" s="13">
        <f t="shared" si="245"/>
        <v>78.356355197610341</v>
      </c>
      <c r="I1345" s="16">
        <f t="shared" si="252"/>
        <v>86.63399923475329</v>
      </c>
      <c r="J1345" s="13">
        <f t="shared" si="246"/>
        <v>80.10989462765771</v>
      </c>
      <c r="K1345" s="13">
        <f t="shared" si="247"/>
        <v>6.5241046070955804</v>
      </c>
      <c r="L1345" s="13">
        <f t="shared" si="248"/>
        <v>0</v>
      </c>
      <c r="M1345" s="13">
        <f t="shared" si="253"/>
        <v>8.0163345687384599E-10</v>
      </c>
      <c r="N1345" s="13">
        <f t="shared" si="249"/>
        <v>4.9701274326178453E-10</v>
      </c>
      <c r="O1345" s="13">
        <f t="shared" si="250"/>
        <v>7.779854887682804</v>
      </c>
      <c r="Q1345">
        <v>20.015757383025761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25.990284961077819</v>
      </c>
      <c r="G1346" s="13">
        <f t="shared" si="244"/>
        <v>0</v>
      </c>
      <c r="H1346" s="13">
        <f t="shared" si="245"/>
        <v>25.990284961077819</v>
      </c>
      <c r="I1346" s="16">
        <f t="shared" si="252"/>
        <v>32.514389568173399</v>
      </c>
      <c r="J1346" s="13">
        <f t="shared" si="246"/>
        <v>32.27915630874778</v>
      </c>
      <c r="K1346" s="13">
        <f t="shared" si="247"/>
        <v>0.23523325942561968</v>
      </c>
      <c r="L1346" s="13">
        <f t="shared" si="248"/>
        <v>0</v>
      </c>
      <c r="M1346" s="13">
        <f t="shared" si="253"/>
        <v>3.0462071361206146E-10</v>
      </c>
      <c r="N1346" s="13">
        <f t="shared" si="249"/>
        <v>1.8886484243947811E-10</v>
      </c>
      <c r="O1346" s="13">
        <f t="shared" si="250"/>
        <v>1.8886484243947811E-10</v>
      </c>
      <c r="Q1346">
        <v>23.485464234833319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5.9126545094131817</v>
      </c>
      <c r="G1347" s="13">
        <f t="shared" si="244"/>
        <v>0</v>
      </c>
      <c r="H1347" s="13">
        <f t="shared" si="245"/>
        <v>5.9126545094131817</v>
      </c>
      <c r="I1347" s="16">
        <f t="shared" si="252"/>
        <v>6.1478877688388014</v>
      </c>
      <c r="J1347" s="13">
        <f t="shared" si="246"/>
        <v>6.1467429606504389</v>
      </c>
      <c r="K1347" s="13">
        <f t="shared" si="247"/>
        <v>1.1448081883624894E-3</v>
      </c>
      <c r="L1347" s="13">
        <f t="shared" si="248"/>
        <v>0</v>
      </c>
      <c r="M1347" s="13">
        <f t="shared" si="253"/>
        <v>1.1575587117258335E-10</v>
      </c>
      <c r="N1347" s="13">
        <f t="shared" si="249"/>
        <v>7.1768640127001671E-11</v>
      </c>
      <c r="O1347" s="13">
        <f t="shared" si="250"/>
        <v>7.1768640127001671E-11</v>
      </c>
      <c r="Q1347">
        <v>25.918655080148319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5.8590376242893099</v>
      </c>
      <c r="G1348" s="13">
        <f t="shared" si="244"/>
        <v>0</v>
      </c>
      <c r="H1348" s="13">
        <f t="shared" si="245"/>
        <v>5.8590376242893099</v>
      </c>
      <c r="I1348" s="16">
        <f t="shared" si="252"/>
        <v>5.8601824324776723</v>
      </c>
      <c r="J1348" s="13">
        <f t="shared" si="246"/>
        <v>5.8595645475445011</v>
      </c>
      <c r="K1348" s="13">
        <f t="shared" si="247"/>
        <v>6.1788493317127546E-4</v>
      </c>
      <c r="L1348" s="13">
        <f t="shared" si="248"/>
        <v>0</v>
      </c>
      <c r="M1348" s="13">
        <f t="shared" si="253"/>
        <v>4.3987231045581677E-11</v>
      </c>
      <c r="N1348" s="13">
        <f t="shared" si="249"/>
        <v>2.7272083248260638E-11</v>
      </c>
      <c r="O1348" s="13">
        <f t="shared" si="250"/>
        <v>2.7272083248260638E-11</v>
      </c>
      <c r="Q1348">
        <v>29.38814912034017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2.6966563221704161</v>
      </c>
      <c r="G1349" s="13">
        <f t="shared" si="244"/>
        <v>0</v>
      </c>
      <c r="H1349" s="13">
        <f t="shared" si="245"/>
        <v>2.6966563221704161</v>
      </c>
      <c r="I1349" s="16">
        <f t="shared" si="252"/>
        <v>2.6972742071035873</v>
      </c>
      <c r="J1349" s="13">
        <f t="shared" si="246"/>
        <v>2.6972183105406757</v>
      </c>
      <c r="K1349" s="13">
        <f t="shared" si="247"/>
        <v>5.589656291160594E-5</v>
      </c>
      <c r="L1349" s="13">
        <f t="shared" si="248"/>
        <v>0</v>
      </c>
      <c r="M1349" s="13">
        <f t="shared" si="253"/>
        <v>1.6715147797321039E-11</v>
      </c>
      <c r="N1349" s="13">
        <f t="shared" si="249"/>
        <v>1.0363391634339044E-11</v>
      </c>
      <c r="O1349" s="13">
        <f t="shared" si="250"/>
        <v>1.0363391634339044E-11</v>
      </c>
      <c r="Q1349">
        <v>29.949551870967749</v>
      </c>
    </row>
    <row r="1350" spans="1:17" x14ac:dyDescent="0.2">
      <c r="A1350" s="14">
        <f t="shared" si="251"/>
        <v>63068</v>
      </c>
      <c r="B1350" s="1">
        <v>9</v>
      </c>
      <c r="F1350" s="34">
        <v>12.793393826928691</v>
      </c>
      <c r="G1350" s="13">
        <f t="shared" ref="G1350:G1413" si="257">IF((F1350-$J$2)&gt;0,$I$2*(F1350-$J$2),0)</f>
        <v>0</v>
      </c>
      <c r="H1350" s="13">
        <f t="shared" ref="H1350:H1413" si="258">F1350-G1350</f>
        <v>12.793393826928691</v>
      </c>
      <c r="I1350" s="16">
        <f t="shared" si="252"/>
        <v>12.793449723491602</v>
      </c>
      <c r="J1350" s="13">
        <f t="shared" ref="J1350:J1413" si="259">I1350/SQRT(1+(I1350/($K$2*(300+(25*Q1350)+0.05*(Q1350)^3)))^2)</f>
        <v>12.782301571669079</v>
      </c>
      <c r="K1350" s="13">
        <f t="shared" ref="K1350:K1413" si="260">I1350-J1350</f>
        <v>1.1148151822522934E-2</v>
      </c>
      <c r="L1350" s="13">
        <f t="shared" ref="L1350:L1413" si="261">IF(K1350&gt;$N$2,(K1350-$N$2)/$L$2,0)</f>
        <v>0</v>
      </c>
      <c r="M1350" s="13">
        <f t="shared" si="253"/>
        <v>6.3517561629819941E-12</v>
      </c>
      <c r="N1350" s="13">
        <f t="shared" ref="N1350:N1413" si="262">$M$2*M1350</f>
        <v>3.9380888210488361E-12</v>
      </c>
      <c r="O1350" s="13">
        <f t="shared" ref="O1350:O1413" si="263">N1350+G1350</f>
        <v>3.9380888210488361E-12</v>
      </c>
      <c r="Q1350">
        <v>25.351607382267439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38.855625740038647</v>
      </c>
      <c r="G1351" s="13">
        <f t="shared" si="257"/>
        <v>0</v>
      </c>
      <c r="H1351" s="13">
        <f t="shared" si="258"/>
        <v>38.855625740038647</v>
      </c>
      <c r="I1351" s="16">
        <f t="shared" ref="I1351:I1414" si="265">H1351+K1350-L1350</f>
        <v>38.866773891861172</v>
      </c>
      <c r="J1351" s="13">
        <f t="shared" si="259"/>
        <v>38.359090419518971</v>
      </c>
      <c r="K1351" s="13">
        <f t="shared" si="260"/>
        <v>0.50768347234220101</v>
      </c>
      <c r="L1351" s="13">
        <f t="shared" si="261"/>
        <v>0</v>
      </c>
      <c r="M1351" s="13">
        <f t="shared" ref="M1351:M1414" si="266">L1351+M1350-N1350</f>
        <v>2.413667341933158E-12</v>
      </c>
      <c r="N1351" s="13">
        <f t="shared" si="262"/>
        <v>1.496473751998558E-12</v>
      </c>
      <c r="O1351" s="13">
        <f t="shared" si="263"/>
        <v>1.496473751998558E-12</v>
      </c>
      <c r="Q1351">
        <v>21.76239458583267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22.019816057732459</v>
      </c>
      <c r="G1352" s="13">
        <f t="shared" si="257"/>
        <v>0</v>
      </c>
      <c r="H1352" s="13">
        <f t="shared" si="258"/>
        <v>22.019816057732459</v>
      </c>
      <c r="I1352" s="16">
        <f t="shared" si="265"/>
        <v>22.52749953007466</v>
      </c>
      <c r="J1352" s="13">
        <f t="shared" si="259"/>
        <v>22.352641530011581</v>
      </c>
      <c r="K1352" s="13">
        <f t="shared" si="260"/>
        <v>0.17485800006307883</v>
      </c>
      <c r="L1352" s="13">
        <f t="shared" si="261"/>
        <v>0</v>
      </c>
      <c r="M1352" s="13">
        <f t="shared" si="266"/>
        <v>9.1719358993460005E-13</v>
      </c>
      <c r="N1352" s="13">
        <f t="shared" si="262"/>
        <v>5.6866002575945201E-13</v>
      </c>
      <c r="O1352" s="13">
        <f t="shared" si="263"/>
        <v>5.6866002575945201E-13</v>
      </c>
      <c r="Q1352">
        <v>17.789685789623132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7.8902164691508974</v>
      </c>
      <c r="G1353" s="13">
        <f t="shared" si="257"/>
        <v>0</v>
      </c>
      <c r="H1353" s="13">
        <f t="shared" si="258"/>
        <v>7.8902164691508974</v>
      </c>
      <c r="I1353" s="16">
        <f t="shared" si="265"/>
        <v>8.0650744692139753</v>
      </c>
      <c r="J1353" s="13">
        <f t="shared" si="259"/>
        <v>8.0546641460537209</v>
      </c>
      <c r="K1353" s="13">
        <f t="shared" si="260"/>
        <v>1.0410323160254364E-2</v>
      </c>
      <c r="L1353" s="13">
        <f t="shared" si="261"/>
        <v>0</v>
      </c>
      <c r="M1353" s="13">
        <f t="shared" si="266"/>
        <v>3.4853356417514804E-13</v>
      </c>
      <c r="N1353" s="13">
        <f t="shared" si="262"/>
        <v>2.1609080978859177E-13</v>
      </c>
      <c r="O1353" s="13">
        <f t="shared" si="263"/>
        <v>2.1609080978859177E-13</v>
      </c>
      <c r="Q1353">
        <v>16.008839651423219</v>
      </c>
    </row>
    <row r="1354" spans="1:17" x14ac:dyDescent="0.2">
      <c r="A1354" s="14">
        <f t="shared" si="264"/>
        <v>63190</v>
      </c>
      <c r="B1354" s="1">
        <v>1</v>
      </c>
      <c r="F1354" s="34">
        <v>115.8777488358774</v>
      </c>
      <c r="G1354" s="13">
        <f t="shared" si="257"/>
        <v>12.757598151574546</v>
      </c>
      <c r="H1354" s="13">
        <f t="shared" si="258"/>
        <v>103.12015068430286</v>
      </c>
      <c r="I1354" s="16">
        <f t="shared" si="265"/>
        <v>103.13056100746311</v>
      </c>
      <c r="J1354" s="13">
        <f t="shared" si="259"/>
        <v>83.172943313079813</v>
      </c>
      <c r="K1354" s="13">
        <f t="shared" si="260"/>
        <v>19.957617694383302</v>
      </c>
      <c r="L1354" s="13">
        <f t="shared" si="261"/>
        <v>1.7462850246882602</v>
      </c>
      <c r="M1354" s="13">
        <f t="shared" si="266"/>
        <v>1.7462850246883928</v>
      </c>
      <c r="N1354" s="13">
        <f t="shared" si="262"/>
        <v>1.0826967153068034</v>
      </c>
      <c r="O1354" s="13">
        <f t="shared" si="263"/>
        <v>13.840294866881351</v>
      </c>
      <c r="Q1354">
        <v>14.289426251612911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63.017471047962921</v>
      </c>
      <c r="G1355" s="13">
        <f t="shared" si="257"/>
        <v>3.910547771474632</v>
      </c>
      <c r="H1355" s="13">
        <f t="shared" si="258"/>
        <v>59.106923276488288</v>
      </c>
      <c r="I1355" s="16">
        <f t="shared" si="265"/>
        <v>77.318255946183328</v>
      </c>
      <c r="J1355" s="13">
        <f t="shared" si="259"/>
        <v>70.559647741158045</v>
      </c>
      <c r="K1355" s="13">
        <f t="shared" si="260"/>
        <v>6.7586082050252827</v>
      </c>
      <c r="L1355" s="13">
        <f t="shared" si="261"/>
        <v>0</v>
      </c>
      <c r="M1355" s="13">
        <f t="shared" si="266"/>
        <v>0.6635883093815893</v>
      </c>
      <c r="N1355" s="13">
        <f t="shared" si="262"/>
        <v>0.41142475181658539</v>
      </c>
      <c r="O1355" s="13">
        <f t="shared" si="263"/>
        <v>4.3219725232912172</v>
      </c>
      <c r="Q1355">
        <v>17.21155202043651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107.5508750066162</v>
      </c>
      <c r="G1356" s="13">
        <f t="shared" si="257"/>
        <v>11.363956737661049</v>
      </c>
      <c r="H1356" s="13">
        <f t="shared" si="258"/>
        <v>96.186918268955139</v>
      </c>
      <c r="I1356" s="16">
        <f t="shared" si="265"/>
        <v>102.94552647398042</v>
      </c>
      <c r="J1356" s="13">
        <f t="shared" si="259"/>
        <v>87.834163351558374</v>
      </c>
      <c r="K1356" s="13">
        <f t="shared" si="260"/>
        <v>15.111363122422048</v>
      </c>
      <c r="L1356" s="13">
        <f t="shared" si="261"/>
        <v>0</v>
      </c>
      <c r="M1356" s="13">
        <f t="shared" si="266"/>
        <v>0.25216355756500392</v>
      </c>
      <c r="N1356" s="13">
        <f t="shared" si="262"/>
        <v>0.15634140569030242</v>
      </c>
      <c r="O1356" s="13">
        <f t="shared" si="263"/>
        <v>11.520298143351351</v>
      </c>
      <c r="Q1356">
        <v>16.864823719845379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13.10756127046543</v>
      </c>
      <c r="G1357" s="13">
        <f t="shared" si="257"/>
        <v>0</v>
      </c>
      <c r="H1357" s="13">
        <f t="shared" si="258"/>
        <v>13.10756127046543</v>
      </c>
      <c r="I1357" s="16">
        <f t="shared" si="265"/>
        <v>28.21892439288748</v>
      </c>
      <c r="J1357" s="13">
        <f t="shared" si="259"/>
        <v>27.954753821545108</v>
      </c>
      <c r="K1357" s="13">
        <f t="shared" si="260"/>
        <v>0.26417057134237254</v>
      </c>
      <c r="L1357" s="13">
        <f t="shared" si="261"/>
        <v>0</v>
      </c>
      <c r="M1357" s="13">
        <f t="shared" si="266"/>
        <v>9.58221518747015E-2</v>
      </c>
      <c r="N1357" s="13">
        <f t="shared" si="262"/>
        <v>5.9409734162314931E-2</v>
      </c>
      <c r="O1357" s="13">
        <f t="shared" si="263"/>
        <v>5.9409734162314931E-2</v>
      </c>
      <c r="Q1357">
        <v>19.632125836353818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42.756405217085067</v>
      </c>
      <c r="G1358" s="13">
        <f t="shared" si="257"/>
        <v>0.51951999671557392</v>
      </c>
      <c r="H1358" s="13">
        <f t="shared" si="258"/>
        <v>42.236885220369494</v>
      </c>
      <c r="I1358" s="16">
        <f t="shared" si="265"/>
        <v>42.501055791711863</v>
      </c>
      <c r="J1358" s="13">
        <f t="shared" si="259"/>
        <v>42.018475344789714</v>
      </c>
      <c r="K1358" s="13">
        <f t="shared" si="260"/>
        <v>0.48258044692214952</v>
      </c>
      <c r="L1358" s="13">
        <f t="shared" si="261"/>
        <v>0</v>
      </c>
      <c r="M1358" s="13">
        <f t="shared" si="266"/>
        <v>3.6412417712386569E-2</v>
      </c>
      <c r="N1358" s="13">
        <f t="shared" si="262"/>
        <v>2.2575698981679673E-2</v>
      </c>
      <c r="O1358" s="13">
        <f t="shared" si="263"/>
        <v>0.54209569569725358</v>
      </c>
      <c r="Q1358">
        <v>24.046995766523079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70.919507661656027</v>
      </c>
      <c r="G1359" s="13">
        <f t="shared" si="257"/>
        <v>5.2330855815714337</v>
      </c>
      <c r="H1359" s="13">
        <f t="shared" si="258"/>
        <v>65.686422080084597</v>
      </c>
      <c r="I1359" s="16">
        <f t="shared" si="265"/>
        <v>66.169002527006739</v>
      </c>
      <c r="J1359" s="13">
        <f t="shared" si="259"/>
        <v>64.655275467232414</v>
      </c>
      <c r="K1359" s="13">
        <f t="shared" si="260"/>
        <v>1.5137270597743253</v>
      </c>
      <c r="L1359" s="13">
        <f t="shared" si="261"/>
        <v>0</v>
      </c>
      <c r="M1359" s="13">
        <f t="shared" si="266"/>
        <v>1.3836718730706896E-2</v>
      </c>
      <c r="N1359" s="13">
        <f t="shared" si="262"/>
        <v>8.578765613038275E-3</v>
      </c>
      <c r="O1359" s="13">
        <f t="shared" si="263"/>
        <v>5.2416643471844715</v>
      </c>
      <c r="Q1359">
        <v>25.24584337342154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6.0336014904491817</v>
      </c>
      <c r="G1360" s="13">
        <f t="shared" si="257"/>
        <v>0</v>
      </c>
      <c r="H1360" s="13">
        <f t="shared" si="258"/>
        <v>6.0336014904491817</v>
      </c>
      <c r="I1360" s="16">
        <f t="shared" si="265"/>
        <v>7.547328550223507</v>
      </c>
      <c r="J1360" s="13">
        <f t="shared" si="259"/>
        <v>7.5460717919081466</v>
      </c>
      <c r="K1360" s="13">
        <f t="shared" si="260"/>
        <v>1.2567583153604289E-3</v>
      </c>
      <c r="L1360" s="13">
        <f t="shared" si="261"/>
        <v>0</v>
      </c>
      <c r="M1360" s="13">
        <f t="shared" si="266"/>
        <v>5.2579531176686206E-3</v>
      </c>
      <c r="N1360" s="13">
        <f t="shared" si="262"/>
        <v>3.2599309329545446E-3</v>
      </c>
      <c r="O1360" s="13">
        <f t="shared" si="263"/>
        <v>3.2599309329545446E-3</v>
      </c>
      <c r="Q1360">
        <v>29.753721753620422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5.8799886033995934</v>
      </c>
      <c r="G1361" s="13">
        <f t="shared" si="257"/>
        <v>0</v>
      </c>
      <c r="H1361" s="13">
        <f t="shared" si="258"/>
        <v>5.8799886033995934</v>
      </c>
      <c r="I1361" s="16">
        <f t="shared" si="265"/>
        <v>5.8812453617149538</v>
      </c>
      <c r="J1361" s="13">
        <f t="shared" si="259"/>
        <v>5.8807033555549619</v>
      </c>
      <c r="K1361" s="13">
        <f t="shared" si="260"/>
        <v>5.4200615999189239E-4</v>
      </c>
      <c r="L1361" s="13">
        <f t="shared" si="261"/>
        <v>0</v>
      </c>
      <c r="M1361" s="13">
        <f t="shared" si="266"/>
        <v>1.998022184714076E-3</v>
      </c>
      <c r="N1361" s="13">
        <f t="shared" si="262"/>
        <v>1.2387737545227272E-3</v>
      </c>
      <c r="O1361" s="13">
        <f t="shared" si="263"/>
        <v>1.2387737545227272E-3</v>
      </c>
      <c r="Q1361">
        <v>30.45084587096774</v>
      </c>
    </row>
    <row r="1362" spans="1:17" x14ac:dyDescent="0.2">
      <c r="A1362" s="14">
        <f t="shared" si="264"/>
        <v>63433</v>
      </c>
      <c r="B1362" s="1">
        <v>9</v>
      </c>
      <c r="F1362" s="34">
        <v>11.262822518183849</v>
      </c>
      <c r="G1362" s="13">
        <f t="shared" si="257"/>
        <v>0</v>
      </c>
      <c r="H1362" s="13">
        <f t="shared" si="258"/>
        <v>11.262822518183849</v>
      </c>
      <c r="I1362" s="16">
        <f t="shared" si="265"/>
        <v>11.263364524343842</v>
      </c>
      <c r="J1362" s="13">
        <f t="shared" si="259"/>
        <v>11.257828404663897</v>
      </c>
      <c r="K1362" s="13">
        <f t="shared" si="260"/>
        <v>5.5361196799452728E-3</v>
      </c>
      <c r="L1362" s="13">
        <f t="shared" si="261"/>
        <v>0</v>
      </c>
      <c r="M1362" s="13">
        <f t="shared" si="266"/>
        <v>7.5924843019134882E-4</v>
      </c>
      <c r="N1362" s="13">
        <f t="shared" si="262"/>
        <v>4.7073402671863625E-4</v>
      </c>
      <c r="O1362" s="13">
        <f t="shared" si="263"/>
        <v>4.7073402671863625E-4</v>
      </c>
      <c r="Q1362">
        <v>27.66446420043637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40.223810204040873</v>
      </c>
      <c r="G1363" s="13">
        <f t="shared" si="257"/>
        <v>9.5647920925716889E-2</v>
      </c>
      <c r="H1363" s="13">
        <f t="shared" si="258"/>
        <v>40.128162283115159</v>
      </c>
      <c r="I1363" s="16">
        <f t="shared" si="265"/>
        <v>40.133698402795105</v>
      </c>
      <c r="J1363" s="13">
        <f t="shared" si="259"/>
        <v>39.650175413845055</v>
      </c>
      <c r="K1363" s="13">
        <f t="shared" si="260"/>
        <v>0.48352298895004964</v>
      </c>
      <c r="L1363" s="13">
        <f t="shared" si="261"/>
        <v>0</v>
      </c>
      <c r="M1363" s="13">
        <f t="shared" si="266"/>
        <v>2.8851440347271257E-4</v>
      </c>
      <c r="N1363" s="13">
        <f t="shared" si="262"/>
        <v>1.788789301530818E-4</v>
      </c>
      <c r="O1363" s="13">
        <f t="shared" si="263"/>
        <v>9.5826799855869976E-2</v>
      </c>
      <c r="Q1363">
        <v>22.801120577809169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13.502218255003481</v>
      </c>
      <c r="G1364" s="13">
        <f t="shared" si="257"/>
        <v>0</v>
      </c>
      <c r="H1364" s="13">
        <f t="shared" si="258"/>
        <v>13.502218255003481</v>
      </c>
      <c r="I1364" s="16">
        <f t="shared" si="265"/>
        <v>13.98574124395353</v>
      </c>
      <c r="J1364" s="13">
        <f t="shared" si="259"/>
        <v>13.948832002965654</v>
      </c>
      <c r="K1364" s="13">
        <f t="shared" si="260"/>
        <v>3.6909240987876402E-2</v>
      </c>
      <c r="L1364" s="13">
        <f t="shared" si="261"/>
        <v>0</v>
      </c>
      <c r="M1364" s="13">
        <f t="shared" si="266"/>
        <v>1.0963547331963077E-4</v>
      </c>
      <c r="N1364" s="13">
        <f t="shared" si="262"/>
        <v>6.7973993458171069E-5</v>
      </c>
      <c r="O1364" s="13">
        <f t="shared" si="263"/>
        <v>6.7973993458171069E-5</v>
      </c>
      <c r="Q1364">
        <v>18.731289417916049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149.44589517528709</v>
      </c>
      <c r="G1365" s="13">
        <f t="shared" si="257"/>
        <v>18.37578810931296</v>
      </c>
      <c r="H1365" s="13">
        <f t="shared" si="258"/>
        <v>131.07010706597413</v>
      </c>
      <c r="I1365" s="16">
        <f t="shared" si="265"/>
        <v>131.10701630696201</v>
      </c>
      <c r="J1365" s="13">
        <f t="shared" si="259"/>
        <v>96.766710747023893</v>
      </c>
      <c r="K1365" s="13">
        <f t="shared" si="260"/>
        <v>34.340305559938116</v>
      </c>
      <c r="L1365" s="13">
        <f t="shared" si="261"/>
        <v>10.505604005525541</v>
      </c>
      <c r="M1365" s="13">
        <f t="shared" si="266"/>
        <v>10.505645667005403</v>
      </c>
      <c r="N1365" s="13">
        <f t="shared" si="262"/>
        <v>6.51350031354335</v>
      </c>
      <c r="O1365" s="13">
        <f t="shared" si="263"/>
        <v>24.88928842285631</v>
      </c>
      <c r="Q1365">
        <v>14.568306933242731</v>
      </c>
    </row>
    <row r="1366" spans="1:17" x14ac:dyDescent="0.2">
      <c r="A1366" s="14">
        <f t="shared" si="264"/>
        <v>63555</v>
      </c>
      <c r="B1366" s="1">
        <v>1</v>
      </c>
      <c r="F1366" s="34">
        <v>55.381698919115188</v>
      </c>
      <c r="G1366" s="13">
        <f t="shared" si="257"/>
        <v>2.6325737701665335</v>
      </c>
      <c r="H1366" s="13">
        <f t="shared" si="258"/>
        <v>52.749125148948657</v>
      </c>
      <c r="I1366" s="16">
        <f t="shared" si="265"/>
        <v>76.583826703361225</v>
      </c>
      <c r="J1366" s="13">
        <f t="shared" si="259"/>
        <v>64.147705553288759</v>
      </c>
      <c r="K1366" s="13">
        <f t="shared" si="260"/>
        <v>12.436121150072466</v>
      </c>
      <c r="L1366" s="13">
        <f t="shared" si="261"/>
        <v>0</v>
      </c>
      <c r="M1366" s="13">
        <f t="shared" si="266"/>
        <v>3.9921453534620532</v>
      </c>
      <c r="N1366" s="13">
        <f t="shared" si="262"/>
        <v>2.4751301191464732</v>
      </c>
      <c r="O1366" s="13">
        <f t="shared" si="263"/>
        <v>5.1077038893130062</v>
      </c>
      <c r="Q1366">
        <v>11.652799171816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108.30476316769359</v>
      </c>
      <c r="G1367" s="13">
        <f t="shared" si="257"/>
        <v>11.490132513141697</v>
      </c>
      <c r="H1367" s="13">
        <f t="shared" si="258"/>
        <v>96.814630654551891</v>
      </c>
      <c r="I1367" s="16">
        <f t="shared" si="265"/>
        <v>109.25075180462436</v>
      </c>
      <c r="J1367" s="13">
        <f t="shared" si="259"/>
        <v>79.379526184953022</v>
      </c>
      <c r="K1367" s="13">
        <f t="shared" si="260"/>
        <v>29.871225619671335</v>
      </c>
      <c r="L1367" s="13">
        <f t="shared" si="261"/>
        <v>7.7838528896295225</v>
      </c>
      <c r="M1367" s="13">
        <f t="shared" si="266"/>
        <v>9.3008681239451008</v>
      </c>
      <c r="N1367" s="13">
        <f t="shared" si="262"/>
        <v>5.7665382368459621</v>
      </c>
      <c r="O1367" s="13">
        <f t="shared" si="263"/>
        <v>17.256670749987659</v>
      </c>
      <c r="Q1367">
        <v>11.41164065161291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48.949646083568652</v>
      </c>
      <c r="G1368" s="13">
        <f t="shared" si="257"/>
        <v>1.5560622975659315</v>
      </c>
      <c r="H1368" s="13">
        <f t="shared" si="258"/>
        <v>47.393583786002722</v>
      </c>
      <c r="I1368" s="16">
        <f t="shared" si="265"/>
        <v>69.480956516044529</v>
      </c>
      <c r="J1368" s="13">
        <f t="shared" si="259"/>
        <v>63.868119487542927</v>
      </c>
      <c r="K1368" s="13">
        <f t="shared" si="260"/>
        <v>5.6128370285016018</v>
      </c>
      <c r="L1368" s="13">
        <f t="shared" si="261"/>
        <v>0</v>
      </c>
      <c r="M1368" s="13">
        <f t="shared" si="266"/>
        <v>3.5343298870991386</v>
      </c>
      <c r="N1368" s="13">
        <f t="shared" si="262"/>
        <v>2.1912845300014658</v>
      </c>
      <c r="O1368" s="13">
        <f t="shared" si="263"/>
        <v>3.7473468275673971</v>
      </c>
      <c r="Q1368">
        <v>16.33119914756821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121.2811680873254</v>
      </c>
      <c r="G1369" s="13">
        <f t="shared" si="257"/>
        <v>13.661950613250253</v>
      </c>
      <c r="H1369" s="13">
        <f t="shared" si="258"/>
        <v>107.61921747407514</v>
      </c>
      <c r="I1369" s="16">
        <f t="shared" si="265"/>
        <v>113.23205450257674</v>
      </c>
      <c r="J1369" s="13">
        <f t="shared" si="259"/>
        <v>95.356828368735634</v>
      </c>
      <c r="K1369" s="13">
        <f t="shared" si="260"/>
        <v>17.87522613384111</v>
      </c>
      <c r="L1369" s="13">
        <f t="shared" si="261"/>
        <v>0.47807062051722438</v>
      </c>
      <c r="M1369" s="13">
        <f t="shared" si="266"/>
        <v>1.8211159776148969</v>
      </c>
      <c r="N1369" s="13">
        <f t="shared" si="262"/>
        <v>1.1290919061212361</v>
      </c>
      <c r="O1369" s="13">
        <f t="shared" si="263"/>
        <v>14.791042519371489</v>
      </c>
      <c r="Q1369">
        <v>17.55737460564723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30.077925543495251</v>
      </c>
      <c r="G1370" s="13">
        <f t="shared" si="257"/>
        <v>0</v>
      </c>
      <c r="H1370" s="13">
        <f t="shared" si="258"/>
        <v>30.077925543495251</v>
      </c>
      <c r="I1370" s="16">
        <f t="shared" si="265"/>
        <v>47.475081056819143</v>
      </c>
      <c r="J1370" s="13">
        <f t="shared" si="259"/>
        <v>46.618539295260632</v>
      </c>
      <c r="K1370" s="13">
        <f t="shared" si="260"/>
        <v>0.85654176155851047</v>
      </c>
      <c r="L1370" s="13">
        <f t="shared" si="261"/>
        <v>0</v>
      </c>
      <c r="M1370" s="13">
        <f t="shared" si="266"/>
        <v>0.69202407149366074</v>
      </c>
      <c r="N1370" s="13">
        <f t="shared" si="262"/>
        <v>0.42905492432606968</v>
      </c>
      <c r="O1370" s="13">
        <f t="shared" si="263"/>
        <v>0.42905492432606968</v>
      </c>
      <c r="Q1370">
        <v>22.254916631362651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19.612734209477338</v>
      </c>
      <c r="G1371" s="13">
        <f t="shared" si="257"/>
        <v>0</v>
      </c>
      <c r="H1371" s="13">
        <f t="shared" si="258"/>
        <v>19.612734209477338</v>
      </c>
      <c r="I1371" s="16">
        <f t="shared" si="265"/>
        <v>20.469275971035849</v>
      </c>
      <c r="J1371" s="13">
        <f t="shared" si="259"/>
        <v>20.427946404960874</v>
      </c>
      <c r="K1371" s="13">
        <f t="shared" si="260"/>
        <v>4.1329566074974622E-2</v>
      </c>
      <c r="L1371" s="13">
        <f t="shared" si="261"/>
        <v>0</v>
      </c>
      <c r="M1371" s="13">
        <f t="shared" si="266"/>
        <v>0.26296914716759107</v>
      </c>
      <c r="N1371" s="13">
        <f t="shared" si="262"/>
        <v>0.16304087124390645</v>
      </c>
      <c r="O1371" s="13">
        <f t="shared" si="263"/>
        <v>0.16304087124390645</v>
      </c>
      <c r="Q1371">
        <v>26.05866431723382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4.5351184213696003</v>
      </c>
      <c r="G1372" s="13">
        <f t="shared" si="257"/>
        <v>0</v>
      </c>
      <c r="H1372" s="13">
        <f t="shared" si="258"/>
        <v>4.5351184213696003</v>
      </c>
      <c r="I1372" s="16">
        <f t="shared" si="265"/>
        <v>4.5764479874445749</v>
      </c>
      <c r="J1372" s="13">
        <f t="shared" si="259"/>
        <v>4.5761712308580815</v>
      </c>
      <c r="K1372" s="13">
        <f t="shared" si="260"/>
        <v>2.7675658649339852E-4</v>
      </c>
      <c r="L1372" s="13">
        <f t="shared" si="261"/>
        <v>0</v>
      </c>
      <c r="M1372" s="13">
        <f t="shared" si="266"/>
        <v>9.9928275923684612E-2</v>
      </c>
      <c r="N1372" s="13">
        <f t="shared" si="262"/>
        <v>6.1955531072684457E-2</v>
      </c>
      <c r="O1372" s="13">
        <f t="shared" si="263"/>
        <v>6.1955531072684457E-2</v>
      </c>
      <c r="Q1372">
        <v>29.847278870967749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0.1197498303351863</v>
      </c>
      <c r="G1373" s="13">
        <f t="shared" si="257"/>
        <v>0</v>
      </c>
      <c r="H1373" s="13">
        <f t="shared" si="258"/>
        <v>0.1197498303351863</v>
      </c>
      <c r="I1373" s="16">
        <f t="shared" si="265"/>
        <v>0.1200265869216797</v>
      </c>
      <c r="J1373" s="13">
        <f t="shared" si="259"/>
        <v>0.12002658160926946</v>
      </c>
      <c r="K1373" s="13">
        <f t="shared" si="260"/>
        <v>5.3124102339374701E-9</v>
      </c>
      <c r="L1373" s="13">
        <f t="shared" si="261"/>
        <v>0</v>
      </c>
      <c r="M1373" s="13">
        <f t="shared" si="266"/>
        <v>3.7972744851000155E-2</v>
      </c>
      <c r="N1373" s="13">
        <f t="shared" si="262"/>
        <v>2.3543101807620096E-2</v>
      </c>
      <c r="O1373" s="13">
        <f t="shared" si="263"/>
        <v>2.3543101807620096E-2</v>
      </c>
      <c r="Q1373">
        <v>29.384435837797749</v>
      </c>
    </row>
    <row r="1374" spans="1:17" x14ac:dyDescent="0.2">
      <c r="A1374" s="14">
        <f t="shared" si="264"/>
        <v>63798</v>
      </c>
      <c r="B1374" s="1">
        <v>9</v>
      </c>
      <c r="F1374" s="34">
        <v>7.8798521944335569</v>
      </c>
      <c r="G1374" s="13">
        <f t="shared" si="257"/>
        <v>0</v>
      </c>
      <c r="H1374" s="13">
        <f t="shared" si="258"/>
        <v>7.8798521944335569</v>
      </c>
      <c r="I1374" s="16">
        <f t="shared" si="265"/>
        <v>7.879852199745967</v>
      </c>
      <c r="J1374" s="13">
        <f t="shared" si="259"/>
        <v>7.8772714042245813</v>
      </c>
      <c r="K1374" s="13">
        <f t="shared" si="260"/>
        <v>2.5807955213856815E-3</v>
      </c>
      <c r="L1374" s="13">
        <f t="shared" si="261"/>
        <v>0</v>
      </c>
      <c r="M1374" s="13">
        <f t="shared" si="266"/>
        <v>1.4429643043380059E-2</v>
      </c>
      <c r="N1374" s="13">
        <f t="shared" si="262"/>
        <v>8.9463786868956372E-3</v>
      </c>
      <c r="O1374" s="13">
        <f t="shared" si="263"/>
        <v>8.9463786868956372E-3</v>
      </c>
      <c r="Q1374">
        <v>25.4244987532274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32.281381726865682</v>
      </c>
      <c r="G1375" s="13">
        <f t="shared" si="257"/>
        <v>0</v>
      </c>
      <c r="H1375" s="13">
        <f t="shared" si="258"/>
        <v>32.281381726865682</v>
      </c>
      <c r="I1375" s="16">
        <f t="shared" si="265"/>
        <v>32.283962522387071</v>
      </c>
      <c r="J1375" s="13">
        <f t="shared" si="259"/>
        <v>31.995351573703534</v>
      </c>
      <c r="K1375" s="13">
        <f t="shared" si="260"/>
        <v>0.28861094868353732</v>
      </c>
      <c r="L1375" s="13">
        <f t="shared" si="261"/>
        <v>0</v>
      </c>
      <c r="M1375" s="13">
        <f t="shared" si="266"/>
        <v>5.4832643564844217E-3</v>
      </c>
      <c r="N1375" s="13">
        <f t="shared" si="262"/>
        <v>3.3996239010203413E-3</v>
      </c>
      <c r="O1375" s="13">
        <f t="shared" si="263"/>
        <v>3.3996239010203413E-3</v>
      </c>
      <c r="Q1375">
        <v>21.863860579100681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35.958064520000001</v>
      </c>
      <c r="G1376" s="13">
        <f t="shared" si="257"/>
        <v>0</v>
      </c>
      <c r="H1376" s="13">
        <f t="shared" si="258"/>
        <v>35.958064520000001</v>
      </c>
      <c r="I1376" s="16">
        <f t="shared" si="265"/>
        <v>36.246675468683534</v>
      </c>
      <c r="J1376" s="13">
        <f t="shared" si="259"/>
        <v>35.374459456235321</v>
      </c>
      <c r="K1376" s="13">
        <f t="shared" si="260"/>
        <v>0.87221601244821301</v>
      </c>
      <c r="L1376" s="13">
        <f t="shared" si="261"/>
        <v>0</v>
      </c>
      <c r="M1376" s="13">
        <f t="shared" si="266"/>
        <v>2.0836404554640804E-3</v>
      </c>
      <c r="N1376" s="13">
        <f t="shared" si="262"/>
        <v>1.2918570823877299E-3</v>
      </c>
      <c r="O1376" s="13">
        <f t="shared" si="263"/>
        <v>1.2918570823877299E-3</v>
      </c>
      <c r="Q1376">
        <v>16.333221995723889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3.9582403294005572E-2</v>
      </c>
      <c r="G1377" s="13">
        <f t="shared" si="257"/>
        <v>0</v>
      </c>
      <c r="H1377" s="13">
        <f t="shared" si="258"/>
        <v>3.9582403294005572E-2</v>
      </c>
      <c r="I1377" s="16">
        <f t="shared" si="265"/>
        <v>0.91179841574221854</v>
      </c>
      <c r="J1377" s="13">
        <f t="shared" si="259"/>
        <v>0.91178042008873861</v>
      </c>
      <c r="K1377" s="13">
        <f t="shared" si="260"/>
        <v>1.7995653479929707E-5</v>
      </c>
      <c r="L1377" s="13">
        <f t="shared" si="261"/>
        <v>0</v>
      </c>
      <c r="M1377" s="13">
        <f t="shared" si="266"/>
        <v>7.9178337307635053E-4</v>
      </c>
      <c r="N1377" s="13">
        <f t="shared" si="262"/>
        <v>4.9090569130733736E-4</v>
      </c>
      <c r="O1377" s="13">
        <f t="shared" si="263"/>
        <v>4.9090569130733736E-4</v>
      </c>
      <c r="Q1377">
        <v>14.7387154118856</v>
      </c>
    </row>
    <row r="1378" spans="1:17" x14ac:dyDescent="0.2">
      <c r="A1378" s="14">
        <f t="shared" si="264"/>
        <v>63920</v>
      </c>
      <c r="B1378" s="1">
        <v>1</v>
      </c>
      <c r="F1378" s="34">
        <v>3.9059745950358667E-2</v>
      </c>
      <c r="G1378" s="13">
        <f t="shared" si="257"/>
        <v>0</v>
      </c>
      <c r="H1378" s="13">
        <f t="shared" si="258"/>
        <v>3.9059745950358667E-2</v>
      </c>
      <c r="I1378" s="16">
        <f t="shared" si="265"/>
        <v>3.9077741603838596E-2</v>
      </c>
      <c r="J1378" s="13">
        <f t="shared" si="259"/>
        <v>3.9077740407929815E-2</v>
      </c>
      <c r="K1378" s="13">
        <f t="shared" si="260"/>
        <v>1.1959087817259295E-9</v>
      </c>
      <c r="L1378" s="13">
        <f t="shared" si="261"/>
        <v>0</v>
      </c>
      <c r="M1378" s="13">
        <f t="shared" si="266"/>
        <v>3.0087768176901316E-4</v>
      </c>
      <c r="N1378" s="13">
        <f t="shared" si="262"/>
        <v>1.8654416269678817E-4</v>
      </c>
      <c r="O1378" s="13">
        <f t="shared" si="263"/>
        <v>1.8654416269678817E-4</v>
      </c>
      <c r="Q1378">
        <v>15.95249136726612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6.0823139641015924</v>
      </c>
      <c r="G1379" s="13">
        <f t="shared" si="257"/>
        <v>0</v>
      </c>
      <c r="H1379" s="13">
        <f t="shared" si="258"/>
        <v>6.0823139641015924</v>
      </c>
      <c r="I1379" s="16">
        <f t="shared" si="265"/>
        <v>6.0823139652975016</v>
      </c>
      <c r="J1379" s="13">
        <f t="shared" si="259"/>
        <v>6.0781422292888294</v>
      </c>
      <c r="K1379" s="13">
        <f t="shared" si="260"/>
        <v>4.1717360086721555E-3</v>
      </c>
      <c r="L1379" s="13">
        <f t="shared" si="261"/>
        <v>0</v>
      </c>
      <c r="M1379" s="13">
        <f t="shared" si="266"/>
        <v>1.14333519072225E-4</v>
      </c>
      <c r="N1379" s="13">
        <f t="shared" si="262"/>
        <v>7.0886781824779503E-5</v>
      </c>
      <c r="O1379" s="13">
        <f t="shared" si="263"/>
        <v>7.0886781824779503E-5</v>
      </c>
      <c r="Q1379">
        <v>16.499816516874471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136.55971898169969</v>
      </c>
      <c r="G1380" s="13">
        <f t="shared" si="257"/>
        <v>16.21907129354214</v>
      </c>
      <c r="H1380" s="13">
        <f t="shared" si="258"/>
        <v>120.34064768815755</v>
      </c>
      <c r="I1380" s="16">
        <f t="shared" si="265"/>
        <v>120.34481942416622</v>
      </c>
      <c r="J1380" s="13">
        <f t="shared" si="259"/>
        <v>89.325803624964536</v>
      </c>
      <c r="K1380" s="13">
        <f t="shared" si="260"/>
        <v>31.019015799201682</v>
      </c>
      <c r="L1380" s="13">
        <f t="shared" si="261"/>
        <v>8.4828780231483307</v>
      </c>
      <c r="M1380" s="13">
        <f t="shared" si="266"/>
        <v>8.4829214698855786</v>
      </c>
      <c r="N1380" s="13">
        <f t="shared" si="262"/>
        <v>5.2594113113290586</v>
      </c>
      <c r="O1380" s="13">
        <f t="shared" si="263"/>
        <v>21.478482604871196</v>
      </c>
      <c r="Q1380">
        <v>13.509652251612909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9.3895326724213302</v>
      </c>
      <c r="G1381" s="13">
        <f t="shared" si="257"/>
        <v>0</v>
      </c>
      <c r="H1381" s="13">
        <f t="shared" si="258"/>
        <v>9.3895326724213302</v>
      </c>
      <c r="I1381" s="16">
        <f t="shared" si="265"/>
        <v>31.925670448474683</v>
      </c>
      <c r="J1381" s="13">
        <f t="shared" si="259"/>
        <v>31.647454662511986</v>
      </c>
      <c r="K1381" s="13">
        <f t="shared" si="260"/>
        <v>0.27821578596269703</v>
      </c>
      <c r="L1381" s="13">
        <f t="shared" si="261"/>
        <v>0</v>
      </c>
      <c r="M1381" s="13">
        <f t="shared" si="266"/>
        <v>3.22351015855652</v>
      </c>
      <c r="N1381" s="13">
        <f t="shared" si="262"/>
        <v>1.9985762983050424</v>
      </c>
      <c r="O1381" s="13">
        <f t="shared" si="263"/>
        <v>1.9985762983050424</v>
      </c>
      <c r="Q1381">
        <v>21.88894601557023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31.340905789348739</v>
      </c>
      <c r="G1382" s="13">
        <f t="shared" si="257"/>
        <v>0</v>
      </c>
      <c r="H1382" s="13">
        <f t="shared" si="258"/>
        <v>31.340905789348739</v>
      </c>
      <c r="I1382" s="16">
        <f t="shared" si="265"/>
        <v>31.619121575311436</v>
      </c>
      <c r="J1382" s="13">
        <f t="shared" si="259"/>
        <v>31.418191785515063</v>
      </c>
      <c r="K1382" s="13">
        <f t="shared" si="260"/>
        <v>0.20092978979637266</v>
      </c>
      <c r="L1382" s="13">
        <f t="shared" si="261"/>
        <v>0</v>
      </c>
      <c r="M1382" s="13">
        <f t="shared" si="266"/>
        <v>1.2249338602514777</v>
      </c>
      <c r="N1382" s="13">
        <f t="shared" si="262"/>
        <v>0.75945899335591616</v>
      </c>
      <c r="O1382" s="13">
        <f t="shared" si="263"/>
        <v>0.75945899335591616</v>
      </c>
      <c r="Q1382">
        <v>24.021776991114219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30.202800611777771</v>
      </c>
      <c r="G1383" s="13">
        <f t="shared" si="257"/>
        <v>0</v>
      </c>
      <c r="H1383" s="13">
        <f t="shared" si="258"/>
        <v>30.202800611777771</v>
      </c>
      <c r="I1383" s="16">
        <f t="shared" si="265"/>
        <v>30.403730401574144</v>
      </c>
      <c r="J1383" s="13">
        <f t="shared" si="259"/>
        <v>30.282768905698749</v>
      </c>
      <c r="K1383" s="13">
        <f t="shared" si="260"/>
        <v>0.12096149587539529</v>
      </c>
      <c r="L1383" s="13">
        <f t="shared" si="261"/>
        <v>0</v>
      </c>
      <c r="M1383" s="13">
        <f t="shared" si="266"/>
        <v>0.4654748668955615</v>
      </c>
      <c r="N1383" s="13">
        <f t="shared" si="262"/>
        <v>0.28859441747524811</v>
      </c>
      <c r="O1383" s="13">
        <f t="shared" si="263"/>
        <v>0.28859441747524811</v>
      </c>
      <c r="Q1383">
        <v>26.857784027844389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3.5579576278933902</v>
      </c>
      <c r="G1384" s="13">
        <f t="shared" si="257"/>
        <v>0</v>
      </c>
      <c r="H1384" s="13">
        <f t="shared" si="258"/>
        <v>3.5579576278933902</v>
      </c>
      <c r="I1384" s="16">
        <f t="shared" si="265"/>
        <v>3.6789191237687855</v>
      </c>
      <c r="J1384" s="13">
        <f t="shared" si="259"/>
        <v>3.6787685573800584</v>
      </c>
      <c r="K1384" s="13">
        <f t="shared" si="260"/>
        <v>1.5056638872712469E-4</v>
      </c>
      <c r="L1384" s="13">
        <f t="shared" si="261"/>
        <v>0</v>
      </c>
      <c r="M1384" s="13">
        <f t="shared" si="266"/>
        <v>0.17688044942031339</v>
      </c>
      <c r="N1384" s="13">
        <f t="shared" si="262"/>
        <v>0.10966587864059431</v>
      </c>
      <c r="O1384" s="13">
        <f t="shared" si="263"/>
        <v>0.10966587864059431</v>
      </c>
      <c r="Q1384">
        <v>29.50232087096774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16.760744875552099</v>
      </c>
      <c r="G1385" s="13">
        <f t="shared" si="257"/>
        <v>0</v>
      </c>
      <c r="H1385" s="13">
        <f t="shared" si="258"/>
        <v>16.760744875552099</v>
      </c>
      <c r="I1385" s="16">
        <f t="shared" si="265"/>
        <v>16.760895441940825</v>
      </c>
      <c r="J1385" s="13">
        <f t="shared" si="259"/>
        <v>16.745699332386621</v>
      </c>
      <c r="K1385" s="13">
        <f t="shared" si="260"/>
        <v>1.5196109554203474E-2</v>
      </c>
      <c r="L1385" s="13">
        <f t="shared" si="261"/>
        <v>0</v>
      </c>
      <c r="M1385" s="13">
        <f t="shared" si="266"/>
        <v>6.7214570779719082E-2</v>
      </c>
      <c r="N1385" s="13">
        <f t="shared" si="262"/>
        <v>4.1673033883425831E-2</v>
      </c>
      <c r="O1385" s="13">
        <f t="shared" si="263"/>
        <v>4.1673033883425831E-2</v>
      </c>
      <c r="Q1385">
        <v>29.008073004812779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55.113210402213447</v>
      </c>
      <c r="G1386" s="13">
        <f t="shared" si="257"/>
        <v>2.5876377324665749</v>
      </c>
      <c r="H1386" s="13">
        <f t="shared" si="258"/>
        <v>52.525572669746872</v>
      </c>
      <c r="I1386" s="16">
        <f t="shared" si="265"/>
        <v>52.540768779301075</v>
      </c>
      <c r="J1386" s="13">
        <f t="shared" si="259"/>
        <v>51.903387304691506</v>
      </c>
      <c r="K1386" s="13">
        <f t="shared" si="260"/>
        <v>0.63738147460956895</v>
      </c>
      <c r="L1386" s="13">
        <f t="shared" si="261"/>
        <v>0</v>
      </c>
      <c r="M1386" s="13">
        <f t="shared" si="266"/>
        <v>2.5541536896293252E-2</v>
      </c>
      <c r="N1386" s="13">
        <f t="shared" si="262"/>
        <v>1.5835752875701815E-2</v>
      </c>
      <c r="O1386" s="13">
        <f t="shared" si="263"/>
        <v>2.6034734853422767</v>
      </c>
      <c r="Q1386">
        <v>26.616462111977029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10.625759247501961</v>
      </c>
      <c r="G1387" s="13">
        <f t="shared" si="257"/>
        <v>0</v>
      </c>
      <c r="H1387" s="13">
        <f t="shared" si="258"/>
        <v>10.625759247501961</v>
      </c>
      <c r="I1387" s="16">
        <f t="shared" si="265"/>
        <v>11.26314072211153</v>
      </c>
      <c r="J1387" s="13">
        <f t="shared" si="259"/>
        <v>11.252907605436018</v>
      </c>
      <c r="K1387" s="13">
        <f t="shared" si="260"/>
        <v>1.0233116675511411E-2</v>
      </c>
      <c r="L1387" s="13">
        <f t="shared" si="261"/>
        <v>0</v>
      </c>
      <c r="M1387" s="13">
        <f t="shared" si="266"/>
        <v>9.7057840205914368E-3</v>
      </c>
      <c r="N1387" s="13">
        <f t="shared" si="262"/>
        <v>6.0175860927666911E-3</v>
      </c>
      <c r="O1387" s="13">
        <f t="shared" si="263"/>
        <v>6.0175860927666911E-3</v>
      </c>
      <c r="Q1387">
        <v>23.22947891271075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67.494709841119231</v>
      </c>
      <c r="G1388" s="13">
        <f t="shared" si="257"/>
        <v>4.6598884640399634</v>
      </c>
      <c r="H1388" s="13">
        <f t="shared" si="258"/>
        <v>62.834821377079265</v>
      </c>
      <c r="I1388" s="16">
        <f t="shared" si="265"/>
        <v>62.845054493754773</v>
      </c>
      <c r="J1388" s="13">
        <f t="shared" si="259"/>
        <v>59.763123244897521</v>
      </c>
      <c r="K1388" s="13">
        <f t="shared" si="260"/>
        <v>3.0819312488572521</v>
      </c>
      <c r="L1388" s="13">
        <f t="shared" si="261"/>
        <v>0</v>
      </c>
      <c r="M1388" s="13">
        <f t="shared" si="266"/>
        <v>3.6881979278247457E-3</v>
      </c>
      <c r="N1388" s="13">
        <f t="shared" si="262"/>
        <v>2.2866827152513425E-3</v>
      </c>
      <c r="O1388" s="13">
        <f t="shared" si="263"/>
        <v>4.6621751467552146</v>
      </c>
      <c r="Q1388">
        <v>18.810944885895129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20.49112787729516</v>
      </c>
      <c r="G1389" s="13">
        <f t="shared" si="257"/>
        <v>0</v>
      </c>
      <c r="H1389" s="13">
        <f t="shared" si="258"/>
        <v>20.49112787729516</v>
      </c>
      <c r="I1389" s="16">
        <f t="shared" si="265"/>
        <v>23.573059126152412</v>
      </c>
      <c r="J1389" s="13">
        <f t="shared" si="259"/>
        <v>23.320607192918366</v>
      </c>
      <c r="K1389" s="13">
        <f t="shared" si="260"/>
        <v>0.25245193323404536</v>
      </c>
      <c r="L1389" s="13">
        <f t="shared" si="261"/>
        <v>0</v>
      </c>
      <c r="M1389" s="13">
        <f t="shared" si="266"/>
        <v>1.4015152125734032E-3</v>
      </c>
      <c r="N1389" s="13">
        <f t="shared" si="262"/>
        <v>8.6893943179550993E-4</v>
      </c>
      <c r="O1389" s="13">
        <f t="shared" si="263"/>
        <v>8.6893943179550993E-4</v>
      </c>
      <c r="Q1389">
        <v>16.116081124039511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117.68548255302861</v>
      </c>
      <c r="G1390" s="13">
        <f t="shared" si="257"/>
        <v>13.060152582590014</v>
      </c>
      <c r="H1390" s="13">
        <f t="shared" si="258"/>
        <v>104.6253299704386</v>
      </c>
      <c r="I1390" s="16">
        <f t="shared" si="265"/>
        <v>104.87778190367264</v>
      </c>
      <c r="J1390" s="13">
        <f t="shared" si="259"/>
        <v>81.949562835633643</v>
      </c>
      <c r="K1390" s="13">
        <f t="shared" si="260"/>
        <v>22.928219068038999</v>
      </c>
      <c r="L1390" s="13">
        <f t="shared" si="261"/>
        <v>3.5554353893485522</v>
      </c>
      <c r="M1390" s="13">
        <f t="shared" si="266"/>
        <v>3.5559679651293301</v>
      </c>
      <c r="N1390" s="13">
        <f t="shared" si="262"/>
        <v>2.2047001383801845</v>
      </c>
      <c r="O1390" s="13">
        <f t="shared" si="263"/>
        <v>15.264852720970199</v>
      </c>
      <c r="Q1390">
        <v>13.29209085614951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74.158433700162078</v>
      </c>
      <c r="G1391" s="13">
        <f t="shared" si="257"/>
        <v>5.7751739518794665</v>
      </c>
      <c r="H1391" s="13">
        <f t="shared" si="258"/>
        <v>68.383259748282612</v>
      </c>
      <c r="I1391" s="16">
        <f t="shared" si="265"/>
        <v>87.756043426973065</v>
      </c>
      <c r="J1391" s="13">
        <f t="shared" si="259"/>
        <v>73.232620747160539</v>
      </c>
      <c r="K1391" s="13">
        <f t="shared" si="260"/>
        <v>14.523422679812526</v>
      </c>
      <c r="L1391" s="13">
        <f t="shared" si="261"/>
        <v>0</v>
      </c>
      <c r="M1391" s="13">
        <f t="shared" si="266"/>
        <v>1.3512678267491456</v>
      </c>
      <c r="N1391" s="13">
        <f t="shared" si="262"/>
        <v>0.83778605258447025</v>
      </c>
      <c r="O1391" s="13">
        <f t="shared" si="263"/>
        <v>6.6129600044639369</v>
      </c>
      <c r="Q1391">
        <v>13.4670862516129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68.32497099144102</v>
      </c>
      <c r="G1392" s="13">
        <f t="shared" si="257"/>
        <v>4.7988465348811262</v>
      </c>
      <c r="H1392" s="13">
        <f t="shared" si="258"/>
        <v>63.526124456559891</v>
      </c>
      <c r="I1392" s="16">
        <f t="shared" si="265"/>
        <v>78.049547136372411</v>
      </c>
      <c r="J1392" s="13">
        <f t="shared" si="259"/>
        <v>71.199388085301919</v>
      </c>
      <c r="K1392" s="13">
        <f t="shared" si="260"/>
        <v>6.8501590510704915</v>
      </c>
      <c r="L1392" s="13">
        <f t="shared" si="261"/>
        <v>0</v>
      </c>
      <c r="M1392" s="13">
        <f t="shared" si="266"/>
        <v>0.51348177416467533</v>
      </c>
      <c r="N1392" s="13">
        <f t="shared" si="262"/>
        <v>0.3183586999820987</v>
      </c>
      <c r="O1392" s="13">
        <f t="shared" si="263"/>
        <v>5.1172052348632251</v>
      </c>
      <c r="Q1392">
        <v>17.31224313859536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2.9241034548359921</v>
      </c>
      <c r="G1393" s="13">
        <f t="shared" si="257"/>
        <v>0</v>
      </c>
      <c r="H1393" s="13">
        <f t="shared" si="258"/>
        <v>2.9241034548359921</v>
      </c>
      <c r="I1393" s="16">
        <f t="shared" si="265"/>
        <v>9.7742625059064832</v>
      </c>
      <c r="J1393" s="13">
        <f t="shared" si="259"/>
        <v>9.7651579998972036</v>
      </c>
      <c r="K1393" s="13">
        <f t="shared" si="260"/>
        <v>9.1045060092795893E-3</v>
      </c>
      <c r="L1393" s="13">
        <f t="shared" si="261"/>
        <v>0</v>
      </c>
      <c r="M1393" s="13">
        <f t="shared" si="266"/>
        <v>0.19512307418257663</v>
      </c>
      <c r="N1393" s="13">
        <f t="shared" si="262"/>
        <v>0.1209763059931975</v>
      </c>
      <c r="O1393" s="13">
        <f t="shared" si="263"/>
        <v>0.1209763059931975</v>
      </c>
      <c r="Q1393">
        <v>21.043062557505031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12.770591629799711</v>
      </c>
      <c r="G1394" s="13">
        <f t="shared" si="257"/>
        <v>0</v>
      </c>
      <c r="H1394" s="13">
        <f t="shared" si="258"/>
        <v>12.770591629799711</v>
      </c>
      <c r="I1394" s="16">
        <f t="shared" si="265"/>
        <v>12.77969613580899</v>
      </c>
      <c r="J1394" s="13">
        <f t="shared" si="259"/>
        <v>12.765095780181607</v>
      </c>
      <c r="K1394" s="13">
        <f t="shared" si="260"/>
        <v>1.4600355627383266E-2</v>
      </c>
      <c r="L1394" s="13">
        <f t="shared" si="261"/>
        <v>0</v>
      </c>
      <c r="M1394" s="13">
        <f t="shared" si="266"/>
        <v>7.4146768189379125E-2</v>
      </c>
      <c r="N1394" s="13">
        <f t="shared" si="262"/>
        <v>4.5970996277415056E-2</v>
      </c>
      <c r="O1394" s="13">
        <f t="shared" si="263"/>
        <v>4.5970996277415056E-2</v>
      </c>
      <c r="Q1394">
        <v>23.39459111360026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5.9272887128316736</v>
      </c>
      <c r="G1395" s="13">
        <f t="shared" si="257"/>
        <v>0</v>
      </c>
      <c r="H1395" s="13">
        <f t="shared" si="258"/>
        <v>5.9272887128316736</v>
      </c>
      <c r="I1395" s="16">
        <f t="shared" si="265"/>
        <v>5.9418890684590568</v>
      </c>
      <c r="J1395" s="13">
        <f t="shared" si="259"/>
        <v>5.9412343622637014</v>
      </c>
      <c r="K1395" s="13">
        <f t="shared" si="260"/>
        <v>6.5470619535545893E-4</v>
      </c>
      <c r="L1395" s="13">
        <f t="shared" si="261"/>
        <v>0</v>
      </c>
      <c r="M1395" s="13">
        <f t="shared" si="266"/>
        <v>2.8175771911964069E-2</v>
      </c>
      <c r="N1395" s="13">
        <f t="shared" si="262"/>
        <v>1.7468978585417724E-2</v>
      </c>
      <c r="O1395" s="13">
        <f t="shared" si="263"/>
        <v>1.7468978585417724E-2</v>
      </c>
      <c r="Q1395">
        <v>29.266346195146451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3.7654315605023752</v>
      </c>
      <c r="G1396" s="13">
        <f t="shared" si="257"/>
        <v>0</v>
      </c>
      <c r="H1396" s="13">
        <f t="shared" si="258"/>
        <v>3.7654315605023752</v>
      </c>
      <c r="I1396" s="16">
        <f t="shared" si="265"/>
        <v>3.7660862666977306</v>
      </c>
      <c r="J1396" s="13">
        <f t="shared" si="259"/>
        <v>3.7659446807810948</v>
      </c>
      <c r="K1396" s="13">
        <f t="shared" si="260"/>
        <v>1.4158591663582243E-4</v>
      </c>
      <c r="L1396" s="13">
        <f t="shared" si="261"/>
        <v>0</v>
      </c>
      <c r="M1396" s="13">
        <f t="shared" si="266"/>
        <v>1.0706793326546345E-2</v>
      </c>
      <c r="N1396" s="13">
        <f t="shared" si="262"/>
        <v>6.6382118624587335E-3</v>
      </c>
      <c r="O1396" s="13">
        <f t="shared" si="263"/>
        <v>6.6382118624587335E-3</v>
      </c>
      <c r="Q1396">
        <v>30.490461441068732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34.859687054532657</v>
      </c>
      <c r="G1397" s="13">
        <f t="shared" si="257"/>
        <v>0</v>
      </c>
      <c r="H1397" s="13">
        <f t="shared" si="258"/>
        <v>34.859687054532657</v>
      </c>
      <c r="I1397" s="16">
        <f t="shared" si="265"/>
        <v>34.859828640449294</v>
      </c>
      <c r="J1397" s="13">
        <f t="shared" si="259"/>
        <v>34.764194760281796</v>
      </c>
      <c r="K1397" s="13">
        <f t="shared" si="260"/>
        <v>9.5633880167497409E-2</v>
      </c>
      <c r="L1397" s="13">
        <f t="shared" si="261"/>
        <v>0</v>
      </c>
      <c r="M1397" s="13">
        <f t="shared" si="266"/>
        <v>4.0685814640876112E-3</v>
      </c>
      <c r="N1397" s="13">
        <f t="shared" si="262"/>
        <v>2.5225205077343189E-3</v>
      </c>
      <c r="O1397" s="13">
        <f t="shared" si="263"/>
        <v>2.5225205077343189E-3</v>
      </c>
      <c r="Q1397">
        <v>31.67762687096775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11.335773909280849</v>
      </c>
      <c r="G1398" s="13">
        <f t="shared" si="257"/>
        <v>0</v>
      </c>
      <c r="H1398" s="13">
        <f t="shared" si="258"/>
        <v>11.335773909280849</v>
      </c>
      <c r="I1398" s="16">
        <f t="shared" si="265"/>
        <v>11.431407789448347</v>
      </c>
      <c r="J1398" s="13">
        <f t="shared" si="259"/>
        <v>11.425510941851797</v>
      </c>
      <c r="K1398" s="13">
        <f t="shared" si="260"/>
        <v>5.8968475965492928E-3</v>
      </c>
      <c r="L1398" s="13">
        <f t="shared" si="261"/>
        <v>0</v>
      </c>
      <c r="M1398" s="13">
        <f t="shared" si="266"/>
        <v>1.5460609563532923E-3</v>
      </c>
      <c r="N1398" s="13">
        <f t="shared" si="262"/>
        <v>9.5855779293904121E-4</v>
      </c>
      <c r="O1398" s="13">
        <f t="shared" si="263"/>
        <v>9.5855779293904121E-4</v>
      </c>
      <c r="Q1398">
        <v>27.52718325132475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32.282715309839652</v>
      </c>
      <c r="G1399" s="13">
        <f t="shared" si="257"/>
        <v>0</v>
      </c>
      <c r="H1399" s="13">
        <f t="shared" si="258"/>
        <v>32.282715309839652</v>
      </c>
      <c r="I1399" s="16">
        <f t="shared" si="265"/>
        <v>32.288612157436205</v>
      </c>
      <c r="J1399" s="13">
        <f t="shared" si="259"/>
        <v>31.992071110554132</v>
      </c>
      <c r="K1399" s="13">
        <f t="shared" si="260"/>
        <v>0.29654104688207283</v>
      </c>
      <c r="L1399" s="13">
        <f t="shared" si="261"/>
        <v>0</v>
      </c>
      <c r="M1399" s="13">
        <f t="shared" si="266"/>
        <v>5.8750316341425106E-4</v>
      </c>
      <c r="N1399" s="13">
        <f t="shared" si="262"/>
        <v>3.6425196131683566E-4</v>
      </c>
      <c r="O1399" s="13">
        <f t="shared" si="263"/>
        <v>3.6425196131683566E-4</v>
      </c>
      <c r="Q1399">
        <v>21.67245815395437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31.19199689057459</v>
      </c>
      <c r="G1400" s="13">
        <f t="shared" si="257"/>
        <v>0</v>
      </c>
      <c r="H1400" s="13">
        <f t="shared" si="258"/>
        <v>31.19199689057459</v>
      </c>
      <c r="I1400" s="16">
        <f t="shared" si="265"/>
        <v>31.488537937456663</v>
      </c>
      <c r="J1400" s="13">
        <f t="shared" si="259"/>
        <v>31.032074185721466</v>
      </c>
      <c r="K1400" s="13">
        <f t="shared" si="260"/>
        <v>0.45646375173519615</v>
      </c>
      <c r="L1400" s="13">
        <f t="shared" si="261"/>
        <v>0</v>
      </c>
      <c r="M1400" s="13">
        <f t="shared" si="266"/>
        <v>2.232512020974154E-4</v>
      </c>
      <c r="N1400" s="13">
        <f t="shared" si="262"/>
        <v>1.3841574530039754E-4</v>
      </c>
      <c r="O1400" s="13">
        <f t="shared" si="263"/>
        <v>1.3841574530039754E-4</v>
      </c>
      <c r="Q1400">
        <v>18.036640417023708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43.557728094510992</v>
      </c>
      <c r="G1401" s="13">
        <f t="shared" si="257"/>
        <v>0.65363476424966793</v>
      </c>
      <c r="H1401" s="13">
        <f t="shared" si="258"/>
        <v>42.904093330261325</v>
      </c>
      <c r="I1401" s="16">
        <f t="shared" si="265"/>
        <v>43.360557081996518</v>
      </c>
      <c r="J1401" s="13">
        <f t="shared" si="259"/>
        <v>41.738457747251303</v>
      </c>
      <c r="K1401" s="13">
        <f t="shared" si="260"/>
        <v>1.6220993347452151</v>
      </c>
      <c r="L1401" s="13">
        <f t="shared" si="261"/>
        <v>0</v>
      </c>
      <c r="M1401" s="13">
        <f t="shared" si="266"/>
        <v>8.4835456797017865E-5</v>
      </c>
      <c r="N1401" s="13">
        <f t="shared" si="262"/>
        <v>5.2597983214151078E-5</v>
      </c>
      <c r="O1401" s="13">
        <f t="shared" si="263"/>
        <v>0.65368736223288204</v>
      </c>
      <c r="Q1401">
        <v>15.593837796496111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5.2531154770867596</v>
      </c>
      <c r="G1402" s="13">
        <f t="shared" si="257"/>
        <v>0</v>
      </c>
      <c r="H1402" s="13">
        <f t="shared" si="258"/>
        <v>5.2531154770867596</v>
      </c>
      <c r="I1402" s="16">
        <f t="shared" si="265"/>
        <v>6.8752148118319747</v>
      </c>
      <c r="J1402" s="13">
        <f t="shared" si="259"/>
        <v>6.8682261370022335</v>
      </c>
      <c r="K1402" s="13">
        <f t="shared" si="260"/>
        <v>6.9886748297411927E-3</v>
      </c>
      <c r="L1402" s="13">
        <f t="shared" si="261"/>
        <v>0</v>
      </c>
      <c r="M1402" s="13">
        <f t="shared" si="266"/>
        <v>3.2237473582866787E-5</v>
      </c>
      <c r="N1402" s="13">
        <f t="shared" si="262"/>
        <v>1.9987233621377408E-5</v>
      </c>
      <c r="O1402" s="13">
        <f t="shared" si="263"/>
        <v>1.9987233621377408E-5</v>
      </c>
      <c r="Q1402">
        <v>15.437475555203349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42.807702408247771</v>
      </c>
      <c r="G1403" s="13">
        <f t="shared" si="257"/>
        <v>0.52810543844168256</v>
      </c>
      <c r="H1403" s="13">
        <f t="shared" si="258"/>
        <v>42.279596969806086</v>
      </c>
      <c r="I1403" s="16">
        <f t="shared" si="265"/>
        <v>42.286585644635828</v>
      </c>
      <c r="J1403" s="13">
        <f t="shared" si="259"/>
        <v>40.657259045867782</v>
      </c>
      <c r="K1403" s="13">
        <f t="shared" si="260"/>
        <v>1.6293265987680456</v>
      </c>
      <c r="L1403" s="13">
        <f t="shared" si="261"/>
        <v>0</v>
      </c>
      <c r="M1403" s="13">
        <f t="shared" si="266"/>
        <v>1.2250239961489379E-5</v>
      </c>
      <c r="N1403" s="13">
        <f t="shared" si="262"/>
        <v>7.5951487761234146E-6</v>
      </c>
      <c r="O1403" s="13">
        <f t="shared" si="263"/>
        <v>0.52811303359045869</v>
      </c>
      <c r="Q1403">
        <v>15.01017373979343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131.14479798531971</v>
      </c>
      <c r="G1404" s="13">
        <f t="shared" si="257"/>
        <v>15.312793822745585</v>
      </c>
      <c r="H1404" s="13">
        <f t="shared" si="258"/>
        <v>115.83200416257412</v>
      </c>
      <c r="I1404" s="16">
        <f t="shared" si="265"/>
        <v>117.46133076134217</v>
      </c>
      <c r="J1404" s="13">
        <f t="shared" si="259"/>
        <v>89.782047517483647</v>
      </c>
      <c r="K1404" s="13">
        <f t="shared" si="260"/>
        <v>27.679283243858521</v>
      </c>
      <c r="L1404" s="13">
        <f t="shared" si="261"/>
        <v>6.4489200428046418</v>
      </c>
      <c r="M1404" s="13">
        <f t="shared" si="266"/>
        <v>6.4489246978958272</v>
      </c>
      <c r="N1404" s="13">
        <f t="shared" si="262"/>
        <v>3.9983333126954128</v>
      </c>
      <c r="O1404" s="13">
        <f t="shared" si="263"/>
        <v>19.311127135440998</v>
      </c>
      <c r="Q1404">
        <v>14.14181025161291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67.907457117991385</v>
      </c>
      <c r="G1405" s="13">
        <f t="shared" si="257"/>
        <v>4.7289686146851766</v>
      </c>
      <c r="H1405" s="13">
        <f t="shared" si="258"/>
        <v>63.178488503306205</v>
      </c>
      <c r="I1405" s="16">
        <f t="shared" si="265"/>
        <v>84.408851704360075</v>
      </c>
      <c r="J1405" s="13">
        <f t="shared" si="259"/>
        <v>78.303934315138733</v>
      </c>
      <c r="K1405" s="13">
        <f t="shared" si="260"/>
        <v>6.1049173892213418</v>
      </c>
      <c r="L1405" s="13">
        <f t="shared" si="261"/>
        <v>0</v>
      </c>
      <c r="M1405" s="13">
        <f t="shared" si="266"/>
        <v>2.4505913852004144</v>
      </c>
      <c r="N1405" s="13">
        <f t="shared" si="262"/>
        <v>1.5193666588242569</v>
      </c>
      <c r="O1405" s="13">
        <f t="shared" si="263"/>
        <v>6.2483352735094337</v>
      </c>
      <c r="Q1405">
        <v>19.96802872236827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52.781475804243122</v>
      </c>
      <c r="G1406" s="13">
        <f t="shared" si="257"/>
        <v>2.1973830019857239</v>
      </c>
      <c r="H1406" s="13">
        <f t="shared" si="258"/>
        <v>50.584092802257402</v>
      </c>
      <c r="I1406" s="16">
        <f t="shared" si="265"/>
        <v>56.689010191478744</v>
      </c>
      <c r="J1406" s="13">
        <f t="shared" si="259"/>
        <v>55.175618672586829</v>
      </c>
      <c r="K1406" s="13">
        <f t="shared" si="260"/>
        <v>1.5133915188919147</v>
      </c>
      <c r="L1406" s="13">
        <f t="shared" si="261"/>
        <v>0</v>
      </c>
      <c r="M1406" s="13">
        <f t="shared" si="266"/>
        <v>0.9312247263761575</v>
      </c>
      <c r="N1406" s="13">
        <f t="shared" si="262"/>
        <v>0.57735933035321763</v>
      </c>
      <c r="O1406" s="13">
        <f t="shared" si="263"/>
        <v>2.7747423323389415</v>
      </c>
      <c r="Q1406">
        <v>21.897843410315009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4.7999695204149528</v>
      </c>
      <c r="G1407" s="13">
        <f t="shared" si="257"/>
        <v>0</v>
      </c>
      <c r="H1407" s="13">
        <f t="shared" si="258"/>
        <v>4.7999695204149528</v>
      </c>
      <c r="I1407" s="16">
        <f t="shared" si="265"/>
        <v>6.3133610393068675</v>
      </c>
      <c r="J1407" s="13">
        <f t="shared" si="259"/>
        <v>6.3123995209492172</v>
      </c>
      <c r="K1407" s="13">
        <f t="shared" si="260"/>
        <v>9.6151835765034832E-4</v>
      </c>
      <c r="L1407" s="13">
        <f t="shared" si="261"/>
        <v>0</v>
      </c>
      <c r="M1407" s="13">
        <f t="shared" si="266"/>
        <v>0.35386539602293987</v>
      </c>
      <c r="N1407" s="13">
        <f t="shared" si="262"/>
        <v>0.21939654553422272</v>
      </c>
      <c r="O1407" s="13">
        <f t="shared" si="263"/>
        <v>0.21939654553422272</v>
      </c>
      <c r="Q1407">
        <v>27.769980127083421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5.8284298430629128E-2</v>
      </c>
      <c r="G1408" s="13">
        <f t="shared" si="257"/>
        <v>0</v>
      </c>
      <c r="H1408" s="13">
        <f t="shared" si="258"/>
        <v>5.8284298430629128E-2</v>
      </c>
      <c r="I1408" s="16">
        <f t="shared" si="265"/>
        <v>5.9245816788279476E-2</v>
      </c>
      <c r="J1408" s="13">
        <f t="shared" si="259"/>
        <v>5.9245816236092402E-2</v>
      </c>
      <c r="K1408" s="13">
        <f t="shared" si="260"/>
        <v>5.5218707384341315E-10</v>
      </c>
      <c r="L1408" s="13">
        <f t="shared" si="261"/>
        <v>0</v>
      </c>
      <c r="M1408" s="13">
        <f t="shared" si="266"/>
        <v>0.13446885048871715</v>
      </c>
      <c r="N1408" s="13">
        <f t="shared" si="262"/>
        <v>8.3370687303004634E-2</v>
      </c>
      <c r="O1408" s="13">
        <f t="shared" si="263"/>
        <v>8.3370687303004634E-2</v>
      </c>
      <c r="Q1408">
        <v>30.47762687096775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1.238531634292235</v>
      </c>
      <c r="G1409" s="13">
        <f t="shared" si="257"/>
        <v>0</v>
      </c>
      <c r="H1409" s="13">
        <f t="shared" si="258"/>
        <v>1.238531634292235</v>
      </c>
      <c r="I1409" s="16">
        <f t="shared" si="265"/>
        <v>1.238531634844422</v>
      </c>
      <c r="J1409" s="13">
        <f t="shared" si="259"/>
        <v>1.2385259796721222</v>
      </c>
      <c r="K1409" s="13">
        <f t="shared" si="260"/>
        <v>5.6551722997788545E-6</v>
      </c>
      <c r="L1409" s="13">
        <f t="shared" si="261"/>
        <v>0</v>
      </c>
      <c r="M1409" s="13">
        <f t="shared" si="266"/>
        <v>5.1098163185712517E-2</v>
      </c>
      <c r="N1409" s="13">
        <f t="shared" si="262"/>
        <v>3.168086117514176E-2</v>
      </c>
      <c r="O1409" s="13">
        <f t="shared" si="263"/>
        <v>3.168086117514176E-2</v>
      </c>
      <c r="Q1409">
        <v>29.620366929047069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15.85785995707916</v>
      </c>
      <c r="G1410" s="13">
        <f t="shared" si="257"/>
        <v>0</v>
      </c>
      <c r="H1410" s="13">
        <f t="shared" si="258"/>
        <v>15.85785995707916</v>
      </c>
      <c r="I1410" s="16">
        <f t="shared" si="265"/>
        <v>15.857865612251461</v>
      </c>
      <c r="J1410" s="13">
        <f t="shared" si="259"/>
        <v>15.837245438309894</v>
      </c>
      <c r="K1410" s="13">
        <f t="shared" si="260"/>
        <v>2.0620173941566122E-2</v>
      </c>
      <c r="L1410" s="13">
        <f t="shared" si="261"/>
        <v>0</v>
      </c>
      <c r="M1410" s="13">
        <f t="shared" si="266"/>
        <v>1.9417302010570757E-2</v>
      </c>
      <c r="N1410" s="13">
        <f t="shared" si="262"/>
        <v>1.2038727246553868E-2</v>
      </c>
      <c r="O1410" s="13">
        <f t="shared" si="263"/>
        <v>1.2038727246553868E-2</v>
      </c>
      <c r="Q1410">
        <v>25.557387004632911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23.065324817744131</v>
      </c>
      <c r="G1411" s="13">
        <f t="shared" si="257"/>
        <v>0</v>
      </c>
      <c r="H1411" s="13">
        <f t="shared" si="258"/>
        <v>23.065324817744131</v>
      </c>
      <c r="I1411" s="16">
        <f t="shared" si="265"/>
        <v>23.085944991685697</v>
      </c>
      <c r="J1411" s="13">
        <f t="shared" si="259"/>
        <v>22.993863288562057</v>
      </c>
      <c r="K1411" s="13">
        <f t="shared" si="260"/>
        <v>9.2081703123639613E-2</v>
      </c>
      <c r="L1411" s="13">
        <f t="shared" si="261"/>
        <v>0</v>
      </c>
      <c r="M1411" s="13">
        <f t="shared" si="266"/>
        <v>7.3785747640168885E-3</v>
      </c>
      <c r="N1411" s="13">
        <f t="shared" si="262"/>
        <v>4.5747163536904705E-3</v>
      </c>
      <c r="O1411" s="13">
        <f t="shared" si="263"/>
        <v>4.5747163536904705E-3</v>
      </c>
      <c r="Q1411">
        <v>22.883858854733319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40.010417957935772</v>
      </c>
      <c r="G1412" s="13">
        <f t="shared" si="257"/>
        <v>5.9933164382266715E-2</v>
      </c>
      <c r="H1412" s="13">
        <f t="shared" si="258"/>
        <v>39.950484793553507</v>
      </c>
      <c r="I1412" s="16">
        <f t="shared" si="265"/>
        <v>40.042566496677146</v>
      </c>
      <c r="J1412" s="13">
        <f t="shared" si="259"/>
        <v>39.105064746802142</v>
      </c>
      <c r="K1412" s="13">
        <f t="shared" si="260"/>
        <v>0.93750174987500401</v>
      </c>
      <c r="L1412" s="13">
        <f t="shared" si="261"/>
        <v>0</v>
      </c>
      <c r="M1412" s="13">
        <f t="shared" si="266"/>
        <v>2.803858410326418E-3</v>
      </c>
      <c r="N1412" s="13">
        <f t="shared" si="262"/>
        <v>1.7383922144023792E-3</v>
      </c>
      <c r="O1412" s="13">
        <f t="shared" si="263"/>
        <v>6.1671556596669092E-2</v>
      </c>
      <c r="Q1412">
        <v>17.9486994213649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0.96929837689646314</v>
      </c>
      <c r="G1413" s="13">
        <f t="shared" si="257"/>
        <v>0</v>
      </c>
      <c r="H1413" s="13">
        <f t="shared" si="258"/>
        <v>0.96929837689646314</v>
      </c>
      <c r="I1413" s="16">
        <f t="shared" si="265"/>
        <v>1.9068001267714672</v>
      </c>
      <c r="J1413" s="13">
        <f t="shared" si="259"/>
        <v>1.9066868246171704</v>
      </c>
      <c r="K1413" s="13">
        <f t="shared" si="260"/>
        <v>1.1330215429672386E-4</v>
      </c>
      <c r="L1413" s="13">
        <f t="shared" si="261"/>
        <v>0</v>
      </c>
      <c r="M1413" s="13">
        <f t="shared" si="266"/>
        <v>1.0654661959240389E-3</v>
      </c>
      <c r="N1413" s="13">
        <f t="shared" si="262"/>
        <v>6.6058904147290405E-4</v>
      </c>
      <c r="O1413" s="13">
        <f t="shared" si="263"/>
        <v>6.6058904147290405E-4</v>
      </c>
      <c r="Q1413">
        <v>17.402484965303309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1.0473386878658411</v>
      </c>
      <c r="G1414" s="13">
        <f t="shared" ref="G1414:G1477" si="271">IF((F1414-$J$2)&gt;0,$I$2*(F1414-$J$2),0)</f>
        <v>0</v>
      </c>
      <c r="H1414" s="13">
        <f t="shared" ref="H1414:H1477" si="272">F1414-G1414</f>
        <v>1.0473386878658411</v>
      </c>
      <c r="I1414" s="16">
        <f t="shared" si="265"/>
        <v>1.0474519900201378</v>
      </c>
      <c r="J1414" s="13">
        <f t="shared" ref="J1414:J1477" si="273">I1414/SQRT(1+(I1414/($K$2*(300+(25*Q1414)+0.05*(Q1414)^3)))^2)</f>
        <v>1.0474304318192649</v>
      </c>
      <c r="K1414" s="13">
        <f t="shared" ref="K1414:K1477" si="274">I1414-J1414</f>
        <v>2.1558200872906497E-5</v>
      </c>
      <c r="L1414" s="13">
        <f t="shared" ref="L1414:L1477" si="275">IF(K1414&gt;$N$2,(K1414-$N$2)/$L$2,0)</f>
        <v>0</v>
      </c>
      <c r="M1414" s="13">
        <f t="shared" si="266"/>
        <v>4.0487715445113482E-4</v>
      </c>
      <c r="N1414" s="13">
        <f t="shared" ref="N1414:N1477" si="276">$M$2*M1414</f>
        <v>2.5102383575970359E-4</v>
      </c>
      <c r="O1414" s="13">
        <f t="shared" ref="O1414:O1477" si="277">N1414+G1414</f>
        <v>2.5102383575970359E-4</v>
      </c>
      <c r="Q1414">
        <v>16.423335959440521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136.15995098530581</v>
      </c>
      <c r="G1415" s="13">
        <f t="shared" si="271"/>
        <v>16.152163442269803</v>
      </c>
      <c r="H1415" s="13">
        <f t="shared" si="272"/>
        <v>120.00778754303602</v>
      </c>
      <c r="I1415" s="16">
        <f t="shared" ref="I1415:I1478" si="279">H1415+K1414-L1414</f>
        <v>120.00780910123689</v>
      </c>
      <c r="J1415" s="13">
        <f t="shared" si="273"/>
        <v>89.54981971066519</v>
      </c>
      <c r="K1415" s="13">
        <f t="shared" si="274"/>
        <v>30.457989390571697</v>
      </c>
      <c r="L1415" s="13">
        <f t="shared" si="275"/>
        <v>8.1412027176838588</v>
      </c>
      <c r="M1415" s="13">
        <f t="shared" ref="M1415:M1478" si="280">L1415+M1414-N1414</f>
        <v>8.1413565710025502</v>
      </c>
      <c r="N1415" s="13">
        <f t="shared" si="276"/>
        <v>5.0476410740215814</v>
      </c>
      <c r="O1415" s="13">
        <f t="shared" si="277"/>
        <v>21.199804516291383</v>
      </c>
      <c r="Q1415">
        <v>13.64174125161291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32.796047763770503</v>
      </c>
      <c r="G1416" s="13">
        <f t="shared" si="271"/>
        <v>0</v>
      </c>
      <c r="H1416" s="13">
        <f t="shared" si="272"/>
        <v>32.796047763770503</v>
      </c>
      <c r="I1416" s="16">
        <f t="shared" si="279"/>
        <v>55.112834436658339</v>
      </c>
      <c r="J1416" s="13">
        <f t="shared" si="273"/>
        <v>52.817601005673303</v>
      </c>
      <c r="K1416" s="13">
        <f t="shared" si="274"/>
        <v>2.2952334309850357</v>
      </c>
      <c r="L1416" s="13">
        <f t="shared" si="275"/>
        <v>0</v>
      </c>
      <c r="M1416" s="13">
        <f t="shared" si="280"/>
        <v>3.0937154969809688</v>
      </c>
      <c r="N1416" s="13">
        <f t="shared" si="276"/>
        <v>1.9181036081282006</v>
      </c>
      <c r="O1416" s="13">
        <f t="shared" si="277"/>
        <v>1.9181036081282006</v>
      </c>
      <c r="Q1416">
        <v>18.192927118045269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163.24086859259981</v>
      </c>
      <c r="G1417" s="13">
        <f t="shared" si="271"/>
        <v>20.684607319548135</v>
      </c>
      <c r="H1417" s="13">
        <f t="shared" si="272"/>
        <v>142.55626127305169</v>
      </c>
      <c r="I1417" s="16">
        <f t="shared" si="279"/>
        <v>144.85149470403672</v>
      </c>
      <c r="J1417" s="13">
        <f t="shared" si="273"/>
        <v>121.60644505574749</v>
      </c>
      <c r="K1417" s="13">
        <f t="shared" si="274"/>
        <v>23.245049648289239</v>
      </c>
      <c r="L1417" s="13">
        <f t="shared" si="275"/>
        <v>3.7483909857737525</v>
      </c>
      <c r="M1417" s="13">
        <f t="shared" si="280"/>
        <v>4.9240028746265203</v>
      </c>
      <c r="N1417" s="13">
        <f t="shared" si="276"/>
        <v>3.0528817822684426</v>
      </c>
      <c r="O1417" s="13">
        <f t="shared" si="277"/>
        <v>23.737489101816578</v>
      </c>
      <c r="Q1417">
        <v>20.887563945389228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19.39518556501082</v>
      </c>
      <c r="G1418" s="13">
        <f t="shared" si="271"/>
        <v>0</v>
      </c>
      <c r="H1418" s="13">
        <f t="shared" si="272"/>
        <v>19.39518556501082</v>
      </c>
      <c r="I1418" s="16">
        <f t="shared" si="279"/>
        <v>38.891844227526306</v>
      </c>
      <c r="J1418" s="13">
        <f t="shared" si="273"/>
        <v>38.469585115947737</v>
      </c>
      <c r="K1418" s="13">
        <f t="shared" si="274"/>
        <v>0.42225911157856899</v>
      </c>
      <c r="L1418" s="13">
        <f t="shared" si="275"/>
        <v>0</v>
      </c>
      <c r="M1418" s="13">
        <f t="shared" si="280"/>
        <v>1.8711210923580777</v>
      </c>
      <c r="N1418" s="13">
        <f t="shared" si="276"/>
        <v>1.1600950772620082</v>
      </c>
      <c r="O1418" s="13">
        <f t="shared" si="277"/>
        <v>1.1600950772620082</v>
      </c>
      <c r="Q1418">
        <v>23.106648432193289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9.5591655807302462</v>
      </c>
      <c r="G1419" s="13">
        <f t="shared" si="271"/>
        <v>0</v>
      </c>
      <c r="H1419" s="13">
        <f t="shared" si="272"/>
        <v>9.5591655807302462</v>
      </c>
      <c r="I1419" s="16">
        <f t="shared" si="279"/>
        <v>9.9814246923088152</v>
      </c>
      <c r="J1419" s="13">
        <f t="shared" si="273"/>
        <v>9.9752298576790608</v>
      </c>
      <c r="K1419" s="13">
        <f t="shared" si="274"/>
        <v>6.1948346297544532E-3</v>
      </c>
      <c r="L1419" s="13">
        <f t="shared" si="275"/>
        <v>0</v>
      </c>
      <c r="M1419" s="13">
        <f t="shared" si="280"/>
        <v>0.71102601509606944</v>
      </c>
      <c r="N1419" s="13">
        <f t="shared" si="276"/>
        <v>0.44083612935956307</v>
      </c>
      <c r="O1419" s="13">
        <f t="shared" si="277"/>
        <v>0.44083612935956307</v>
      </c>
      <c r="Q1419">
        <v>24.2273681506407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3.7554698338267412</v>
      </c>
      <c r="G1420" s="13">
        <f t="shared" si="271"/>
        <v>0</v>
      </c>
      <c r="H1420" s="13">
        <f t="shared" si="272"/>
        <v>3.7554698338267412</v>
      </c>
      <c r="I1420" s="16">
        <f t="shared" si="279"/>
        <v>3.7616646684564956</v>
      </c>
      <c r="J1420" s="13">
        <f t="shared" si="273"/>
        <v>3.7614756791750588</v>
      </c>
      <c r="K1420" s="13">
        <f t="shared" si="274"/>
        <v>1.8898928143684657E-4</v>
      </c>
      <c r="L1420" s="13">
        <f t="shared" si="275"/>
        <v>0</v>
      </c>
      <c r="M1420" s="13">
        <f t="shared" si="280"/>
        <v>0.27018988573650637</v>
      </c>
      <c r="N1420" s="13">
        <f t="shared" si="276"/>
        <v>0.16751772915663396</v>
      </c>
      <c r="O1420" s="13">
        <f t="shared" si="277"/>
        <v>0.16751772915663396</v>
      </c>
      <c r="Q1420">
        <v>28.311181582848938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1.0175928382599131</v>
      </c>
      <c r="G1421" s="13">
        <f t="shared" si="271"/>
        <v>0</v>
      </c>
      <c r="H1421" s="13">
        <f t="shared" si="272"/>
        <v>1.0175928382599131</v>
      </c>
      <c r="I1421" s="16">
        <f t="shared" si="279"/>
        <v>1.0177818275413499</v>
      </c>
      <c r="J1421" s="13">
        <f t="shared" si="273"/>
        <v>1.0177784104717047</v>
      </c>
      <c r="K1421" s="13">
        <f t="shared" si="274"/>
        <v>3.4170696452395788E-6</v>
      </c>
      <c r="L1421" s="13">
        <f t="shared" si="275"/>
        <v>0</v>
      </c>
      <c r="M1421" s="13">
        <f t="shared" si="280"/>
        <v>0.10267215657987241</v>
      </c>
      <c r="N1421" s="13">
        <f t="shared" si="276"/>
        <v>6.3656737079520895E-2</v>
      </c>
      <c r="O1421" s="13">
        <f t="shared" si="277"/>
        <v>6.3656737079520895E-2</v>
      </c>
      <c r="Q1421">
        <v>28.986528870967749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27.170027404753679</v>
      </c>
      <c r="G1422" s="13">
        <f t="shared" si="271"/>
        <v>0</v>
      </c>
      <c r="H1422" s="13">
        <f t="shared" si="272"/>
        <v>27.170027404753679</v>
      </c>
      <c r="I1422" s="16">
        <f t="shared" si="279"/>
        <v>27.170030821823325</v>
      </c>
      <c r="J1422" s="13">
        <f t="shared" si="273"/>
        <v>27.062575867626947</v>
      </c>
      <c r="K1422" s="13">
        <f t="shared" si="274"/>
        <v>0.10745495419637763</v>
      </c>
      <c r="L1422" s="13">
        <f t="shared" si="275"/>
        <v>0</v>
      </c>
      <c r="M1422" s="13">
        <f t="shared" si="280"/>
        <v>3.901541950035152E-2</v>
      </c>
      <c r="N1422" s="13">
        <f t="shared" si="276"/>
        <v>2.4189560090217943E-2</v>
      </c>
      <c r="O1422" s="13">
        <f t="shared" si="277"/>
        <v>2.4189560090217943E-2</v>
      </c>
      <c r="Q1422">
        <v>25.273191542519051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5.5118320280189023E-2</v>
      </c>
      <c r="G1423" s="13">
        <f t="shared" si="271"/>
        <v>0</v>
      </c>
      <c r="H1423" s="13">
        <f t="shared" si="272"/>
        <v>5.5118320280189023E-2</v>
      </c>
      <c r="I1423" s="16">
        <f t="shared" si="279"/>
        <v>0.16257327447656666</v>
      </c>
      <c r="J1423" s="13">
        <f t="shared" si="273"/>
        <v>0.16257324750165925</v>
      </c>
      <c r="K1423" s="13">
        <f t="shared" si="274"/>
        <v>2.6974907418875205E-8</v>
      </c>
      <c r="L1423" s="13">
        <f t="shared" si="275"/>
        <v>0</v>
      </c>
      <c r="M1423" s="13">
        <f t="shared" si="280"/>
        <v>1.4825859410133577E-2</v>
      </c>
      <c r="N1423" s="13">
        <f t="shared" si="276"/>
        <v>9.1920328342828175E-3</v>
      </c>
      <c r="O1423" s="13">
        <f t="shared" si="277"/>
        <v>9.1920328342828175E-3</v>
      </c>
      <c r="Q1423">
        <v>24.178702779631291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23.779149121250079</v>
      </c>
      <c r="G1424" s="13">
        <f t="shared" si="271"/>
        <v>0</v>
      </c>
      <c r="H1424" s="13">
        <f t="shared" si="272"/>
        <v>23.779149121250079</v>
      </c>
      <c r="I1424" s="16">
        <f t="shared" si="279"/>
        <v>23.779149148224985</v>
      </c>
      <c r="J1424" s="13">
        <f t="shared" si="273"/>
        <v>23.586404819537059</v>
      </c>
      <c r="K1424" s="13">
        <f t="shared" si="274"/>
        <v>0.19274432868792601</v>
      </c>
      <c r="L1424" s="13">
        <f t="shared" si="275"/>
        <v>0</v>
      </c>
      <c r="M1424" s="13">
        <f t="shared" si="280"/>
        <v>5.6338265758507592E-3</v>
      </c>
      <c r="N1424" s="13">
        <f t="shared" si="276"/>
        <v>3.4929724770274705E-3</v>
      </c>
      <c r="O1424" s="13">
        <f t="shared" si="277"/>
        <v>3.4929724770274705E-3</v>
      </c>
      <c r="Q1424">
        <v>18.244708369477792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80.728610320337168</v>
      </c>
      <c r="G1425" s="13">
        <f t="shared" si="271"/>
        <v>6.8748027468331925</v>
      </c>
      <c r="H1425" s="13">
        <f t="shared" si="272"/>
        <v>73.853807573503971</v>
      </c>
      <c r="I1425" s="16">
        <f t="shared" si="279"/>
        <v>74.046551902191894</v>
      </c>
      <c r="J1425" s="13">
        <f t="shared" si="273"/>
        <v>65.463604896424229</v>
      </c>
      <c r="K1425" s="13">
        <f t="shared" si="274"/>
        <v>8.5829470057676645</v>
      </c>
      <c r="L1425" s="13">
        <f t="shared" si="275"/>
        <v>0</v>
      </c>
      <c r="M1425" s="13">
        <f t="shared" si="280"/>
        <v>2.1408540988232887E-3</v>
      </c>
      <c r="N1425" s="13">
        <f t="shared" si="276"/>
        <v>1.327329541270439E-3</v>
      </c>
      <c r="O1425" s="13">
        <f t="shared" si="277"/>
        <v>6.8761300763744631</v>
      </c>
      <c r="Q1425">
        <v>14.228877379265111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46.239157235186283</v>
      </c>
      <c r="G1426" s="13">
        <f t="shared" si="271"/>
        <v>1.102416717182312</v>
      </c>
      <c r="H1426" s="13">
        <f t="shared" si="272"/>
        <v>45.136740518003968</v>
      </c>
      <c r="I1426" s="16">
        <f t="shared" si="279"/>
        <v>53.719687523771633</v>
      </c>
      <c r="J1426" s="13">
        <f t="shared" si="273"/>
        <v>49.599872936804346</v>
      </c>
      <c r="K1426" s="13">
        <f t="shared" si="274"/>
        <v>4.1198145869672871</v>
      </c>
      <c r="L1426" s="13">
        <f t="shared" si="275"/>
        <v>0</v>
      </c>
      <c r="M1426" s="13">
        <f t="shared" si="280"/>
        <v>8.1352455755284974E-4</v>
      </c>
      <c r="N1426" s="13">
        <f t="shared" si="276"/>
        <v>5.0438522568276684E-4</v>
      </c>
      <c r="O1426" s="13">
        <f t="shared" si="277"/>
        <v>1.1029211024079948</v>
      </c>
      <c r="Q1426">
        <v>13.04912497176641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96.905550216604567</v>
      </c>
      <c r="G1427" s="13">
        <f t="shared" si="271"/>
        <v>9.5822838318237693</v>
      </c>
      <c r="H1427" s="13">
        <f t="shared" si="272"/>
        <v>87.323266384780794</v>
      </c>
      <c r="I1427" s="16">
        <f t="shared" si="279"/>
        <v>91.443080971748088</v>
      </c>
      <c r="J1427" s="13">
        <f t="shared" si="273"/>
        <v>75.16091267392369</v>
      </c>
      <c r="K1427" s="13">
        <f t="shared" si="274"/>
        <v>16.282168297824398</v>
      </c>
      <c r="L1427" s="13">
        <f t="shared" si="275"/>
        <v>0</v>
      </c>
      <c r="M1427" s="13">
        <f t="shared" si="280"/>
        <v>3.091393318700829E-4</v>
      </c>
      <c r="N1427" s="13">
        <f t="shared" si="276"/>
        <v>1.916663857594514E-4</v>
      </c>
      <c r="O1427" s="13">
        <f t="shared" si="277"/>
        <v>9.5824754982095293</v>
      </c>
      <c r="Q1427">
        <v>13.3631067516129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81.881666595991106</v>
      </c>
      <c r="G1428" s="13">
        <f t="shared" si="271"/>
        <v>7.0677859733445949</v>
      </c>
      <c r="H1428" s="13">
        <f t="shared" si="272"/>
        <v>74.813880622646508</v>
      </c>
      <c r="I1428" s="16">
        <f t="shared" si="279"/>
        <v>91.096048920470906</v>
      </c>
      <c r="J1428" s="13">
        <f t="shared" si="273"/>
        <v>80.096322699469439</v>
      </c>
      <c r="K1428" s="13">
        <f t="shared" si="274"/>
        <v>10.999726221001467</v>
      </c>
      <c r="L1428" s="13">
        <f t="shared" si="275"/>
        <v>0</v>
      </c>
      <c r="M1428" s="13">
        <f t="shared" si="280"/>
        <v>1.1747294611063149E-4</v>
      </c>
      <c r="N1428" s="13">
        <f t="shared" si="276"/>
        <v>7.283322658859153E-5</v>
      </c>
      <c r="O1428" s="13">
        <f t="shared" si="277"/>
        <v>7.0678588065711834</v>
      </c>
      <c r="Q1428">
        <v>16.84276777396072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29.782891415864981</v>
      </c>
      <c r="G1429" s="13">
        <f t="shared" si="271"/>
        <v>0</v>
      </c>
      <c r="H1429" s="13">
        <f t="shared" si="272"/>
        <v>29.782891415864981</v>
      </c>
      <c r="I1429" s="16">
        <f t="shared" si="279"/>
        <v>40.782617636866448</v>
      </c>
      <c r="J1429" s="13">
        <f t="shared" si="273"/>
        <v>39.778198936135809</v>
      </c>
      <c r="K1429" s="13">
        <f t="shared" si="274"/>
        <v>1.0044187007306391</v>
      </c>
      <c r="L1429" s="13">
        <f t="shared" si="275"/>
        <v>0</v>
      </c>
      <c r="M1429" s="13">
        <f t="shared" si="280"/>
        <v>4.4639719522039962E-5</v>
      </c>
      <c r="N1429" s="13">
        <f t="shared" si="276"/>
        <v>2.7676626103664777E-5</v>
      </c>
      <c r="O1429" s="13">
        <f t="shared" si="277"/>
        <v>2.7676626103664777E-5</v>
      </c>
      <c r="Q1429">
        <v>17.836273764279699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82.615600662129467</v>
      </c>
      <c r="G1430" s="13">
        <f t="shared" si="271"/>
        <v>7.1906220977563775</v>
      </c>
      <c r="H1430" s="13">
        <f t="shared" si="272"/>
        <v>75.424978564373092</v>
      </c>
      <c r="I1430" s="16">
        <f t="shared" si="279"/>
        <v>76.429397265103731</v>
      </c>
      <c r="J1430" s="13">
        <f t="shared" si="273"/>
        <v>73.587322855318362</v>
      </c>
      <c r="K1430" s="13">
        <f t="shared" si="274"/>
        <v>2.8420744097853685</v>
      </c>
      <c r="L1430" s="13">
        <f t="shared" si="275"/>
        <v>0</v>
      </c>
      <c r="M1430" s="13">
        <f t="shared" si="280"/>
        <v>1.6963093418375185E-5</v>
      </c>
      <c r="N1430" s="13">
        <f t="shared" si="276"/>
        <v>1.0517117919392615E-5</v>
      </c>
      <c r="O1430" s="13">
        <f t="shared" si="277"/>
        <v>7.1906326148742972</v>
      </c>
      <c r="Q1430">
        <v>23.672309751708671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29.70346541097501</v>
      </c>
      <c r="G1431" s="13">
        <f t="shared" si="271"/>
        <v>0</v>
      </c>
      <c r="H1431" s="13">
        <f t="shared" si="272"/>
        <v>29.70346541097501</v>
      </c>
      <c r="I1431" s="16">
        <f t="shared" si="279"/>
        <v>32.545539820760382</v>
      </c>
      <c r="J1431" s="13">
        <f t="shared" si="273"/>
        <v>32.394863242748499</v>
      </c>
      <c r="K1431" s="13">
        <f t="shared" si="274"/>
        <v>0.15067657801188261</v>
      </c>
      <c r="L1431" s="13">
        <f t="shared" si="275"/>
        <v>0</v>
      </c>
      <c r="M1431" s="13">
        <f t="shared" si="280"/>
        <v>6.4459754989825697E-6</v>
      </c>
      <c r="N1431" s="13">
        <f t="shared" si="276"/>
        <v>3.9965048093691935E-6</v>
      </c>
      <c r="O1431" s="13">
        <f t="shared" si="277"/>
        <v>3.9965048093691935E-6</v>
      </c>
      <c r="Q1431">
        <v>26.738259857798571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3.7555889909905931</v>
      </c>
      <c r="G1432" s="13">
        <f t="shared" si="271"/>
        <v>0</v>
      </c>
      <c r="H1432" s="13">
        <f t="shared" si="272"/>
        <v>3.7555889909905931</v>
      </c>
      <c r="I1432" s="16">
        <f t="shared" si="279"/>
        <v>3.9062655690024757</v>
      </c>
      <c r="J1432" s="13">
        <f t="shared" si="273"/>
        <v>3.906090468282954</v>
      </c>
      <c r="K1432" s="13">
        <f t="shared" si="274"/>
        <v>1.7510071952164807E-4</v>
      </c>
      <c r="L1432" s="13">
        <f t="shared" si="275"/>
        <v>0</v>
      </c>
      <c r="M1432" s="13">
        <f t="shared" si="280"/>
        <v>2.4494706896133762E-6</v>
      </c>
      <c r="N1432" s="13">
        <f t="shared" si="276"/>
        <v>1.5186718275602932E-6</v>
      </c>
      <c r="O1432" s="13">
        <f t="shared" si="277"/>
        <v>1.5186718275602932E-6</v>
      </c>
      <c r="Q1432">
        <v>29.718392718072089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5.86853771247777</v>
      </c>
      <c r="G1433" s="13">
        <f t="shared" si="271"/>
        <v>0</v>
      </c>
      <c r="H1433" s="13">
        <f t="shared" si="272"/>
        <v>5.86853771247777</v>
      </c>
      <c r="I1433" s="16">
        <f t="shared" si="279"/>
        <v>5.8687128131972912</v>
      </c>
      <c r="J1433" s="13">
        <f t="shared" si="273"/>
        <v>5.8681924665170806</v>
      </c>
      <c r="K1433" s="13">
        <f t="shared" si="274"/>
        <v>5.2034668021061492E-4</v>
      </c>
      <c r="L1433" s="13">
        <f t="shared" si="275"/>
        <v>0</v>
      </c>
      <c r="M1433" s="13">
        <f t="shared" si="280"/>
        <v>9.3079886205308308E-7</v>
      </c>
      <c r="N1433" s="13">
        <f t="shared" si="276"/>
        <v>5.7709529447291155E-7</v>
      </c>
      <c r="O1433" s="13">
        <f t="shared" si="277"/>
        <v>5.7709529447291155E-7</v>
      </c>
      <c r="Q1433">
        <v>30.710343870967741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0.72402481977793853</v>
      </c>
      <c r="G1434" s="13">
        <f t="shared" si="271"/>
        <v>0</v>
      </c>
      <c r="H1434" s="13">
        <f t="shared" si="272"/>
        <v>0.72402481977793853</v>
      </c>
      <c r="I1434" s="16">
        <f t="shared" si="279"/>
        <v>0.72454516645814915</v>
      </c>
      <c r="J1434" s="13">
        <f t="shared" si="273"/>
        <v>0.72454399235254174</v>
      </c>
      <c r="K1434" s="13">
        <f t="shared" si="274"/>
        <v>1.1741056074043854E-6</v>
      </c>
      <c r="L1434" s="13">
        <f t="shared" si="275"/>
        <v>0</v>
      </c>
      <c r="M1434" s="13">
        <f t="shared" si="280"/>
        <v>3.5370356758017153E-7</v>
      </c>
      <c r="N1434" s="13">
        <f t="shared" si="276"/>
        <v>2.1929621189970636E-7</v>
      </c>
      <c r="O1434" s="13">
        <f t="shared" si="277"/>
        <v>2.1929621189970636E-7</v>
      </c>
      <c r="Q1434">
        <v>29.349218018874129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5.8657499157623576</v>
      </c>
      <c r="G1435" s="13">
        <f t="shared" si="271"/>
        <v>0</v>
      </c>
      <c r="H1435" s="13">
        <f t="shared" si="272"/>
        <v>5.8657499157623576</v>
      </c>
      <c r="I1435" s="16">
        <f t="shared" si="279"/>
        <v>5.865751089867965</v>
      </c>
      <c r="J1435" s="13">
        <f t="shared" si="273"/>
        <v>5.8644874581896778</v>
      </c>
      <c r="K1435" s="13">
        <f t="shared" si="274"/>
        <v>1.263631678287247E-3</v>
      </c>
      <c r="L1435" s="13">
        <f t="shared" si="275"/>
        <v>0</v>
      </c>
      <c r="M1435" s="13">
        <f t="shared" si="280"/>
        <v>1.3440735568046517E-7</v>
      </c>
      <c r="N1435" s="13">
        <f t="shared" si="276"/>
        <v>8.3332560521888406E-8</v>
      </c>
      <c r="O1435" s="13">
        <f t="shared" si="277"/>
        <v>8.3332560521888406E-8</v>
      </c>
      <c r="Q1435">
        <v>24.195537043556339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166.83650000699129</v>
      </c>
      <c r="G1436" s="13">
        <f t="shared" si="271"/>
        <v>21.286396292338292</v>
      </c>
      <c r="H1436" s="13">
        <f t="shared" si="272"/>
        <v>145.55010371465301</v>
      </c>
      <c r="I1436" s="16">
        <f t="shared" si="279"/>
        <v>145.55136734633129</v>
      </c>
      <c r="J1436" s="13">
        <f t="shared" si="273"/>
        <v>108.96143138928575</v>
      </c>
      <c r="K1436" s="13">
        <f t="shared" si="274"/>
        <v>36.58993595704554</v>
      </c>
      <c r="L1436" s="13">
        <f t="shared" si="275"/>
        <v>11.875669908467351</v>
      </c>
      <c r="M1436" s="13">
        <f t="shared" si="280"/>
        <v>11.875669959542147</v>
      </c>
      <c r="N1436" s="13">
        <f t="shared" si="276"/>
        <v>7.3629153749161311</v>
      </c>
      <c r="O1436" s="13">
        <f t="shared" si="277"/>
        <v>28.649311667254423</v>
      </c>
      <c r="Q1436">
        <v>16.517746517876368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150.2811338639948</v>
      </c>
      <c r="G1437" s="13">
        <f t="shared" si="271"/>
        <v>18.51557925433973</v>
      </c>
      <c r="H1437" s="13">
        <f t="shared" si="272"/>
        <v>131.76555460965506</v>
      </c>
      <c r="I1437" s="16">
        <f t="shared" si="279"/>
        <v>156.47982065823325</v>
      </c>
      <c r="J1437" s="13">
        <f t="shared" si="273"/>
        <v>109.49095271622909</v>
      </c>
      <c r="K1437" s="13">
        <f t="shared" si="274"/>
        <v>46.988867942004163</v>
      </c>
      <c r="L1437" s="13">
        <f t="shared" si="275"/>
        <v>18.208808968964529</v>
      </c>
      <c r="M1437" s="13">
        <f t="shared" si="280"/>
        <v>22.721563553590546</v>
      </c>
      <c r="N1437" s="13">
        <f t="shared" si="276"/>
        <v>14.087369403226138</v>
      </c>
      <c r="O1437" s="13">
        <f t="shared" si="277"/>
        <v>32.602948657565868</v>
      </c>
      <c r="Q1437">
        <v>15.521085385331009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116.0250670256533</v>
      </c>
      <c r="G1438" s="13">
        <f t="shared" si="271"/>
        <v>12.7822543111975</v>
      </c>
      <c r="H1438" s="13">
        <f t="shared" si="272"/>
        <v>103.24281271445579</v>
      </c>
      <c r="I1438" s="16">
        <f t="shared" si="279"/>
        <v>132.02287168749544</v>
      </c>
      <c r="J1438" s="13">
        <f t="shared" si="273"/>
        <v>89.875639489481046</v>
      </c>
      <c r="K1438" s="13">
        <f t="shared" si="274"/>
        <v>42.147232198014393</v>
      </c>
      <c r="L1438" s="13">
        <f t="shared" si="275"/>
        <v>15.260164580164545</v>
      </c>
      <c r="M1438" s="13">
        <f t="shared" si="280"/>
        <v>23.894358730528953</v>
      </c>
      <c r="N1438" s="13">
        <f t="shared" si="276"/>
        <v>14.814502412927951</v>
      </c>
      <c r="O1438" s="13">
        <f t="shared" si="277"/>
        <v>27.596756724125449</v>
      </c>
      <c r="Q1438">
        <v>12.299029851612911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42.792328313499127</v>
      </c>
      <c r="G1439" s="13">
        <f t="shared" si="271"/>
        <v>0.52553232690156915</v>
      </c>
      <c r="H1439" s="13">
        <f t="shared" si="272"/>
        <v>42.266795986597558</v>
      </c>
      <c r="I1439" s="16">
        <f t="shared" si="279"/>
        <v>69.153863604447409</v>
      </c>
      <c r="J1439" s="13">
        <f t="shared" si="273"/>
        <v>61.668778187927579</v>
      </c>
      <c r="K1439" s="13">
        <f t="shared" si="274"/>
        <v>7.4850854165198299</v>
      </c>
      <c r="L1439" s="13">
        <f t="shared" si="275"/>
        <v>0</v>
      </c>
      <c r="M1439" s="13">
        <f t="shared" si="280"/>
        <v>9.0798563176010028</v>
      </c>
      <c r="N1439" s="13">
        <f t="shared" si="276"/>
        <v>5.6295109169126221</v>
      </c>
      <c r="O1439" s="13">
        <f t="shared" si="277"/>
        <v>6.1550432438141911</v>
      </c>
      <c r="Q1439">
        <v>13.831077645290611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163.11561710312239</v>
      </c>
      <c r="G1440" s="13">
        <f t="shared" si="271"/>
        <v>20.66364439078648</v>
      </c>
      <c r="H1440" s="13">
        <f t="shared" si="272"/>
        <v>142.4519727123359</v>
      </c>
      <c r="I1440" s="16">
        <f t="shared" si="279"/>
        <v>149.93705812885574</v>
      </c>
      <c r="J1440" s="13">
        <f t="shared" si="273"/>
        <v>100.97412754741711</v>
      </c>
      <c r="K1440" s="13">
        <f t="shared" si="274"/>
        <v>48.962930581438627</v>
      </c>
      <c r="L1440" s="13">
        <f t="shared" si="275"/>
        <v>19.411049086291378</v>
      </c>
      <c r="M1440" s="13">
        <f t="shared" si="280"/>
        <v>22.861394486979759</v>
      </c>
      <c r="N1440" s="13">
        <f t="shared" si="276"/>
        <v>14.17406458192745</v>
      </c>
      <c r="O1440" s="13">
        <f t="shared" si="277"/>
        <v>34.837708972713926</v>
      </c>
      <c r="Q1440">
        <v>13.863886060984941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17.13256186892858</v>
      </c>
      <c r="G1441" s="13">
        <f t="shared" si="271"/>
        <v>0</v>
      </c>
      <c r="H1441" s="13">
        <f t="shared" si="272"/>
        <v>17.13256186892858</v>
      </c>
      <c r="I1441" s="16">
        <f t="shared" si="279"/>
        <v>46.684443364075825</v>
      </c>
      <c r="J1441" s="13">
        <f t="shared" si="273"/>
        <v>45.627714260017676</v>
      </c>
      <c r="K1441" s="13">
        <f t="shared" si="274"/>
        <v>1.0567291040581495</v>
      </c>
      <c r="L1441" s="13">
        <f t="shared" si="275"/>
        <v>0</v>
      </c>
      <c r="M1441" s="13">
        <f t="shared" si="280"/>
        <v>8.6873299050523087</v>
      </c>
      <c r="N1441" s="13">
        <f t="shared" si="276"/>
        <v>5.3861445411324311</v>
      </c>
      <c r="O1441" s="13">
        <f t="shared" si="277"/>
        <v>5.3861445411324311</v>
      </c>
      <c r="Q1441">
        <v>20.363627611688969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73.394026984593978</v>
      </c>
      <c r="G1442" s="13">
        <f t="shared" si="271"/>
        <v>5.6472377206199358</v>
      </c>
      <c r="H1442" s="13">
        <f t="shared" si="272"/>
        <v>67.746789263974037</v>
      </c>
      <c r="I1442" s="16">
        <f t="shared" si="279"/>
        <v>68.803518368032186</v>
      </c>
      <c r="J1442" s="13">
        <f t="shared" si="273"/>
        <v>65.571478664161191</v>
      </c>
      <c r="K1442" s="13">
        <f t="shared" si="274"/>
        <v>3.2320397038709956</v>
      </c>
      <c r="L1442" s="13">
        <f t="shared" si="275"/>
        <v>0</v>
      </c>
      <c r="M1442" s="13">
        <f t="shared" si="280"/>
        <v>3.3011853639198776</v>
      </c>
      <c r="N1442" s="13">
        <f t="shared" si="276"/>
        <v>2.0467349256303242</v>
      </c>
      <c r="O1442" s="13">
        <f t="shared" si="277"/>
        <v>7.69397264625026</v>
      </c>
      <c r="Q1442">
        <v>20.416899226892301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11.398715478218429</v>
      </c>
      <c r="G1443" s="13">
        <f t="shared" si="271"/>
        <v>0</v>
      </c>
      <c r="H1443" s="13">
        <f t="shared" si="272"/>
        <v>11.398715478218429</v>
      </c>
      <c r="I1443" s="16">
        <f t="shared" si="279"/>
        <v>14.630755182089425</v>
      </c>
      <c r="J1443" s="13">
        <f t="shared" si="273"/>
        <v>14.613878761841638</v>
      </c>
      <c r="K1443" s="13">
        <f t="shared" si="274"/>
        <v>1.6876420247786683E-2</v>
      </c>
      <c r="L1443" s="13">
        <f t="shared" si="275"/>
        <v>0</v>
      </c>
      <c r="M1443" s="13">
        <f t="shared" si="280"/>
        <v>1.2544504382895534</v>
      </c>
      <c r="N1443" s="13">
        <f t="shared" si="276"/>
        <v>0.77775927173952308</v>
      </c>
      <c r="O1443" s="13">
        <f t="shared" si="277"/>
        <v>0.77775927173952308</v>
      </c>
      <c r="Q1443">
        <v>25.261697042807899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4.6696892107129271</v>
      </c>
      <c r="G1444" s="13">
        <f t="shared" si="271"/>
        <v>0</v>
      </c>
      <c r="H1444" s="13">
        <f t="shared" si="272"/>
        <v>4.6696892107129271</v>
      </c>
      <c r="I1444" s="16">
        <f t="shared" si="279"/>
        <v>4.6865656309607138</v>
      </c>
      <c r="J1444" s="13">
        <f t="shared" si="273"/>
        <v>4.6861555441984866</v>
      </c>
      <c r="K1444" s="13">
        <f t="shared" si="274"/>
        <v>4.1008676222720197E-4</v>
      </c>
      <c r="L1444" s="13">
        <f t="shared" si="275"/>
        <v>0</v>
      </c>
      <c r="M1444" s="13">
        <f t="shared" si="280"/>
        <v>0.4766911665500303</v>
      </c>
      <c r="N1444" s="13">
        <f t="shared" si="276"/>
        <v>0.29554852326101877</v>
      </c>
      <c r="O1444" s="13">
        <f t="shared" si="277"/>
        <v>0.29554852326101877</v>
      </c>
      <c r="Q1444">
        <v>27.464605113765561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23.163633847281659</v>
      </c>
      <c r="G1445" s="13">
        <f t="shared" si="271"/>
        <v>0</v>
      </c>
      <c r="H1445" s="13">
        <f t="shared" si="272"/>
        <v>23.163633847281659</v>
      </c>
      <c r="I1445" s="16">
        <f t="shared" si="279"/>
        <v>23.164043934043885</v>
      </c>
      <c r="J1445" s="13">
        <f t="shared" si="273"/>
        <v>23.119461398345738</v>
      </c>
      <c r="K1445" s="13">
        <f t="shared" si="274"/>
        <v>4.4582535698147296E-2</v>
      </c>
      <c r="L1445" s="13">
        <f t="shared" si="275"/>
        <v>0</v>
      </c>
      <c r="M1445" s="13">
        <f t="shared" si="280"/>
        <v>0.18114264328901153</v>
      </c>
      <c r="N1445" s="13">
        <f t="shared" si="276"/>
        <v>0.11230843883918715</v>
      </c>
      <c r="O1445" s="13">
        <f t="shared" si="277"/>
        <v>0.11230843883918715</v>
      </c>
      <c r="Q1445">
        <v>28.215314870967749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32.899064574976528</v>
      </c>
      <c r="G1446" s="13">
        <f t="shared" si="271"/>
        <v>0</v>
      </c>
      <c r="H1446" s="13">
        <f t="shared" si="272"/>
        <v>32.899064574976528</v>
      </c>
      <c r="I1446" s="16">
        <f t="shared" si="279"/>
        <v>32.943647110674675</v>
      </c>
      <c r="J1446" s="13">
        <f t="shared" si="273"/>
        <v>32.779761486997174</v>
      </c>
      <c r="K1446" s="13">
        <f t="shared" si="274"/>
        <v>0.16388562367750126</v>
      </c>
      <c r="L1446" s="13">
        <f t="shared" si="275"/>
        <v>0</v>
      </c>
      <c r="M1446" s="13">
        <f t="shared" si="280"/>
        <v>6.8834204449824382E-2</v>
      </c>
      <c r="N1446" s="13">
        <f t="shared" si="276"/>
        <v>4.2677206758891119E-2</v>
      </c>
      <c r="O1446" s="13">
        <f t="shared" si="277"/>
        <v>4.2677206758891119E-2</v>
      </c>
      <c r="Q1446">
        <v>26.388939523168371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38.806300894157467</v>
      </c>
      <c r="G1447" s="13">
        <f t="shared" si="271"/>
        <v>0</v>
      </c>
      <c r="H1447" s="13">
        <f t="shared" si="272"/>
        <v>38.806300894157467</v>
      </c>
      <c r="I1447" s="16">
        <f t="shared" si="279"/>
        <v>38.970186517834968</v>
      </c>
      <c r="J1447" s="13">
        <f t="shared" si="273"/>
        <v>38.594699519425568</v>
      </c>
      <c r="K1447" s="13">
        <f t="shared" si="274"/>
        <v>0.37548699840940003</v>
      </c>
      <c r="L1447" s="13">
        <f t="shared" si="275"/>
        <v>0</v>
      </c>
      <c r="M1447" s="13">
        <f t="shared" si="280"/>
        <v>2.6156997690933263E-2</v>
      </c>
      <c r="N1447" s="13">
        <f t="shared" si="276"/>
        <v>1.6217338568378623E-2</v>
      </c>
      <c r="O1447" s="13">
        <f t="shared" si="277"/>
        <v>1.6217338568378623E-2</v>
      </c>
      <c r="Q1447">
        <v>23.999415660331071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4.4449669207683229</v>
      </c>
      <c r="G1448" s="13">
        <f t="shared" si="271"/>
        <v>0</v>
      </c>
      <c r="H1448" s="13">
        <f t="shared" si="272"/>
        <v>4.4449669207683229</v>
      </c>
      <c r="I1448" s="16">
        <f t="shared" si="279"/>
        <v>4.8204539191777229</v>
      </c>
      <c r="J1448" s="13">
        <f t="shared" si="273"/>
        <v>4.8192099271749607</v>
      </c>
      <c r="K1448" s="13">
        <f t="shared" si="274"/>
        <v>1.243992002762262E-3</v>
      </c>
      <c r="L1448" s="13">
        <f t="shared" si="275"/>
        <v>0</v>
      </c>
      <c r="M1448" s="13">
        <f t="shared" si="280"/>
        <v>9.93965912255464E-3</v>
      </c>
      <c r="N1448" s="13">
        <f t="shared" si="276"/>
        <v>6.1625886559838767E-3</v>
      </c>
      <c r="O1448" s="13">
        <f t="shared" si="277"/>
        <v>6.1625886559838767E-3</v>
      </c>
      <c r="Q1448">
        <v>20.130670746362959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12.125277774268939</v>
      </c>
      <c r="G1449" s="13">
        <f t="shared" si="271"/>
        <v>0</v>
      </c>
      <c r="H1449" s="13">
        <f t="shared" si="272"/>
        <v>12.125277774268939</v>
      </c>
      <c r="I1449" s="16">
        <f t="shared" si="279"/>
        <v>12.126521766271701</v>
      </c>
      <c r="J1449" s="13">
        <f t="shared" si="273"/>
        <v>12.099453130693888</v>
      </c>
      <c r="K1449" s="13">
        <f t="shared" si="274"/>
        <v>2.7068635577812472E-2</v>
      </c>
      <c r="L1449" s="13">
        <f t="shared" si="275"/>
        <v>0</v>
      </c>
      <c r="M1449" s="13">
        <f t="shared" si="280"/>
        <v>3.7770704665707634E-3</v>
      </c>
      <c r="N1449" s="13">
        <f t="shared" si="276"/>
        <v>2.3417836892738733E-3</v>
      </c>
      <c r="O1449" s="13">
        <f t="shared" si="277"/>
        <v>2.3417836892738733E-3</v>
      </c>
      <c r="Q1449">
        <v>17.90236047668569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1.014028836681568</v>
      </c>
      <c r="G1450" s="13">
        <f t="shared" si="271"/>
        <v>0</v>
      </c>
      <c r="H1450" s="13">
        <f t="shared" si="272"/>
        <v>1.014028836681568</v>
      </c>
      <c r="I1450" s="16">
        <f t="shared" si="279"/>
        <v>1.0410974722593804</v>
      </c>
      <c r="J1450" s="13">
        <f t="shared" si="273"/>
        <v>1.0410729379586894</v>
      </c>
      <c r="K1450" s="13">
        <f t="shared" si="274"/>
        <v>2.4534300691048117E-5</v>
      </c>
      <c r="L1450" s="13">
        <f t="shared" si="275"/>
        <v>0</v>
      </c>
      <c r="M1450" s="13">
        <f t="shared" si="280"/>
        <v>1.4352867772968901E-3</v>
      </c>
      <c r="N1450" s="13">
        <f t="shared" si="276"/>
        <v>8.8987780192407182E-4</v>
      </c>
      <c r="O1450" s="13">
        <f t="shared" si="277"/>
        <v>8.8987780192407182E-4</v>
      </c>
      <c r="Q1450">
        <v>15.3695992516129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46.2154910354839</v>
      </c>
      <c r="G1451" s="13">
        <f t="shared" si="271"/>
        <v>1.0984557833803266</v>
      </c>
      <c r="H1451" s="13">
        <f t="shared" si="272"/>
        <v>45.117035252103577</v>
      </c>
      <c r="I1451" s="16">
        <f t="shared" si="279"/>
        <v>45.117059786404269</v>
      </c>
      <c r="J1451" s="13">
        <f t="shared" si="273"/>
        <v>43.48403982307012</v>
      </c>
      <c r="K1451" s="13">
        <f t="shared" si="274"/>
        <v>1.6330199633341493</v>
      </c>
      <c r="L1451" s="13">
        <f t="shared" si="275"/>
        <v>0</v>
      </c>
      <c r="M1451" s="13">
        <f t="shared" si="280"/>
        <v>5.4540897537281826E-4</v>
      </c>
      <c r="N1451" s="13">
        <f t="shared" si="276"/>
        <v>3.3815356473114732E-4</v>
      </c>
      <c r="O1451" s="13">
        <f t="shared" si="277"/>
        <v>1.0987939369450577</v>
      </c>
      <c r="Q1451">
        <v>16.409635287371469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40.23504585976449</v>
      </c>
      <c r="G1452" s="13">
        <f t="shared" si="271"/>
        <v>9.7528395573222862E-2</v>
      </c>
      <c r="H1452" s="13">
        <f t="shared" si="272"/>
        <v>40.137517464191269</v>
      </c>
      <c r="I1452" s="16">
        <f t="shared" si="279"/>
        <v>41.770537427525419</v>
      </c>
      <c r="J1452" s="13">
        <f t="shared" si="273"/>
        <v>40.922093684028376</v>
      </c>
      <c r="K1452" s="13">
        <f t="shared" si="274"/>
        <v>0.8484437434970431</v>
      </c>
      <c r="L1452" s="13">
        <f t="shared" si="275"/>
        <v>0</v>
      </c>
      <c r="M1452" s="13">
        <f t="shared" si="280"/>
        <v>2.0725541064167094E-4</v>
      </c>
      <c r="N1452" s="13">
        <f t="shared" si="276"/>
        <v>1.2849835459783599E-4</v>
      </c>
      <c r="O1452" s="13">
        <f t="shared" si="277"/>
        <v>9.7656893927820704E-2</v>
      </c>
      <c r="Q1452">
        <v>19.583218129869021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22.214658405254919</v>
      </c>
      <c r="G1453" s="13">
        <f t="shared" si="271"/>
        <v>0</v>
      </c>
      <c r="H1453" s="13">
        <f t="shared" si="272"/>
        <v>22.214658405254919</v>
      </c>
      <c r="I1453" s="16">
        <f t="shared" si="279"/>
        <v>23.063102148751963</v>
      </c>
      <c r="J1453" s="13">
        <f t="shared" si="273"/>
        <v>22.96247723514206</v>
      </c>
      <c r="K1453" s="13">
        <f t="shared" si="274"/>
        <v>0.10062491360990222</v>
      </c>
      <c r="L1453" s="13">
        <f t="shared" si="275"/>
        <v>0</v>
      </c>
      <c r="M1453" s="13">
        <f t="shared" si="280"/>
        <v>7.8757056043834956E-5</v>
      </c>
      <c r="N1453" s="13">
        <f t="shared" si="276"/>
        <v>4.8829374747177676E-5</v>
      </c>
      <c r="O1453" s="13">
        <f t="shared" si="277"/>
        <v>4.8829374747177676E-5</v>
      </c>
      <c r="Q1453">
        <v>22.229264561950089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42.834114978910101</v>
      </c>
      <c r="G1454" s="13">
        <f t="shared" si="271"/>
        <v>0.53252602329473853</v>
      </c>
      <c r="H1454" s="13">
        <f t="shared" si="272"/>
        <v>42.301588955615365</v>
      </c>
      <c r="I1454" s="16">
        <f t="shared" si="279"/>
        <v>42.402213869225264</v>
      </c>
      <c r="J1454" s="13">
        <f t="shared" si="273"/>
        <v>41.776585956937694</v>
      </c>
      <c r="K1454" s="13">
        <f t="shared" si="274"/>
        <v>0.62562791228756964</v>
      </c>
      <c r="L1454" s="13">
        <f t="shared" si="275"/>
        <v>0</v>
      </c>
      <c r="M1454" s="13">
        <f t="shared" si="280"/>
        <v>2.992768129665728E-5</v>
      </c>
      <c r="N1454" s="13">
        <f t="shared" si="276"/>
        <v>1.8555162403927513E-5</v>
      </c>
      <c r="O1454" s="13">
        <f t="shared" si="277"/>
        <v>0.53254457845714243</v>
      </c>
      <c r="Q1454">
        <v>22.11433772858221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4.7017897038090224</v>
      </c>
      <c r="G1455" s="13">
        <f t="shared" si="271"/>
        <v>0</v>
      </c>
      <c r="H1455" s="13">
        <f t="shared" si="272"/>
        <v>4.7017897038090224</v>
      </c>
      <c r="I1455" s="16">
        <f t="shared" si="279"/>
        <v>5.327417616096592</v>
      </c>
      <c r="J1455" s="13">
        <f t="shared" si="273"/>
        <v>5.326836776782506</v>
      </c>
      <c r="K1455" s="13">
        <f t="shared" si="274"/>
        <v>5.8083931408603462E-4</v>
      </c>
      <c r="L1455" s="13">
        <f t="shared" si="275"/>
        <v>0</v>
      </c>
      <c r="M1455" s="13">
        <f t="shared" si="280"/>
        <v>1.1372518892729767E-5</v>
      </c>
      <c r="N1455" s="13">
        <f t="shared" si="276"/>
        <v>7.0509617134924559E-6</v>
      </c>
      <c r="O1455" s="13">
        <f t="shared" si="277"/>
        <v>7.0509617134924559E-6</v>
      </c>
      <c r="Q1455">
        <v>27.731084695022101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0.83319986328528373</v>
      </c>
      <c r="G1456" s="13">
        <f t="shared" si="271"/>
        <v>0</v>
      </c>
      <c r="H1456" s="13">
        <f t="shared" si="272"/>
        <v>0.83319986328528373</v>
      </c>
      <c r="I1456" s="16">
        <f t="shared" si="279"/>
        <v>0.83378070259936976</v>
      </c>
      <c r="J1456" s="13">
        <f t="shared" si="273"/>
        <v>0.83377889392270588</v>
      </c>
      <c r="K1456" s="13">
        <f t="shared" si="274"/>
        <v>1.8086766638836238E-6</v>
      </c>
      <c r="L1456" s="13">
        <f t="shared" si="275"/>
        <v>0</v>
      </c>
      <c r="M1456" s="13">
        <f t="shared" si="280"/>
        <v>4.3215571792373116E-6</v>
      </c>
      <c r="N1456" s="13">
        <f t="shared" si="276"/>
        <v>2.6793654511271331E-6</v>
      </c>
      <c r="O1456" s="13">
        <f t="shared" si="277"/>
        <v>2.6793654511271331E-6</v>
      </c>
      <c r="Q1456">
        <v>29.268707967790569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1.04751852491536</v>
      </c>
      <c r="G1457" s="13">
        <f t="shared" si="271"/>
        <v>0</v>
      </c>
      <c r="H1457" s="13">
        <f t="shared" si="272"/>
        <v>1.04751852491536</v>
      </c>
      <c r="I1457" s="16">
        <f t="shared" si="279"/>
        <v>1.0475203335920238</v>
      </c>
      <c r="J1457" s="13">
        <f t="shared" si="273"/>
        <v>1.0475169431388356</v>
      </c>
      <c r="K1457" s="13">
        <f t="shared" si="274"/>
        <v>3.3904531882011923E-6</v>
      </c>
      <c r="L1457" s="13">
        <f t="shared" si="275"/>
        <v>0</v>
      </c>
      <c r="M1457" s="13">
        <f t="shared" si="280"/>
        <v>1.6421917281101784E-6</v>
      </c>
      <c r="N1457" s="13">
        <f t="shared" si="276"/>
        <v>1.0181588714283107E-6</v>
      </c>
      <c r="O1457" s="13">
        <f t="shared" si="277"/>
        <v>1.0181588714283107E-6</v>
      </c>
      <c r="Q1457">
        <v>29.68842487096774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9.6060811605409757</v>
      </c>
      <c r="G1458" s="13">
        <f t="shared" si="271"/>
        <v>0</v>
      </c>
      <c r="H1458" s="13">
        <f t="shared" si="272"/>
        <v>9.6060811605409757</v>
      </c>
      <c r="I1458" s="16">
        <f t="shared" si="279"/>
        <v>9.6060845509941633</v>
      </c>
      <c r="J1458" s="13">
        <f t="shared" si="273"/>
        <v>9.6016489445563753</v>
      </c>
      <c r="K1458" s="13">
        <f t="shared" si="274"/>
        <v>4.4356064377879534E-3</v>
      </c>
      <c r="L1458" s="13">
        <f t="shared" si="275"/>
        <v>0</v>
      </c>
      <c r="M1458" s="13">
        <f t="shared" si="280"/>
        <v>6.2403285668186771E-7</v>
      </c>
      <c r="N1458" s="13">
        <f t="shared" si="276"/>
        <v>3.8690037114275795E-7</v>
      </c>
      <c r="O1458" s="13">
        <f t="shared" si="277"/>
        <v>3.8690037114275795E-7</v>
      </c>
      <c r="Q1458">
        <v>25.80319758136136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63.02443447850429</v>
      </c>
      <c r="G1459" s="13">
        <f t="shared" si="271"/>
        <v>3.9117132178815726</v>
      </c>
      <c r="H1459" s="13">
        <f t="shared" si="272"/>
        <v>59.11272126062272</v>
      </c>
      <c r="I1459" s="16">
        <f t="shared" si="279"/>
        <v>59.117156867060508</v>
      </c>
      <c r="J1459" s="13">
        <f t="shared" si="273"/>
        <v>57.797340391874855</v>
      </c>
      <c r="K1459" s="13">
        <f t="shared" si="274"/>
        <v>1.3198164751856538</v>
      </c>
      <c r="L1459" s="13">
        <f t="shared" si="275"/>
        <v>0</v>
      </c>
      <c r="M1459" s="13">
        <f t="shared" si="280"/>
        <v>2.3713248553910976E-7</v>
      </c>
      <c r="N1459" s="13">
        <f t="shared" si="276"/>
        <v>1.4702214103424804E-7</v>
      </c>
      <c r="O1459" s="13">
        <f t="shared" si="277"/>
        <v>3.9117133649037137</v>
      </c>
      <c r="Q1459">
        <v>23.812050705520189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12.50030338715022</v>
      </c>
      <c r="G1460" s="13">
        <f t="shared" si="271"/>
        <v>0</v>
      </c>
      <c r="H1460" s="13">
        <f t="shared" si="272"/>
        <v>12.50030338715022</v>
      </c>
      <c r="I1460" s="16">
        <f t="shared" si="279"/>
        <v>13.820119862335874</v>
      </c>
      <c r="J1460" s="13">
        <f t="shared" si="273"/>
        <v>13.780276362236586</v>
      </c>
      <c r="K1460" s="13">
        <f t="shared" si="274"/>
        <v>3.984350009928761E-2</v>
      </c>
      <c r="L1460" s="13">
        <f t="shared" si="275"/>
        <v>0</v>
      </c>
      <c r="M1460" s="13">
        <f t="shared" si="280"/>
        <v>9.0110344504861714E-8</v>
      </c>
      <c r="N1460" s="13">
        <f t="shared" si="276"/>
        <v>5.5868413593014262E-8</v>
      </c>
      <c r="O1460" s="13">
        <f t="shared" si="277"/>
        <v>5.5868413593014262E-8</v>
      </c>
      <c r="Q1460">
        <v>17.93512256128604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19.34619916997427</v>
      </c>
      <c r="G1461" s="13">
        <f t="shared" si="271"/>
        <v>0</v>
      </c>
      <c r="H1461" s="13">
        <f t="shared" si="272"/>
        <v>19.34619916997427</v>
      </c>
      <c r="I1461" s="16">
        <f t="shared" si="279"/>
        <v>19.386042670073557</v>
      </c>
      <c r="J1461" s="13">
        <f t="shared" si="273"/>
        <v>19.214159766623407</v>
      </c>
      <c r="K1461" s="13">
        <f t="shared" si="274"/>
        <v>0.17188290345015034</v>
      </c>
      <c r="L1461" s="13">
        <f t="shared" si="275"/>
        <v>0</v>
      </c>
      <c r="M1461" s="13">
        <f t="shared" si="280"/>
        <v>3.4241930911847452E-8</v>
      </c>
      <c r="N1461" s="13">
        <f t="shared" si="276"/>
        <v>2.1229997165345422E-8</v>
      </c>
      <c r="O1461" s="13">
        <f t="shared" si="277"/>
        <v>2.1229997165345422E-8</v>
      </c>
      <c r="Q1461">
        <v>14.68756593077279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30.75770025786596</v>
      </c>
      <c r="G1462" s="13">
        <f t="shared" si="271"/>
        <v>0</v>
      </c>
      <c r="H1462" s="13">
        <f t="shared" si="272"/>
        <v>30.75770025786596</v>
      </c>
      <c r="I1462" s="16">
        <f t="shared" si="279"/>
        <v>30.92958316131611</v>
      </c>
      <c r="J1462" s="13">
        <f t="shared" si="273"/>
        <v>30.081338638157195</v>
      </c>
      <c r="K1462" s="13">
        <f t="shared" si="274"/>
        <v>0.84824452315891463</v>
      </c>
      <c r="L1462" s="13">
        <f t="shared" si="275"/>
        <v>0</v>
      </c>
      <c r="M1462" s="13">
        <f t="shared" si="280"/>
        <v>1.3011933746502031E-8</v>
      </c>
      <c r="N1462" s="13">
        <f t="shared" si="276"/>
        <v>8.0673989228312587E-9</v>
      </c>
      <c r="O1462" s="13">
        <f t="shared" si="277"/>
        <v>8.0673989228312587E-9</v>
      </c>
      <c r="Q1462">
        <v>13.0700492516129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3.8709676999999998E-2</v>
      </c>
      <c r="G1463" s="13">
        <f t="shared" si="271"/>
        <v>0</v>
      </c>
      <c r="H1463" s="13">
        <f t="shared" si="272"/>
        <v>3.8709676999999998E-2</v>
      </c>
      <c r="I1463" s="16">
        <f t="shared" si="279"/>
        <v>0.88695420015891457</v>
      </c>
      <c r="J1463" s="13">
        <f t="shared" si="273"/>
        <v>0.88694485207431062</v>
      </c>
      <c r="K1463" s="13">
        <f t="shared" si="274"/>
        <v>9.3480846039550869E-6</v>
      </c>
      <c r="L1463" s="13">
        <f t="shared" si="275"/>
        <v>0</v>
      </c>
      <c r="M1463" s="13">
        <f t="shared" si="280"/>
        <v>4.944534823670772E-9</v>
      </c>
      <c r="N1463" s="13">
        <f t="shared" si="276"/>
        <v>3.0656115906758785E-9</v>
      </c>
      <c r="O1463" s="13">
        <f t="shared" si="277"/>
        <v>3.0656115906758785E-9</v>
      </c>
      <c r="Q1463">
        <v>18.80895538420712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20.33608023405781</v>
      </c>
      <c r="G1464" s="13">
        <f t="shared" si="271"/>
        <v>0</v>
      </c>
      <c r="H1464" s="13">
        <f t="shared" si="272"/>
        <v>20.33608023405781</v>
      </c>
      <c r="I1464" s="16">
        <f t="shared" si="279"/>
        <v>20.336089582142414</v>
      </c>
      <c r="J1464" s="13">
        <f t="shared" si="273"/>
        <v>20.232115199929261</v>
      </c>
      <c r="K1464" s="13">
        <f t="shared" si="274"/>
        <v>0.10397438221315269</v>
      </c>
      <c r="L1464" s="13">
        <f t="shared" si="275"/>
        <v>0</v>
      </c>
      <c r="M1464" s="13">
        <f t="shared" si="280"/>
        <v>1.8789232329948935E-9</v>
      </c>
      <c r="N1464" s="13">
        <f t="shared" si="276"/>
        <v>1.164932404456834E-9</v>
      </c>
      <c r="O1464" s="13">
        <f t="shared" si="277"/>
        <v>1.164932404456834E-9</v>
      </c>
      <c r="Q1464">
        <v>19.322153537499251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82.880345789445897</v>
      </c>
      <c r="G1465" s="13">
        <f t="shared" si="271"/>
        <v>7.2349316166857305</v>
      </c>
      <c r="H1465" s="13">
        <f t="shared" si="272"/>
        <v>75.645414172760169</v>
      </c>
      <c r="I1465" s="16">
        <f t="shared" si="279"/>
        <v>75.749388554973322</v>
      </c>
      <c r="J1465" s="13">
        <f t="shared" si="273"/>
        <v>71.802656899928692</v>
      </c>
      <c r="K1465" s="13">
        <f t="shared" si="274"/>
        <v>3.9467316550446299</v>
      </c>
      <c r="L1465" s="13">
        <f t="shared" si="275"/>
        <v>0</v>
      </c>
      <c r="M1465" s="13">
        <f t="shared" si="280"/>
        <v>7.139908285380595E-10</v>
      </c>
      <c r="N1465" s="13">
        <f t="shared" si="276"/>
        <v>4.4267431369359687E-10</v>
      </c>
      <c r="O1465" s="13">
        <f t="shared" si="277"/>
        <v>7.2349316171284048</v>
      </c>
      <c r="Q1465">
        <v>20.986086675601172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23.077524640806409</v>
      </c>
      <c r="G1466" s="13">
        <f t="shared" si="271"/>
        <v>0</v>
      </c>
      <c r="H1466" s="13">
        <f t="shared" si="272"/>
        <v>23.077524640806409</v>
      </c>
      <c r="I1466" s="16">
        <f t="shared" si="279"/>
        <v>27.024256295851039</v>
      </c>
      <c r="J1466" s="13">
        <f t="shared" si="273"/>
        <v>26.937819494076489</v>
      </c>
      <c r="K1466" s="13">
        <f t="shared" si="274"/>
        <v>8.6436801774549821E-2</v>
      </c>
      <c r="L1466" s="13">
        <f t="shared" si="275"/>
        <v>0</v>
      </c>
      <c r="M1466" s="13">
        <f t="shared" si="280"/>
        <v>2.7131651484446263E-10</v>
      </c>
      <c r="N1466" s="13">
        <f t="shared" si="276"/>
        <v>1.6821623920356682E-10</v>
      </c>
      <c r="O1466" s="13">
        <f t="shared" si="277"/>
        <v>1.6821623920356682E-10</v>
      </c>
      <c r="Q1466">
        <v>26.739441098058261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25.53005581347114</v>
      </c>
      <c r="G1467" s="13">
        <f t="shared" si="271"/>
        <v>0</v>
      </c>
      <c r="H1467" s="13">
        <f t="shared" si="272"/>
        <v>25.53005581347114</v>
      </c>
      <c r="I1467" s="16">
        <f t="shared" si="279"/>
        <v>25.61649261524569</v>
      </c>
      <c r="J1467" s="13">
        <f t="shared" si="273"/>
        <v>25.547557935834931</v>
      </c>
      <c r="K1467" s="13">
        <f t="shared" si="274"/>
        <v>6.8934679410759259E-2</v>
      </c>
      <c r="L1467" s="13">
        <f t="shared" si="275"/>
        <v>0</v>
      </c>
      <c r="M1467" s="13">
        <f t="shared" si="280"/>
        <v>1.0310027564089581E-10</v>
      </c>
      <c r="N1467" s="13">
        <f t="shared" si="276"/>
        <v>6.3922170897355407E-11</v>
      </c>
      <c r="O1467" s="13">
        <f t="shared" si="277"/>
        <v>6.3922170897355407E-11</v>
      </c>
      <c r="Q1467">
        <v>27.22440284515362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2.8897557531898821</v>
      </c>
      <c r="G1468" s="13">
        <f t="shared" si="271"/>
        <v>0</v>
      </c>
      <c r="H1468" s="13">
        <f t="shared" si="272"/>
        <v>2.8897557531898821</v>
      </c>
      <c r="I1468" s="16">
        <f t="shared" si="279"/>
        <v>2.9586904326006414</v>
      </c>
      <c r="J1468" s="13">
        <f t="shared" si="273"/>
        <v>2.9586230278167864</v>
      </c>
      <c r="K1468" s="13">
        <f t="shared" si="274"/>
        <v>6.7404783854918549E-5</v>
      </c>
      <c r="L1468" s="13">
        <f t="shared" si="275"/>
        <v>0</v>
      </c>
      <c r="M1468" s="13">
        <f t="shared" si="280"/>
        <v>3.9178104743540405E-11</v>
      </c>
      <c r="N1468" s="13">
        <f t="shared" si="276"/>
        <v>2.4290424940995052E-11</v>
      </c>
      <c r="O1468" s="13">
        <f t="shared" si="277"/>
        <v>2.4290424940995052E-11</v>
      </c>
      <c r="Q1468">
        <v>30.628859870967741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32.364248645668802</v>
      </c>
      <c r="G1469" s="13">
        <f t="shared" si="271"/>
        <v>0</v>
      </c>
      <c r="H1469" s="13">
        <f t="shared" si="272"/>
        <v>32.364248645668802</v>
      </c>
      <c r="I1469" s="16">
        <f t="shared" si="279"/>
        <v>32.364316050452658</v>
      </c>
      <c r="J1469" s="13">
        <f t="shared" si="273"/>
        <v>32.252542660152727</v>
      </c>
      <c r="K1469" s="13">
        <f t="shared" si="274"/>
        <v>0.1117733902999305</v>
      </c>
      <c r="L1469" s="13">
        <f t="shared" si="275"/>
        <v>0</v>
      </c>
      <c r="M1469" s="13">
        <f t="shared" si="280"/>
        <v>1.4887679802545352E-11</v>
      </c>
      <c r="N1469" s="13">
        <f t="shared" si="276"/>
        <v>9.2303614775781179E-12</v>
      </c>
      <c r="O1469" s="13">
        <f t="shared" si="277"/>
        <v>9.2303614775781179E-12</v>
      </c>
      <c r="Q1469">
        <v>28.82082955996071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4.4624630642514589</v>
      </c>
      <c r="G1470" s="13">
        <f t="shared" si="271"/>
        <v>0</v>
      </c>
      <c r="H1470" s="13">
        <f t="shared" si="272"/>
        <v>4.4624630642514589</v>
      </c>
      <c r="I1470" s="16">
        <f t="shared" si="279"/>
        <v>4.5742364545513894</v>
      </c>
      <c r="J1470" s="13">
        <f t="shared" si="273"/>
        <v>4.5737887179564289</v>
      </c>
      <c r="K1470" s="13">
        <f t="shared" si="274"/>
        <v>4.4773659496044615E-4</v>
      </c>
      <c r="L1470" s="13">
        <f t="shared" si="275"/>
        <v>0</v>
      </c>
      <c r="M1470" s="13">
        <f t="shared" si="280"/>
        <v>5.6573183249672345E-12</v>
      </c>
      <c r="N1470" s="13">
        <f t="shared" si="276"/>
        <v>3.5075373614796855E-12</v>
      </c>
      <c r="O1470" s="13">
        <f t="shared" si="277"/>
        <v>3.5075373614796855E-12</v>
      </c>
      <c r="Q1470">
        <v>26.294506664094751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8.2597214506870728E-2</v>
      </c>
      <c r="G1471" s="13">
        <f t="shared" si="271"/>
        <v>0</v>
      </c>
      <c r="H1471" s="13">
        <f t="shared" si="272"/>
        <v>8.2597214506870728E-2</v>
      </c>
      <c r="I1471" s="16">
        <f t="shared" si="279"/>
        <v>8.3044951101831174E-2</v>
      </c>
      <c r="J1471" s="13">
        <f t="shared" si="273"/>
        <v>8.3044947730191637E-2</v>
      </c>
      <c r="K1471" s="13">
        <f t="shared" si="274"/>
        <v>3.3716395370086971E-9</v>
      </c>
      <c r="L1471" s="13">
        <f t="shared" si="275"/>
        <v>0</v>
      </c>
      <c r="M1471" s="13">
        <f t="shared" si="280"/>
        <v>2.1497809634875489E-12</v>
      </c>
      <c r="N1471" s="13">
        <f t="shared" si="276"/>
        <v>1.3328641973622804E-12</v>
      </c>
      <c r="O1471" s="13">
        <f t="shared" si="277"/>
        <v>1.3328641973622804E-12</v>
      </c>
      <c r="Q1471">
        <v>24.638748833766719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30.731101640031589</v>
      </c>
      <c r="G1472" s="13">
        <f t="shared" si="271"/>
        <v>0</v>
      </c>
      <c r="H1472" s="13">
        <f t="shared" si="272"/>
        <v>30.731101640031589</v>
      </c>
      <c r="I1472" s="16">
        <f t="shared" si="279"/>
        <v>30.731101643403228</v>
      </c>
      <c r="J1472" s="13">
        <f t="shared" si="273"/>
        <v>30.315142087183919</v>
      </c>
      <c r="K1472" s="13">
        <f t="shared" si="274"/>
        <v>0.41595955621930969</v>
      </c>
      <c r="L1472" s="13">
        <f t="shared" si="275"/>
        <v>0</v>
      </c>
      <c r="M1472" s="13">
        <f t="shared" si="280"/>
        <v>8.1691676612526854E-13</v>
      </c>
      <c r="N1472" s="13">
        <f t="shared" si="276"/>
        <v>5.0648839499766652E-13</v>
      </c>
      <c r="O1472" s="13">
        <f t="shared" si="277"/>
        <v>5.0648839499766652E-13</v>
      </c>
      <c r="Q1472">
        <v>18.18760791184339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12.376764320701589</v>
      </c>
      <c r="G1473" s="13">
        <f t="shared" si="271"/>
        <v>0</v>
      </c>
      <c r="H1473" s="13">
        <f t="shared" si="272"/>
        <v>12.376764320701589</v>
      </c>
      <c r="I1473" s="16">
        <f t="shared" si="279"/>
        <v>12.792723876920899</v>
      </c>
      <c r="J1473" s="13">
        <f t="shared" si="273"/>
        <v>12.734312296742997</v>
      </c>
      <c r="K1473" s="13">
        <f t="shared" si="274"/>
        <v>5.8411580177901712E-2</v>
      </c>
      <c r="L1473" s="13">
        <f t="shared" si="275"/>
        <v>0</v>
      </c>
      <c r="M1473" s="13">
        <f t="shared" si="280"/>
        <v>3.1042837112760202E-13</v>
      </c>
      <c r="N1473" s="13">
        <f t="shared" si="276"/>
        <v>1.9246559009911325E-13</v>
      </c>
      <c r="O1473" s="13">
        <f t="shared" si="277"/>
        <v>1.9246559009911325E-13</v>
      </c>
      <c r="Q1473">
        <v>13.521940609312709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48.108222841531443</v>
      </c>
      <c r="G1474" s="13">
        <f t="shared" si="271"/>
        <v>1.415236064242728</v>
      </c>
      <c r="H1474" s="13">
        <f t="shared" si="272"/>
        <v>46.692986777288716</v>
      </c>
      <c r="I1474" s="16">
        <f t="shared" si="279"/>
        <v>46.75139835746662</v>
      </c>
      <c r="J1474" s="13">
        <f t="shared" si="273"/>
        <v>44.158835652607429</v>
      </c>
      <c r="K1474" s="13">
        <f t="shared" si="274"/>
        <v>2.5925627048591906</v>
      </c>
      <c r="L1474" s="13">
        <f t="shared" si="275"/>
        <v>0</v>
      </c>
      <c r="M1474" s="13">
        <f t="shared" si="280"/>
        <v>1.1796278102848877E-13</v>
      </c>
      <c r="N1474" s="13">
        <f t="shared" si="276"/>
        <v>7.3136924237663031E-14</v>
      </c>
      <c r="O1474" s="13">
        <f t="shared" si="277"/>
        <v>1.415236064242801</v>
      </c>
      <c r="Q1474">
        <v>13.637374251612901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104.08830908501859</v>
      </c>
      <c r="G1475" s="13">
        <f t="shared" si="271"/>
        <v>10.784438497599986</v>
      </c>
      <c r="H1475" s="13">
        <f t="shared" si="272"/>
        <v>93.303870587418601</v>
      </c>
      <c r="I1475" s="16">
        <f t="shared" si="279"/>
        <v>95.896433292277791</v>
      </c>
      <c r="J1475" s="13">
        <f t="shared" si="273"/>
        <v>81.586404473423499</v>
      </c>
      <c r="K1475" s="13">
        <f t="shared" si="274"/>
        <v>14.310028818854292</v>
      </c>
      <c r="L1475" s="13">
        <f t="shared" si="275"/>
        <v>0</v>
      </c>
      <c r="M1475" s="13">
        <f t="shared" si="280"/>
        <v>4.4825856790825735E-14</v>
      </c>
      <c r="N1475" s="13">
        <f t="shared" si="276"/>
        <v>2.7792031210311956E-14</v>
      </c>
      <c r="O1475" s="13">
        <f t="shared" si="277"/>
        <v>10.784438497600014</v>
      </c>
      <c r="Q1475">
        <v>15.705517028634331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81.955836460436601</v>
      </c>
      <c r="G1476" s="13">
        <f t="shared" si="271"/>
        <v>7.0801995389725931</v>
      </c>
      <c r="H1476" s="13">
        <f t="shared" si="272"/>
        <v>74.875636921464007</v>
      </c>
      <c r="I1476" s="16">
        <f t="shared" si="279"/>
        <v>89.185665740318299</v>
      </c>
      <c r="J1476" s="13">
        <f t="shared" si="273"/>
        <v>76.416671577660466</v>
      </c>
      <c r="K1476" s="13">
        <f t="shared" si="274"/>
        <v>12.768994162657833</v>
      </c>
      <c r="L1476" s="13">
        <f t="shared" si="275"/>
        <v>0</v>
      </c>
      <c r="M1476" s="13">
        <f t="shared" si="280"/>
        <v>1.7033825580513779E-14</v>
      </c>
      <c r="N1476" s="13">
        <f t="shared" si="276"/>
        <v>1.0560971859918544E-14</v>
      </c>
      <c r="O1476" s="13">
        <f t="shared" si="277"/>
        <v>7.0801995389726038</v>
      </c>
      <c r="Q1476">
        <v>15.04082458548563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42.266211021478178</v>
      </c>
      <c r="G1477" s="13">
        <f t="shared" si="271"/>
        <v>0.43747781067246111</v>
      </c>
      <c r="H1477" s="13">
        <f t="shared" si="272"/>
        <v>41.828733210805716</v>
      </c>
      <c r="I1477" s="16">
        <f t="shared" si="279"/>
        <v>54.597727373463549</v>
      </c>
      <c r="J1477" s="13">
        <f t="shared" si="273"/>
        <v>52.445034643122561</v>
      </c>
      <c r="K1477" s="13">
        <f t="shared" si="274"/>
        <v>2.1526927303409877</v>
      </c>
      <c r="L1477" s="13">
        <f t="shared" si="275"/>
        <v>0</v>
      </c>
      <c r="M1477" s="13">
        <f t="shared" si="280"/>
        <v>6.4728537205952354E-15</v>
      </c>
      <c r="N1477" s="13">
        <f t="shared" si="276"/>
        <v>4.0131693067690456E-15</v>
      </c>
      <c r="O1477" s="13">
        <f t="shared" si="277"/>
        <v>0.43747781067246511</v>
      </c>
      <c r="Q1477">
        <v>18.471747265095939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25.636765453106591</v>
      </c>
      <c r="G1478" s="13">
        <f t="shared" ref="G1478:G1541" si="282">IF((F1478-$J$2)&gt;0,$I$2*(F1478-$J$2),0)</f>
        <v>0</v>
      </c>
      <c r="H1478" s="13">
        <f t="shared" ref="H1478:H1541" si="283">F1478-G1478</f>
        <v>25.636765453106591</v>
      </c>
      <c r="I1478" s="16">
        <f t="shared" si="279"/>
        <v>27.789458183447579</v>
      </c>
      <c r="J1478" s="13">
        <f t="shared" ref="J1478:J1541" si="284">I1478/SQRT(1+(I1478/($K$2*(300+(25*Q1478)+0.05*(Q1478)^3)))^2)</f>
        <v>27.638273267765825</v>
      </c>
      <c r="K1478" s="13">
        <f t="shared" ref="K1478:K1541" si="285">I1478-J1478</f>
        <v>0.1511849156817533</v>
      </c>
      <c r="L1478" s="13">
        <f t="shared" ref="L1478:L1541" si="286">IF(K1478&gt;$N$2,(K1478-$N$2)/$L$2,0)</f>
        <v>0</v>
      </c>
      <c r="M1478" s="13">
        <f t="shared" si="280"/>
        <v>2.4596844138261897E-15</v>
      </c>
      <c r="N1478" s="13">
        <f t="shared" ref="N1478:N1541" si="287">$M$2*M1478</f>
        <v>1.5250043365722376E-15</v>
      </c>
      <c r="O1478" s="13">
        <f t="shared" ref="O1478:O1541" si="288">N1478+G1478</f>
        <v>1.5250043365722376E-15</v>
      </c>
      <c r="Q1478">
        <v>23.29826159484125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0.96794384892953467</v>
      </c>
      <c r="G1479" s="13">
        <f t="shared" si="282"/>
        <v>0</v>
      </c>
      <c r="H1479" s="13">
        <f t="shared" si="283"/>
        <v>0.96794384892953467</v>
      </c>
      <c r="I1479" s="16">
        <f t="shared" ref="I1479:I1542" si="290">H1479+K1478-L1478</f>
        <v>1.119128764611288</v>
      </c>
      <c r="J1479" s="13">
        <f t="shared" si="284"/>
        <v>1.1191236682824113</v>
      </c>
      <c r="K1479" s="13">
        <f t="shared" si="285"/>
        <v>5.0963288766858739E-6</v>
      </c>
      <c r="L1479" s="13">
        <f t="shared" si="286"/>
        <v>0</v>
      </c>
      <c r="M1479" s="13">
        <f t="shared" ref="M1479:M1542" si="291">L1479+M1478-N1478</f>
        <v>9.3468007725395213E-16</v>
      </c>
      <c r="N1479" s="13">
        <f t="shared" si="287"/>
        <v>5.7950164789745036E-16</v>
      </c>
      <c r="O1479" s="13">
        <f t="shared" si="288"/>
        <v>5.7950164789745036E-16</v>
      </c>
      <c r="Q1479">
        <v>28.136551497818079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1.017582948478452</v>
      </c>
      <c r="G1480" s="13">
        <f t="shared" si="282"/>
        <v>0</v>
      </c>
      <c r="H1480" s="13">
        <f t="shared" si="283"/>
        <v>1.017582948478452</v>
      </c>
      <c r="I1480" s="16">
        <f t="shared" si="290"/>
        <v>1.0175880448073287</v>
      </c>
      <c r="J1480" s="13">
        <f t="shared" si="284"/>
        <v>1.0175850619905613</v>
      </c>
      <c r="K1480" s="13">
        <f t="shared" si="285"/>
        <v>2.9828167673606742E-6</v>
      </c>
      <c r="L1480" s="13">
        <f t="shared" si="286"/>
        <v>0</v>
      </c>
      <c r="M1480" s="13">
        <f t="shared" si="291"/>
        <v>3.5517842935650178E-16</v>
      </c>
      <c r="N1480" s="13">
        <f t="shared" si="287"/>
        <v>2.2021062620103111E-16</v>
      </c>
      <c r="O1480" s="13">
        <f t="shared" si="288"/>
        <v>2.2021062620103111E-16</v>
      </c>
      <c r="Q1480">
        <v>29.996352699919321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2.742972184386006</v>
      </c>
      <c r="G1481" s="13">
        <f t="shared" si="282"/>
        <v>0</v>
      </c>
      <c r="H1481" s="13">
        <f t="shared" si="283"/>
        <v>2.742972184386006</v>
      </c>
      <c r="I1481" s="16">
        <f t="shared" si="290"/>
        <v>2.7429751672027733</v>
      </c>
      <c r="J1481" s="13">
        <f t="shared" si="284"/>
        <v>2.742924347353783</v>
      </c>
      <c r="K1481" s="13">
        <f t="shared" si="285"/>
        <v>5.0819848990357741E-5</v>
      </c>
      <c r="L1481" s="13">
        <f t="shared" si="286"/>
        <v>0</v>
      </c>
      <c r="M1481" s="13">
        <f t="shared" si="291"/>
        <v>1.3496780315547067E-16</v>
      </c>
      <c r="N1481" s="13">
        <f t="shared" si="287"/>
        <v>8.3680037956391808E-17</v>
      </c>
      <c r="O1481" s="13">
        <f t="shared" si="288"/>
        <v>8.3680037956391808E-17</v>
      </c>
      <c r="Q1481">
        <v>31.04751887096775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2.8145511032474642</v>
      </c>
      <c r="G1482" s="13">
        <f t="shared" si="282"/>
        <v>0</v>
      </c>
      <c r="H1482" s="13">
        <f t="shared" si="283"/>
        <v>2.8145511032474642</v>
      </c>
      <c r="I1482" s="16">
        <f t="shared" si="290"/>
        <v>2.8146019230964545</v>
      </c>
      <c r="J1482" s="13">
        <f t="shared" si="284"/>
        <v>2.8145219824532721</v>
      </c>
      <c r="K1482" s="13">
        <f t="shared" si="285"/>
        <v>7.9940643182396798E-5</v>
      </c>
      <c r="L1482" s="13">
        <f t="shared" si="286"/>
        <v>0</v>
      </c>
      <c r="M1482" s="13">
        <f t="shared" si="291"/>
        <v>5.128776519907886E-17</v>
      </c>
      <c r="N1482" s="13">
        <f t="shared" si="287"/>
        <v>3.1798414423428894E-17</v>
      </c>
      <c r="O1482" s="13">
        <f t="shared" si="288"/>
        <v>3.1798414423428894E-17</v>
      </c>
      <c r="Q1482">
        <v>28.239779998891152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73.944413435569388</v>
      </c>
      <c r="G1483" s="13">
        <f t="shared" si="282"/>
        <v>5.7393540859527166</v>
      </c>
      <c r="H1483" s="13">
        <f t="shared" si="283"/>
        <v>68.205059349616675</v>
      </c>
      <c r="I1483" s="16">
        <f t="shared" si="290"/>
        <v>68.205139290259865</v>
      </c>
      <c r="J1483" s="13">
        <f t="shared" si="284"/>
        <v>65.878120351320234</v>
      </c>
      <c r="K1483" s="13">
        <f t="shared" si="285"/>
        <v>2.3270189389396307</v>
      </c>
      <c r="L1483" s="13">
        <f t="shared" si="286"/>
        <v>0</v>
      </c>
      <c r="M1483" s="13">
        <f t="shared" si="291"/>
        <v>1.9489350775649966E-17</v>
      </c>
      <c r="N1483" s="13">
        <f t="shared" si="287"/>
        <v>1.2083397480902978E-17</v>
      </c>
      <c r="O1483" s="13">
        <f t="shared" si="288"/>
        <v>5.7393540859527166</v>
      </c>
      <c r="Q1483">
        <v>22.699196331335511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115.35422422103839</v>
      </c>
      <c r="G1484" s="13">
        <f t="shared" si="282"/>
        <v>12.669977563175708</v>
      </c>
      <c r="H1484" s="13">
        <f t="shared" si="283"/>
        <v>102.68424665786269</v>
      </c>
      <c r="I1484" s="16">
        <f t="shared" si="290"/>
        <v>105.01126559680232</v>
      </c>
      <c r="J1484" s="13">
        <f t="shared" si="284"/>
        <v>86.241663521140822</v>
      </c>
      <c r="K1484" s="13">
        <f t="shared" si="285"/>
        <v>18.769602075661496</v>
      </c>
      <c r="L1484" s="13">
        <f t="shared" si="286"/>
        <v>1.0227618657436131</v>
      </c>
      <c r="M1484" s="13">
        <f t="shared" si="291"/>
        <v>1.0227618657436131</v>
      </c>
      <c r="N1484" s="13">
        <f t="shared" si="287"/>
        <v>0.63411235676104005</v>
      </c>
      <c r="O1484" s="13">
        <f t="shared" si="288"/>
        <v>13.304089919936748</v>
      </c>
      <c r="Q1484">
        <v>15.32320825366422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5.0313199096771317</v>
      </c>
      <c r="G1485" s="13">
        <f t="shared" si="282"/>
        <v>0</v>
      </c>
      <c r="H1485" s="13">
        <f t="shared" si="283"/>
        <v>5.0313199096771317</v>
      </c>
      <c r="I1485" s="16">
        <f t="shared" si="290"/>
        <v>22.778160119595011</v>
      </c>
      <c r="J1485" s="13">
        <f t="shared" si="284"/>
        <v>22.533821147500344</v>
      </c>
      <c r="K1485" s="13">
        <f t="shared" si="285"/>
        <v>0.24433897209466693</v>
      </c>
      <c r="L1485" s="13">
        <f t="shared" si="286"/>
        <v>0</v>
      </c>
      <c r="M1485" s="13">
        <f t="shared" si="291"/>
        <v>0.388649508982573</v>
      </c>
      <c r="N1485" s="13">
        <f t="shared" si="287"/>
        <v>0.24096269556919525</v>
      </c>
      <c r="O1485" s="13">
        <f t="shared" si="288"/>
        <v>0.24096269556919525</v>
      </c>
      <c r="Q1485">
        <v>15.614270005920019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16.967773708487488</v>
      </c>
      <c r="G1486" s="13">
        <f t="shared" si="282"/>
        <v>0</v>
      </c>
      <c r="H1486" s="13">
        <f t="shared" si="283"/>
        <v>16.967773708487488</v>
      </c>
      <c r="I1486" s="16">
        <f t="shared" si="290"/>
        <v>17.212112680582155</v>
      </c>
      <c r="J1486" s="13">
        <f t="shared" si="284"/>
        <v>17.095268266043615</v>
      </c>
      <c r="K1486" s="13">
        <f t="shared" si="285"/>
        <v>0.11684441453854078</v>
      </c>
      <c r="L1486" s="13">
        <f t="shared" si="286"/>
        <v>0</v>
      </c>
      <c r="M1486" s="13">
        <f t="shared" si="291"/>
        <v>0.14768681341337775</v>
      </c>
      <c r="N1486" s="13">
        <f t="shared" si="287"/>
        <v>9.1565824316294203E-2</v>
      </c>
      <c r="O1486" s="13">
        <f t="shared" si="288"/>
        <v>9.1565824316294203E-2</v>
      </c>
      <c r="Q1486">
        <v>14.919799625671111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143.50085956894199</v>
      </c>
      <c r="G1487" s="13">
        <f t="shared" si="282"/>
        <v>17.380787104364629</v>
      </c>
      <c r="H1487" s="13">
        <f t="shared" si="283"/>
        <v>126.12007246457736</v>
      </c>
      <c r="I1487" s="16">
        <f t="shared" si="290"/>
        <v>126.23691687911591</v>
      </c>
      <c r="J1487" s="13">
        <f t="shared" si="284"/>
        <v>90.907392062372594</v>
      </c>
      <c r="K1487" s="13">
        <f t="shared" si="285"/>
        <v>35.329524816743316</v>
      </c>
      <c r="L1487" s="13">
        <f t="shared" si="286"/>
        <v>11.108056557742511</v>
      </c>
      <c r="M1487" s="13">
        <f t="shared" si="291"/>
        <v>11.164177546839595</v>
      </c>
      <c r="N1487" s="13">
        <f t="shared" si="287"/>
        <v>6.9217900790405489</v>
      </c>
      <c r="O1487" s="13">
        <f t="shared" si="288"/>
        <v>24.302577183405177</v>
      </c>
      <c r="Q1487">
        <v>13.259160251612901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111.1773347503011</v>
      </c>
      <c r="G1488" s="13">
        <f t="shared" si="282"/>
        <v>11.970905346264839</v>
      </c>
      <c r="H1488" s="13">
        <f t="shared" si="283"/>
        <v>99.206429404036257</v>
      </c>
      <c r="I1488" s="16">
        <f t="shared" si="290"/>
        <v>123.42789766303704</v>
      </c>
      <c r="J1488" s="13">
        <f t="shared" si="284"/>
        <v>91.678288205913603</v>
      </c>
      <c r="K1488" s="13">
        <f t="shared" si="285"/>
        <v>31.749609457123441</v>
      </c>
      <c r="L1488" s="13">
        <f t="shared" si="286"/>
        <v>8.9278228731606575</v>
      </c>
      <c r="M1488" s="13">
        <f t="shared" si="291"/>
        <v>13.170210340959706</v>
      </c>
      <c r="N1488" s="13">
        <f t="shared" si="287"/>
        <v>8.165530411395018</v>
      </c>
      <c r="O1488" s="13">
        <f t="shared" si="288"/>
        <v>20.136435757659857</v>
      </c>
      <c r="Q1488">
        <v>13.899199212600371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76.453414251838936</v>
      </c>
      <c r="G1489" s="13">
        <f t="shared" si="282"/>
        <v>6.1592772788331658</v>
      </c>
      <c r="H1489" s="13">
        <f t="shared" si="283"/>
        <v>70.294136973005777</v>
      </c>
      <c r="I1489" s="16">
        <f t="shared" si="290"/>
        <v>93.115923556968568</v>
      </c>
      <c r="J1489" s="13">
        <f t="shared" si="284"/>
        <v>83.344387246121002</v>
      </c>
      <c r="K1489" s="13">
        <f t="shared" si="285"/>
        <v>9.7715363108475657</v>
      </c>
      <c r="L1489" s="13">
        <f t="shared" si="286"/>
        <v>0</v>
      </c>
      <c r="M1489" s="13">
        <f t="shared" si="291"/>
        <v>5.0046799295646878</v>
      </c>
      <c r="N1489" s="13">
        <f t="shared" si="287"/>
        <v>3.1029015563301066</v>
      </c>
      <c r="O1489" s="13">
        <f t="shared" si="288"/>
        <v>9.2621788351632723</v>
      </c>
      <c r="Q1489">
        <v>18.341075638085901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8.0721509513277496</v>
      </c>
      <c r="G1490" s="13">
        <f t="shared" si="282"/>
        <v>0</v>
      </c>
      <c r="H1490" s="13">
        <f t="shared" si="283"/>
        <v>8.0721509513277496</v>
      </c>
      <c r="I1490" s="16">
        <f t="shared" si="290"/>
        <v>17.843687262175315</v>
      </c>
      <c r="J1490" s="13">
        <f t="shared" si="284"/>
        <v>17.816018602603325</v>
      </c>
      <c r="K1490" s="13">
        <f t="shared" si="285"/>
        <v>2.7668659571990162E-2</v>
      </c>
      <c r="L1490" s="13">
        <f t="shared" si="286"/>
        <v>0</v>
      </c>
      <c r="M1490" s="13">
        <f t="shared" si="291"/>
        <v>1.9017783732345812</v>
      </c>
      <c r="N1490" s="13">
        <f t="shared" si="287"/>
        <v>1.1791025914054403</v>
      </c>
      <c r="O1490" s="13">
        <f t="shared" si="288"/>
        <v>1.1791025914054403</v>
      </c>
      <c r="Q1490">
        <v>25.987440811702911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54.79787711746399</v>
      </c>
      <c r="G1491" s="13">
        <f t="shared" si="282"/>
        <v>2.5348614404483238</v>
      </c>
      <c r="H1491" s="13">
        <f t="shared" si="283"/>
        <v>52.263015677015666</v>
      </c>
      <c r="I1491" s="16">
        <f t="shared" si="290"/>
        <v>52.29068433658766</v>
      </c>
      <c r="J1491" s="13">
        <f t="shared" si="284"/>
        <v>51.663402012581571</v>
      </c>
      <c r="K1491" s="13">
        <f t="shared" si="285"/>
        <v>0.62728232400608874</v>
      </c>
      <c r="L1491" s="13">
        <f t="shared" si="286"/>
        <v>0</v>
      </c>
      <c r="M1491" s="13">
        <f t="shared" si="291"/>
        <v>0.72267578182914094</v>
      </c>
      <c r="N1491" s="13">
        <f t="shared" si="287"/>
        <v>0.44805898473406736</v>
      </c>
      <c r="O1491" s="13">
        <f t="shared" si="288"/>
        <v>2.9829204251823911</v>
      </c>
      <c r="Q1491">
        <v>26.630008793547709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8.4500730220592152E-2</v>
      </c>
      <c r="G1492" s="13">
        <f t="shared" si="282"/>
        <v>0</v>
      </c>
      <c r="H1492" s="13">
        <f t="shared" si="283"/>
        <v>8.4500730220592152E-2</v>
      </c>
      <c r="I1492" s="16">
        <f t="shared" si="290"/>
        <v>0.71178305422668087</v>
      </c>
      <c r="J1492" s="13">
        <f t="shared" si="284"/>
        <v>0.71178199447245649</v>
      </c>
      <c r="K1492" s="13">
        <f t="shared" si="285"/>
        <v>1.0597542243750979E-6</v>
      </c>
      <c r="L1492" s="13">
        <f t="shared" si="286"/>
        <v>0</v>
      </c>
      <c r="M1492" s="13">
        <f t="shared" si="291"/>
        <v>0.27461679709507358</v>
      </c>
      <c r="N1492" s="13">
        <f t="shared" si="287"/>
        <v>0.17026241419894561</v>
      </c>
      <c r="O1492" s="13">
        <f t="shared" si="288"/>
        <v>0.17026241419894561</v>
      </c>
      <c r="Q1492">
        <v>29.716130870967749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4.370839157926306</v>
      </c>
      <c r="G1493" s="13">
        <f t="shared" si="282"/>
        <v>0</v>
      </c>
      <c r="H1493" s="13">
        <f t="shared" si="283"/>
        <v>4.370839157926306</v>
      </c>
      <c r="I1493" s="16">
        <f t="shared" si="290"/>
        <v>4.3708402176805308</v>
      </c>
      <c r="J1493" s="13">
        <f t="shared" si="284"/>
        <v>4.3705585383063319</v>
      </c>
      <c r="K1493" s="13">
        <f t="shared" si="285"/>
        <v>2.8167937419887323E-4</v>
      </c>
      <c r="L1493" s="13">
        <f t="shared" si="286"/>
        <v>0</v>
      </c>
      <c r="M1493" s="13">
        <f t="shared" si="291"/>
        <v>0.10435438289612797</v>
      </c>
      <c r="N1493" s="13">
        <f t="shared" si="287"/>
        <v>6.4699717395599349E-2</v>
      </c>
      <c r="O1493" s="13">
        <f t="shared" si="288"/>
        <v>6.4699717395599349E-2</v>
      </c>
      <c r="Q1493">
        <v>28.68935556800729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5.865617576390509</v>
      </c>
      <c r="G1494" s="13">
        <f t="shared" si="282"/>
        <v>0</v>
      </c>
      <c r="H1494" s="13">
        <f t="shared" si="283"/>
        <v>5.865617576390509</v>
      </c>
      <c r="I1494" s="16">
        <f t="shared" si="290"/>
        <v>5.8658992557647078</v>
      </c>
      <c r="J1494" s="13">
        <f t="shared" si="284"/>
        <v>5.8651174686796956</v>
      </c>
      <c r="K1494" s="13">
        <f t="shared" si="285"/>
        <v>7.8178708501219774E-4</v>
      </c>
      <c r="L1494" s="13">
        <f t="shared" si="286"/>
        <v>0</v>
      </c>
      <c r="M1494" s="13">
        <f t="shared" si="291"/>
        <v>3.9654665500528624E-2</v>
      </c>
      <c r="N1494" s="13">
        <f t="shared" si="287"/>
        <v>2.4585892610327748E-2</v>
      </c>
      <c r="O1494" s="13">
        <f t="shared" si="288"/>
        <v>2.4585892610327748E-2</v>
      </c>
      <c r="Q1494">
        <v>27.670370773832431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23.291747064856281</v>
      </c>
      <c r="G1495" s="13">
        <f t="shared" si="282"/>
        <v>0</v>
      </c>
      <c r="H1495" s="13">
        <f t="shared" si="283"/>
        <v>23.291747064856281</v>
      </c>
      <c r="I1495" s="16">
        <f t="shared" si="290"/>
        <v>23.292528851941292</v>
      </c>
      <c r="J1495" s="13">
        <f t="shared" si="284"/>
        <v>23.186996874247153</v>
      </c>
      <c r="K1495" s="13">
        <f t="shared" si="285"/>
        <v>0.10553197769413813</v>
      </c>
      <c r="L1495" s="13">
        <f t="shared" si="286"/>
        <v>0</v>
      </c>
      <c r="M1495" s="13">
        <f t="shared" si="291"/>
        <v>1.5068772890200876E-2</v>
      </c>
      <c r="N1495" s="13">
        <f t="shared" si="287"/>
        <v>9.3426391919245438E-3</v>
      </c>
      <c r="O1495" s="13">
        <f t="shared" si="288"/>
        <v>9.3426391919245438E-3</v>
      </c>
      <c r="Q1495">
        <v>22.100511792389131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47.161241383433477</v>
      </c>
      <c r="G1496" s="13">
        <f t="shared" si="282"/>
        <v>1.2567429003886279</v>
      </c>
      <c r="H1496" s="13">
        <f t="shared" si="283"/>
        <v>45.904498483044847</v>
      </c>
      <c r="I1496" s="16">
        <f t="shared" si="290"/>
        <v>46.010030460738989</v>
      </c>
      <c r="J1496" s="13">
        <f t="shared" si="284"/>
        <v>44.700691096525048</v>
      </c>
      <c r="K1496" s="13">
        <f t="shared" si="285"/>
        <v>1.3093393642139404</v>
      </c>
      <c r="L1496" s="13">
        <f t="shared" si="286"/>
        <v>0</v>
      </c>
      <c r="M1496" s="13">
        <f t="shared" si="291"/>
        <v>5.7261336982763322E-3</v>
      </c>
      <c r="N1496" s="13">
        <f t="shared" si="287"/>
        <v>3.5502028929313258E-3</v>
      </c>
      <c r="O1496" s="13">
        <f t="shared" si="288"/>
        <v>1.2602931032815592</v>
      </c>
      <c r="Q1496">
        <v>18.47832462808994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35.958064520000001</v>
      </c>
      <c r="G1497" s="13">
        <f t="shared" si="282"/>
        <v>0</v>
      </c>
      <c r="H1497" s="13">
        <f t="shared" si="283"/>
        <v>35.958064520000001</v>
      </c>
      <c r="I1497" s="16">
        <f t="shared" si="290"/>
        <v>37.267403884213941</v>
      </c>
      <c r="J1497" s="13">
        <f t="shared" si="284"/>
        <v>36.220622880447884</v>
      </c>
      <c r="K1497" s="13">
        <f t="shared" si="285"/>
        <v>1.046781003766057</v>
      </c>
      <c r="L1497" s="13">
        <f t="shared" si="286"/>
        <v>0</v>
      </c>
      <c r="M1497" s="13">
        <f t="shared" si="291"/>
        <v>2.1759308053450064E-3</v>
      </c>
      <c r="N1497" s="13">
        <f t="shared" si="287"/>
        <v>1.3490770993139038E-3</v>
      </c>
      <c r="O1497" s="13">
        <f t="shared" si="288"/>
        <v>1.3490770993139038E-3</v>
      </c>
      <c r="Q1497">
        <v>15.581273459987759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19.619574607571359</v>
      </c>
      <c r="G1498" s="13">
        <f t="shared" si="282"/>
        <v>0</v>
      </c>
      <c r="H1498" s="13">
        <f t="shared" si="283"/>
        <v>19.619574607571359</v>
      </c>
      <c r="I1498" s="16">
        <f t="shared" si="290"/>
        <v>20.666355611337416</v>
      </c>
      <c r="J1498" s="13">
        <f t="shared" si="284"/>
        <v>20.466625852393133</v>
      </c>
      <c r="K1498" s="13">
        <f t="shared" si="285"/>
        <v>0.19972975894428302</v>
      </c>
      <c r="L1498" s="13">
        <f t="shared" si="286"/>
        <v>0</v>
      </c>
      <c r="M1498" s="13">
        <f t="shared" si="291"/>
        <v>8.2685370603110251E-4</v>
      </c>
      <c r="N1498" s="13">
        <f t="shared" si="287"/>
        <v>5.1264929773928354E-4</v>
      </c>
      <c r="O1498" s="13">
        <f t="shared" si="288"/>
        <v>5.1264929773928354E-4</v>
      </c>
      <c r="Q1498">
        <v>14.978727251612909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2.7487276065844952</v>
      </c>
      <c r="G1499" s="13">
        <f t="shared" si="282"/>
        <v>0</v>
      </c>
      <c r="H1499" s="13">
        <f t="shared" si="283"/>
        <v>2.7487276065844952</v>
      </c>
      <c r="I1499" s="16">
        <f t="shared" si="290"/>
        <v>2.9484573655287782</v>
      </c>
      <c r="J1499" s="13">
        <f t="shared" si="284"/>
        <v>2.94803730157121</v>
      </c>
      <c r="K1499" s="13">
        <f t="shared" si="285"/>
        <v>4.2006395756821746E-4</v>
      </c>
      <c r="L1499" s="13">
        <f t="shared" si="286"/>
        <v>0</v>
      </c>
      <c r="M1499" s="13">
        <f t="shared" si="291"/>
        <v>3.1420440829181898E-4</v>
      </c>
      <c r="N1499" s="13">
        <f t="shared" si="287"/>
        <v>1.9480673314092777E-4</v>
      </c>
      <c r="O1499" s="13">
        <f t="shared" si="288"/>
        <v>1.9480673314092777E-4</v>
      </c>
      <c r="Q1499">
        <v>17.381878030589291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19.57290188193786</v>
      </c>
      <c r="G1500" s="13">
        <f t="shared" si="282"/>
        <v>0</v>
      </c>
      <c r="H1500" s="13">
        <f t="shared" si="283"/>
        <v>19.57290188193786</v>
      </c>
      <c r="I1500" s="16">
        <f t="shared" si="290"/>
        <v>19.57332194589543</v>
      </c>
      <c r="J1500" s="13">
        <f t="shared" si="284"/>
        <v>19.502168857958125</v>
      </c>
      <c r="K1500" s="13">
        <f t="shared" si="285"/>
        <v>7.1153087937304349E-2</v>
      </c>
      <c r="L1500" s="13">
        <f t="shared" si="286"/>
        <v>0</v>
      </c>
      <c r="M1500" s="13">
        <f t="shared" si="291"/>
        <v>1.193976751508912E-4</v>
      </c>
      <c r="N1500" s="13">
        <f t="shared" si="287"/>
        <v>7.4026558593552543E-5</v>
      </c>
      <c r="O1500" s="13">
        <f t="shared" si="288"/>
        <v>7.4026558593552543E-5</v>
      </c>
      <c r="Q1500">
        <v>21.206410425749318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2.8118292452868001</v>
      </c>
      <c r="G1501" s="13">
        <f t="shared" si="282"/>
        <v>0</v>
      </c>
      <c r="H1501" s="13">
        <f t="shared" si="283"/>
        <v>2.8118292452868001</v>
      </c>
      <c r="I1501" s="16">
        <f t="shared" si="290"/>
        <v>2.8829823332241045</v>
      </c>
      <c r="J1501" s="13">
        <f t="shared" si="284"/>
        <v>2.8828434783998458</v>
      </c>
      <c r="K1501" s="13">
        <f t="shared" si="285"/>
        <v>1.388548242586829E-4</v>
      </c>
      <c r="L1501" s="13">
        <f t="shared" si="286"/>
        <v>0</v>
      </c>
      <c r="M1501" s="13">
        <f t="shared" si="291"/>
        <v>4.5371116557338661E-5</v>
      </c>
      <c r="N1501" s="13">
        <f t="shared" si="287"/>
        <v>2.813009226554997E-5</v>
      </c>
      <c r="O1501" s="13">
        <f t="shared" si="288"/>
        <v>2.813009226554997E-5</v>
      </c>
      <c r="Q1501">
        <v>24.751599808210241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0.58146367956179479</v>
      </c>
      <c r="G1502" s="13">
        <f t="shared" si="282"/>
        <v>0</v>
      </c>
      <c r="H1502" s="13">
        <f t="shared" si="283"/>
        <v>0.58146367956179479</v>
      </c>
      <c r="I1502" s="16">
        <f t="shared" si="290"/>
        <v>0.58160253438605347</v>
      </c>
      <c r="J1502" s="13">
        <f t="shared" si="284"/>
        <v>0.58160181515289211</v>
      </c>
      <c r="K1502" s="13">
        <f t="shared" si="285"/>
        <v>7.1923316136146553E-7</v>
      </c>
      <c r="L1502" s="13">
        <f t="shared" si="286"/>
        <v>0</v>
      </c>
      <c r="M1502" s="13">
        <f t="shared" si="291"/>
        <v>1.724102429178869E-5</v>
      </c>
      <c r="N1502" s="13">
        <f t="shared" si="287"/>
        <v>1.0689435060908988E-5</v>
      </c>
      <c r="O1502" s="13">
        <f t="shared" si="288"/>
        <v>1.0689435060908988E-5</v>
      </c>
      <c r="Q1502">
        <v>28.096348825327262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3.842776017717362</v>
      </c>
      <c r="G1503" s="13">
        <f t="shared" si="282"/>
        <v>0</v>
      </c>
      <c r="H1503" s="13">
        <f t="shared" si="283"/>
        <v>3.842776017717362</v>
      </c>
      <c r="I1503" s="16">
        <f t="shared" si="290"/>
        <v>3.8427767369505235</v>
      </c>
      <c r="J1503" s="13">
        <f t="shared" si="284"/>
        <v>3.8426063247788007</v>
      </c>
      <c r="K1503" s="13">
        <f t="shared" si="285"/>
        <v>1.704121717227558E-4</v>
      </c>
      <c r="L1503" s="13">
        <f t="shared" si="286"/>
        <v>0</v>
      </c>
      <c r="M1503" s="13">
        <f t="shared" si="291"/>
        <v>6.5515892308797024E-6</v>
      </c>
      <c r="N1503" s="13">
        <f t="shared" si="287"/>
        <v>4.0619853231454157E-6</v>
      </c>
      <c r="O1503" s="13">
        <f t="shared" si="288"/>
        <v>4.0619853231454157E-6</v>
      </c>
      <c r="Q1503">
        <v>29.55387731544123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0.63451921772459619</v>
      </c>
      <c r="G1504" s="13">
        <f t="shared" si="282"/>
        <v>0</v>
      </c>
      <c r="H1504" s="13">
        <f t="shared" si="283"/>
        <v>0.63451921772459619</v>
      </c>
      <c r="I1504" s="16">
        <f t="shared" si="290"/>
        <v>0.63468962989631894</v>
      </c>
      <c r="J1504" s="13">
        <f t="shared" si="284"/>
        <v>0.63468903935270726</v>
      </c>
      <c r="K1504" s="13">
        <f t="shared" si="285"/>
        <v>5.9054361167820701E-7</v>
      </c>
      <c r="L1504" s="13">
        <f t="shared" si="286"/>
        <v>0</v>
      </c>
      <c r="M1504" s="13">
        <f t="shared" si="291"/>
        <v>2.4896039077342867E-6</v>
      </c>
      <c r="N1504" s="13">
        <f t="shared" si="287"/>
        <v>1.5435544227952578E-6</v>
      </c>
      <c r="O1504" s="13">
        <f t="shared" si="288"/>
        <v>1.5435544227952578E-6</v>
      </c>
      <c r="Q1504">
        <v>31.53453887096774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0.62173144891707632</v>
      </c>
      <c r="G1505" s="13">
        <f t="shared" si="282"/>
        <v>0</v>
      </c>
      <c r="H1505" s="13">
        <f t="shared" si="283"/>
        <v>0.62173144891707632</v>
      </c>
      <c r="I1505" s="16">
        <f t="shared" si="290"/>
        <v>0.621732039460688</v>
      </c>
      <c r="J1505" s="13">
        <f t="shared" si="284"/>
        <v>0.62173135872835572</v>
      </c>
      <c r="K1505" s="13">
        <f t="shared" si="285"/>
        <v>6.8073233228105323E-7</v>
      </c>
      <c r="L1505" s="13">
        <f t="shared" si="286"/>
        <v>0</v>
      </c>
      <c r="M1505" s="13">
        <f t="shared" si="291"/>
        <v>9.4604948493902884E-7</v>
      </c>
      <c r="N1505" s="13">
        <f t="shared" si="287"/>
        <v>5.8655068066219792E-7</v>
      </c>
      <c r="O1505" s="13">
        <f t="shared" si="288"/>
        <v>5.8655068066219792E-7</v>
      </c>
      <c r="Q1505">
        <v>29.991951869202591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6.3585099683877342</v>
      </c>
      <c r="G1506" s="13">
        <f t="shared" si="282"/>
        <v>0</v>
      </c>
      <c r="H1506" s="13">
        <f t="shared" si="283"/>
        <v>6.3585099683877342</v>
      </c>
      <c r="I1506" s="16">
        <f t="shared" si="290"/>
        <v>6.3585106491200669</v>
      </c>
      <c r="J1506" s="13">
        <f t="shared" si="284"/>
        <v>6.3576940568252756</v>
      </c>
      <c r="K1506" s="13">
        <f t="shared" si="285"/>
        <v>8.1659229479136286E-4</v>
      </c>
      <c r="L1506" s="13">
        <f t="shared" si="286"/>
        <v>0</v>
      </c>
      <c r="M1506" s="13">
        <f t="shared" si="291"/>
        <v>3.5949880427683092E-7</v>
      </c>
      <c r="N1506" s="13">
        <f t="shared" si="287"/>
        <v>2.2288925865163517E-7</v>
      </c>
      <c r="O1506" s="13">
        <f t="shared" si="288"/>
        <v>2.2288925865163517E-7</v>
      </c>
      <c r="Q1506">
        <v>29.134823466298769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8.6080922952220913</v>
      </c>
      <c r="G1507" s="13">
        <f t="shared" si="282"/>
        <v>0</v>
      </c>
      <c r="H1507" s="13">
        <f t="shared" si="283"/>
        <v>8.6080922952220913</v>
      </c>
      <c r="I1507" s="16">
        <f t="shared" si="290"/>
        <v>8.6089088875168827</v>
      </c>
      <c r="J1507" s="13">
        <f t="shared" si="284"/>
        <v>8.6057401830032809</v>
      </c>
      <c r="K1507" s="13">
        <f t="shared" si="285"/>
        <v>3.1687045136017389E-3</v>
      </c>
      <c r="L1507" s="13">
        <f t="shared" si="286"/>
        <v>0</v>
      </c>
      <c r="M1507" s="13">
        <f t="shared" si="291"/>
        <v>1.3660954562519575E-7</v>
      </c>
      <c r="N1507" s="13">
        <f t="shared" si="287"/>
        <v>8.4697918287621368E-8</v>
      </c>
      <c r="O1507" s="13">
        <f t="shared" si="288"/>
        <v>8.4697918287621368E-8</v>
      </c>
      <c r="Q1507">
        <v>25.858721474464549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47.03962487543582</v>
      </c>
      <c r="G1508" s="13">
        <f t="shared" si="282"/>
        <v>1.2363883464904435</v>
      </c>
      <c r="H1508" s="13">
        <f t="shared" si="283"/>
        <v>45.803236528945376</v>
      </c>
      <c r="I1508" s="16">
        <f t="shared" si="290"/>
        <v>45.806405233458975</v>
      </c>
      <c r="J1508" s="13">
        <f t="shared" si="284"/>
        <v>44.6212906407874</v>
      </c>
      <c r="K1508" s="13">
        <f t="shared" si="285"/>
        <v>1.1851145926715745</v>
      </c>
      <c r="L1508" s="13">
        <f t="shared" si="286"/>
        <v>0</v>
      </c>
      <c r="M1508" s="13">
        <f t="shared" si="291"/>
        <v>5.1911627337574385E-8</v>
      </c>
      <c r="N1508" s="13">
        <f t="shared" si="287"/>
        <v>3.2185208949296122E-8</v>
      </c>
      <c r="O1508" s="13">
        <f t="shared" si="288"/>
        <v>1.2363883786756524</v>
      </c>
      <c r="Q1508">
        <v>19.11681180098503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30.97427992918254</v>
      </c>
      <c r="G1509" s="13">
        <f t="shared" si="282"/>
        <v>0</v>
      </c>
      <c r="H1509" s="13">
        <f t="shared" si="283"/>
        <v>30.97427992918254</v>
      </c>
      <c r="I1509" s="16">
        <f t="shared" si="290"/>
        <v>32.159394521854111</v>
      </c>
      <c r="J1509" s="13">
        <f t="shared" si="284"/>
        <v>31.434823094431732</v>
      </c>
      <c r="K1509" s="13">
        <f t="shared" si="285"/>
        <v>0.72457142742237934</v>
      </c>
      <c r="L1509" s="13">
        <f t="shared" si="286"/>
        <v>0</v>
      </c>
      <c r="M1509" s="13">
        <f t="shared" si="291"/>
        <v>1.9726418388278264E-8</v>
      </c>
      <c r="N1509" s="13">
        <f t="shared" si="287"/>
        <v>1.2230379400732523E-8</v>
      </c>
      <c r="O1509" s="13">
        <f t="shared" si="288"/>
        <v>1.2230379400732523E-8</v>
      </c>
      <c r="Q1509">
        <v>15.11016282331515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54.714664591390623</v>
      </c>
      <c r="G1510" s="13">
        <f t="shared" si="282"/>
        <v>2.5209344343629572</v>
      </c>
      <c r="H1510" s="13">
        <f t="shared" si="283"/>
        <v>52.193730157027666</v>
      </c>
      <c r="I1510" s="16">
        <f t="shared" si="290"/>
        <v>52.918301584450049</v>
      </c>
      <c r="J1510" s="13">
        <f t="shared" si="284"/>
        <v>50.00771800388695</v>
      </c>
      <c r="K1510" s="13">
        <f t="shared" si="285"/>
        <v>2.9105835805630988</v>
      </c>
      <c r="L1510" s="13">
        <f t="shared" si="286"/>
        <v>0</v>
      </c>
      <c r="M1510" s="13">
        <f t="shared" si="291"/>
        <v>7.496038987545741E-9</v>
      </c>
      <c r="N1510" s="13">
        <f t="shared" si="287"/>
        <v>4.6475441722783594E-9</v>
      </c>
      <c r="O1510" s="13">
        <f t="shared" si="288"/>
        <v>2.5209344390105013</v>
      </c>
      <c r="Q1510">
        <v>15.48707825161291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5.247641052682261</v>
      </c>
      <c r="G1511" s="13">
        <f t="shared" si="282"/>
        <v>0</v>
      </c>
      <c r="H1511" s="13">
        <f t="shared" si="283"/>
        <v>5.247641052682261</v>
      </c>
      <c r="I1511" s="16">
        <f t="shared" si="290"/>
        <v>8.1582246332453607</v>
      </c>
      <c r="J1511" s="13">
        <f t="shared" si="284"/>
        <v>8.1489025397815453</v>
      </c>
      <c r="K1511" s="13">
        <f t="shared" si="285"/>
        <v>9.3220934638154063E-3</v>
      </c>
      <c r="L1511" s="13">
        <f t="shared" si="286"/>
        <v>0</v>
      </c>
      <c r="M1511" s="13">
        <f t="shared" si="291"/>
        <v>2.8484948152673816E-9</v>
      </c>
      <c r="N1511" s="13">
        <f t="shared" si="287"/>
        <v>1.7660667854657766E-9</v>
      </c>
      <c r="O1511" s="13">
        <f t="shared" si="288"/>
        <v>1.7660667854657766E-9</v>
      </c>
      <c r="Q1511">
        <v>17.041313915750148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131.15541354565801</v>
      </c>
      <c r="G1512" s="13">
        <f t="shared" si="282"/>
        <v>15.31457051407329</v>
      </c>
      <c r="H1512" s="13">
        <f t="shared" si="283"/>
        <v>115.84084303158471</v>
      </c>
      <c r="I1512" s="16">
        <f t="shared" si="290"/>
        <v>115.85016512504853</v>
      </c>
      <c r="J1512" s="13">
        <f t="shared" si="284"/>
        <v>95.337409043489245</v>
      </c>
      <c r="K1512" s="13">
        <f t="shared" si="285"/>
        <v>20.512756081559289</v>
      </c>
      <c r="L1512" s="13">
        <f t="shared" si="286"/>
        <v>2.08437441780007</v>
      </c>
      <c r="M1512" s="13">
        <f t="shared" si="291"/>
        <v>2.084374418882498</v>
      </c>
      <c r="N1512" s="13">
        <f t="shared" si="287"/>
        <v>1.2923121397071486</v>
      </c>
      <c r="O1512" s="13">
        <f t="shared" si="288"/>
        <v>16.606882653780438</v>
      </c>
      <c r="Q1512">
        <v>16.814456483042871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59.748128858797898</v>
      </c>
      <c r="G1513" s="13">
        <f t="shared" si="282"/>
        <v>3.3633687503318024</v>
      </c>
      <c r="H1513" s="13">
        <f t="shared" si="283"/>
        <v>56.384760108466097</v>
      </c>
      <c r="I1513" s="16">
        <f t="shared" si="290"/>
        <v>74.813141772225322</v>
      </c>
      <c r="J1513" s="13">
        <f t="shared" si="284"/>
        <v>71.405094213394236</v>
      </c>
      <c r="K1513" s="13">
        <f t="shared" si="285"/>
        <v>3.4080475588310861</v>
      </c>
      <c r="L1513" s="13">
        <f t="shared" si="286"/>
        <v>0</v>
      </c>
      <c r="M1513" s="13">
        <f t="shared" si="291"/>
        <v>0.79206227917534933</v>
      </c>
      <c r="N1513" s="13">
        <f t="shared" si="287"/>
        <v>0.49107861308871659</v>
      </c>
      <c r="O1513" s="13">
        <f t="shared" si="288"/>
        <v>3.854447363420519</v>
      </c>
      <c r="Q1513">
        <v>21.833601548665349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23.041469414211171</v>
      </c>
      <c r="G1514" s="13">
        <f t="shared" si="282"/>
        <v>0</v>
      </c>
      <c r="H1514" s="13">
        <f t="shared" si="283"/>
        <v>23.041469414211171</v>
      </c>
      <c r="I1514" s="16">
        <f t="shared" si="290"/>
        <v>26.449516973042257</v>
      </c>
      <c r="J1514" s="13">
        <f t="shared" si="284"/>
        <v>26.37957231717251</v>
      </c>
      <c r="K1514" s="13">
        <f t="shared" si="285"/>
        <v>6.9944655869747407E-2</v>
      </c>
      <c r="L1514" s="13">
        <f t="shared" si="286"/>
        <v>0</v>
      </c>
      <c r="M1514" s="13">
        <f t="shared" si="291"/>
        <v>0.30098366608663274</v>
      </c>
      <c r="N1514" s="13">
        <f t="shared" si="287"/>
        <v>0.18660987297371229</v>
      </c>
      <c r="O1514" s="13">
        <f t="shared" si="288"/>
        <v>0.18660987297371229</v>
      </c>
      <c r="Q1514">
        <v>27.821507879376291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10.693322367815661</v>
      </c>
      <c r="G1515" s="13">
        <f t="shared" si="282"/>
        <v>0</v>
      </c>
      <c r="H1515" s="13">
        <f t="shared" si="283"/>
        <v>10.693322367815661</v>
      </c>
      <c r="I1515" s="16">
        <f t="shared" si="290"/>
        <v>10.763267023685408</v>
      </c>
      <c r="J1515" s="13">
        <f t="shared" si="284"/>
        <v>10.758639091366696</v>
      </c>
      <c r="K1515" s="13">
        <f t="shared" si="285"/>
        <v>4.627932318712169E-3</v>
      </c>
      <c r="L1515" s="13">
        <f t="shared" si="286"/>
        <v>0</v>
      </c>
      <c r="M1515" s="13">
        <f t="shared" si="291"/>
        <v>0.11437379311292045</v>
      </c>
      <c r="N1515" s="13">
        <f t="shared" si="287"/>
        <v>7.0911751730010686E-2</v>
      </c>
      <c r="O1515" s="13">
        <f t="shared" si="288"/>
        <v>7.0911751730010686E-2</v>
      </c>
      <c r="Q1515">
        <v>27.98041792754179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2.791124385553224</v>
      </c>
      <c r="G1516" s="13">
        <f t="shared" si="282"/>
        <v>0</v>
      </c>
      <c r="H1516" s="13">
        <f t="shared" si="283"/>
        <v>2.791124385553224</v>
      </c>
      <c r="I1516" s="16">
        <f t="shared" si="290"/>
        <v>2.7957523178719361</v>
      </c>
      <c r="J1516" s="13">
        <f t="shared" si="284"/>
        <v>2.7956998967313882</v>
      </c>
      <c r="K1516" s="13">
        <f t="shared" si="285"/>
        <v>5.2421140547931344E-5</v>
      </c>
      <c r="L1516" s="13">
        <f t="shared" si="286"/>
        <v>0</v>
      </c>
      <c r="M1516" s="13">
        <f t="shared" si="291"/>
        <v>4.3462041382909766E-2</v>
      </c>
      <c r="N1516" s="13">
        <f t="shared" si="287"/>
        <v>2.6946465657404054E-2</v>
      </c>
      <c r="O1516" s="13">
        <f t="shared" si="288"/>
        <v>2.6946465657404054E-2</v>
      </c>
      <c r="Q1516">
        <v>31.246082233865149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2.9208691370392819</v>
      </c>
      <c r="G1517" s="13">
        <f t="shared" si="282"/>
        <v>0</v>
      </c>
      <c r="H1517" s="13">
        <f t="shared" si="283"/>
        <v>2.9208691370392819</v>
      </c>
      <c r="I1517" s="16">
        <f t="shared" si="290"/>
        <v>2.9209215581798298</v>
      </c>
      <c r="J1517" s="13">
        <f t="shared" si="284"/>
        <v>2.9208657295903575</v>
      </c>
      <c r="K1517" s="13">
        <f t="shared" si="285"/>
        <v>5.5828589472284307E-5</v>
      </c>
      <c r="L1517" s="13">
        <f t="shared" si="286"/>
        <v>0</v>
      </c>
      <c r="M1517" s="13">
        <f t="shared" si="291"/>
        <v>1.6515575725505712E-2</v>
      </c>
      <c r="N1517" s="13">
        <f t="shared" si="287"/>
        <v>1.0239656949813542E-2</v>
      </c>
      <c r="O1517" s="13">
        <f t="shared" si="288"/>
        <v>1.0239656949813542E-2</v>
      </c>
      <c r="Q1517">
        <v>31.76766187096775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3.7816322403449871</v>
      </c>
      <c r="G1518" s="13">
        <f t="shared" si="282"/>
        <v>0</v>
      </c>
      <c r="H1518" s="13">
        <f t="shared" si="283"/>
        <v>3.7816322403449871</v>
      </c>
      <c r="I1518" s="16">
        <f t="shared" si="290"/>
        <v>3.7816880689344594</v>
      </c>
      <c r="J1518" s="13">
        <f t="shared" si="284"/>
        <v>3.7814979208617627</v>
      </c>
      <c r="K1518" s="13">
        <f t="shared" si="285"/>
        <v>1.901480726966831E-4</v>
      </c>
      <c r="L1518" s="13">
        <f t="shared" si="286"/>
        <v>0</v>
      </c>
      <c r="M1518" s="13">
        <f t="shared" si="291"/>
        <v>6.2759187756921703E-3</v>
      </c>
      <c r="N1518" s="13">
        <f t="shared" si="287"/>
        <v>3.8910696409291457E-3</v>
      </c>
      <c r="O1518" s="13">
        <f t="shared" si="288"/>
        <v>3.8910696409291457E-3</v>
      </c>
      <c r="Q1518">
        <v>28.383591963198761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4.6800499340656181</v>
      </c>
      <c r="G1519" s="13">
        <f t="shared" si="282"/>
        <v>0</v>
      </c>
      <c r="H1519" s="13">
        <f t="shared" si="283"/>
        <v>4.6800499340656181</v>
      </c>
      <c r="I1519" s="16">
        <f t="shared" si="290"/>
        <v>4.6802400821383152</v>
      </c>
      <c r="J1519" s="13">
        <f t="shared" si="284"/>
        <v>4.6796407802093034</v>
      </c>
      <c r="K1519" s="13">
        <f t="shared" si="285"/>
        <v>5.9930192901180845E-4</v>
      </c>
      <c r="L1519" s="13">
        <f t="shared" si="286"/>
        <v>0</v>
      </c>
      <c r="M1519" s="13">
        <f t="shared" si="291"/>
        <v>2.3848491347630246E-3</v>
      </c>
      <c r="N1519" s="13">
        <f t="shared" si="287"/>
        <v>1.4786064635530752E-3</v>
      </c>
      <c r="O1519" s="13">
        <f t="shared" si="288"/>
        <v>1.4786064635530752E-3</v>
      </c>
      <c r="Q1519">
        <v>24.687887375909462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10.674395417155679</v>
      </c>
      <c r="G1520" s="13">
        <f t="shared" si="282"/>
        <v>0</v>
      </c>
      <c r="H1520" s="13">
        <f t="shared" si="283"/>
        <v>10.674395417155679</v>
      </c>
      <c r="I1520" s="16">
        <f t="shared" si="290"/>
        <v>10.67499471908469</v>
      </c>
      <c r="J1520" s="13">
        <f t="shared" si="284"/>
        <v>10.660609644186534</v>
      </c>
      <c r="K1520" s="13">
        <f t="shared" si="285"/>
        <v>1.4385074898155992E-2</v>
      </c>
      <c r="L1520" s="13">
        <f t="shared" si="286"/>
        <v>0</v>
      </c>
      <c r="M1520" s="13">
        <f t="shared" si="291"/>
        <v>9.0624267120994941E-4</v>
      </c>
      <c r="N1520" s="13">
        <f t="shared" si="287"/>
        <v>5.6187045615016865E-4</v>
      </c>
      <c r="O1520" s="13">
        <f t="shared" si="288"/>
        <v>5.6187045615016865E-4</v>
      </c>
      <c r="Q1520">
        <v>19.676130500549579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32.140549060604741</v>
      </c>
      <c r="G1521" s="13">
        <f t="shared" si="282"/>
        <v>0</v>
      </c>
      <c r="H1521" s="13">
        <f t="shared" si="283"/>
        <v>32.140549060604741</v>
      </c>
      <c r="I1521" s="16">
        <f t="shared" si="290"/>
        <v>32.154934135502899</v>
      </c>
      <c r="J1521" s="13">
        <f t="shared" si="284"/>
        <v>31.544858146206369</v>
      </c>
      <c r="K1521" s="13">
        <f t="shared" si="285"/>
        <v>0.61007598929652929</v>
      </c>
      <c r="L1521" s="13">
        <f t="shared" si="286"/>
        <v>0</v>
      </c>
      <c r="M1521" s="13">
        <f t="shared" si="291"/>
        <v>3.4437221505978076E-4</v>
      </c>
      <c r="N1521" s="13">
        <f t="shared" si="287"/>
        <v>2.1351077333706407E-4</v>
      </c>
      <c r="O1521" s="13">
        <f t="shared" si="288"/>
        <v>2.1351077333706407E-4</v>
      </c>
      <c r="Q1521">
        <v>16.375527169182028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34.490807778266287</v>
      </c>
      <c r="G1522" s="13">
        <f t="shared" si="282"/>
        <v>0</v>
      </c>
      <c r="H1522" s="13">
        <f t="shared" si="283"/>
        <v>34.490807778266287</v>
      </c>
      <c r="I1522" s="16">
        <f t="shared" si="290"/>
        <v>35.10088376756282</v>
      </c>
      <c r="J1522" s="13">
        <f t="shared" si="284"/>
        <v>34.038877898130224</v>
      </c>
      <c r="K1522" s="13">
        <f t="shared" si="285"/>
        <v>1.0620058694325962</v>
      </c>
      <c r="L1522" s="13">
        <f t="shared" si="286"/>
        <v>0</v>
      </c>
      <c r="M1522" s="13">
        <f t="shared" si="291"/>
        <v>1.3086144172271669E-4</v>
      </c>
      <c r="N1522" s="13">
        <f t="shared" si="287"/>
        <v>8.1134093868084352E-5</v>
      </c>
      <c r="O1522" s="13">
        <f t="shared" si="288"/>
        <v>8.1134093868084352E-5</v>
      </c>
      <c r="Q1522">
        <v>14.161751751612901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20.06506149513034</v>
      </c>
      <c r="G1523" s="13">
        <f t="shared" si="282"/>
        <v>0</v>
      </c>
      <c r="H1523" s="13">
        <f t="shared" si="283"/>
        <v>20.06506149513034</v>
      </c>
      <c r="I1523" s="16">
        <f t="shared" si="290"/>
        <v>21.127067364562937</v>
      </c>
      <c r="J1523" s="13">
        <f t="shared" si="284"/>
        <v>20.915072687948093</v>
      </c>
      <c r="K1523" s="13">
        <f t="shared" si="285"/>
        <v>0.21199467661484306</v>
      </c>
      <c r="L1523" s="13">
        <f t="shared" si="286"/>
        <v>0</v>
      </c>
      <c r="M1523" s="13">
        <f t="shared" si="291"/>
        <v>4.972734785463234E-5</v>
      </c>
      <c r="N1523" s="13">
        <f t="shared" si="287"/>
        <v>3.0830955669872049E-5</v>
      </c>
      <c r="O1523" s="13">
        <f t="shared" si="288"/>
        <v>3.0830955669872049E-5</v>
      </c>
      <c r="Q1523">
        <v>15.0217184512721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5.8720733658419864</v>
      </c>
      <c r="G1524" s="13">
        <f t="shared" si="282"/>
        <v>0</v>
      </c>
      <c r="H1524" s="13">
        <f t="shared" si="283"/>
        <v>5.8720733658419864</v>
      </c>
      <c r="I1524" s="16">
        <f t="shared" si="290"/>
        <v>6.0840680424568294</v>
      </c>
      <c r="J1524" s="13">
        <f t="shared" si="284"/>
        <v>6.0815428250634076</v>
      </c>
      <c r="K1524" s="13">
        <f t="shared" si="285"/>
        <v>2.5252173934218192E-3</v>
      </c>
      <c r="L1524" s="13">
        <f t="shared" si="286"/>
        <v>0</v>
      </c>
      <c r="M1524" s="13">
        <f t="shared" si="291"/>
        <v>1.889639218476029E-5</v>
      </c>
      <c r="N1524" s="13">
        <f t="shared" si="287"/>
        <v>1.1715763154551381E-5</v>
      </c>
      <c r="O1524" s="13">
        <f t="shared" si="288"/>
        <v>1.1715763154551381E-5</v>
      </c>
      <c r="Q1524">
        <v>20.061345454980351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46.207157569139277</v>
      </c>
      <c r="G1525" s="13">
        <f t="shared" si="282"/>
        <v>1.0970610385988564</v>
      </c>
      <c r="H1525" s="13">
        <f t="shared" si="283"/>
        <v>45.110096530540417</v>
      </c>
      <c r="I1525" s="16">
        <f t="shared" si="290"/>
        <v>45.112621747933837</v>
      </c>
      <c r="J1525" s="13">
        <f t="shared" si="284"/>
        <v>44.550519600360325</v>
      </c>
      <c r="K1525" s="13">
        <f t="shared" si="285"/>
        <v>0.56210214757351196</v>
      </c>
      <c r="L1525" s="13">
        <f t="shared" si="286"/>
        <v>0</v>
      </c>
      <c r="M1525" s="13">
        <f t="shared" si="291"/>
        <v>7.1806290302089096E-6</v>
      </c>
      <c r="N1525" s="13">
        <f t="shared" si="287"/>
        <v>4.4519899987295243E-6</v>
      </c>
      <c r="O1525" s="13">
        <f t="shared" si="288"/>
        <v>1.0970654905888551</v>
      </c>
      <c r="Q1525">
        <v>24.223400910046749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41.21445420780006</v>
      </c>
      <c r="G1526" s="13">
        <f t="shared" si="282"/>
        <v>0.26144874106452443</v>
      </c>
      <c r="H1526" s="13">
        <f t="shared" si="283"/>
        <v>40.953005466735533</v>
      </c>
      <c r="I1526" s="16">
        <f t="shared" si="290"/>
        <v>41.515107614309045</v>
      </c>
      <c r="J1526" s="13">
        <f t="shared" si="284"/>
        <v>41.168771862925439</v>
      </c>
      <c r="K1526" s="13">
        <f t="shared" si="285"/>
        <v>0.34633575138360584</v>
      </c>
      <c r="L1526" s="13">
        <f t="shared" si="286"/>
        <v>0</v>
      </c>
      <c r="M1526" s="13">
        <f t="shared" si="291"/>
        <v>2.7286390314793853E-6</v>
      </c>
      <c r="N1526" s="13">
        <f t="shared" si="287"/>
        <v>1.6917561995172189E-6</v>
      </c>
      <c r="O1526" s="13">
        <f t="shared" si="288"/>
        <v>0.26145043282072394</v>
      </c>
      <c r="Q1526">
        <v>25.957552755644539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2.223007616036166</v>
      </c>
      <c r="G1527" s="13">
        <f t="shared" si="282"/>
        <v>0</v>
      </c>
      <c r="H1527" s="13">
        <f t="shared" si="283"/>
        <v>2.223007616036166</v>
      </c>
      <c r="I1527" s="16">
        <f t="shared" si="290"/>
        <v>2.5693433674197719</v>
      </c>
      <c r="J1527" s="13">
        <f t="shared" si="284"/>
        <v>2.5692881697328014</v>
      </c>
      <c r="K1527" s="13">
        <f t="shared" si="285"/>
        <v>5.5197686970487325E-5</v>
      </c>
      <c r="L1527" s="13">
        <f t="shared" si="286"/>
        <v>0</v>
      </c>
      <c r="M1527" s="13">
        <f t="shared" si="291"/>
        <v>1.0368828319621664E-6</v>
      </c>
      <c r="N1527" s="13">
        <f t="shared" si="287"/>
        <v>6.4286735581654312E-7</v>
      </c>
      <c r="O1527" s="13">
        <f t="shared" si="288"/>
        <v>6.4286735581654312E-7</v>
      </c>
      <c r="Q1527">
        <v>28.956166964344451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0.13075055847475819</v>
      </c>
      <c r="G1528" s="13">
        <f t="shared" si="282"/>
        <v>0</v>
      </c>
      <c r="H1528" s="13">
        <f t="shared" si="283"/>
        <v>0.13075055847475819</v>
      </c>
      <c r="I1528" s="16">
        <f t="shared" si="290"/>
        <v>0.13080575616172868</v>
      </c>
      <c r="J1528" s="13">
        <f t="shared" si="284"/>
        <v>0.13080575017140292</v>
      </c>
      <c r="K1528" s="13">
        <f t="shared" si="285"/>
        <v>5.9903257632054618E-9</v>
      </c>
      <c r="L1528" s="13">
        <f t="shared" si="286"/>
        <v>0</v>
      </c>
      <c r="M1528" s="13">
        <f t="shared" si="291"/>
        <v>3.9401547614562326E-7</v>
      </c>
      <c r="N1528" s="13">
        <f t="shared" si="287"/>
        <v>2.442895952102864E-7</v>
      </c>
      <c r="O1528" s="13">
        <f t="shared" si="288"/>
        <v>2.442895952102864E-7</v>
      </c>
      <c r="Q1528">
        <v>30.417648586066541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2.5041724646838102</v>
      </c>
      <c r="G1529" s="13">
        <f t="shared" si="282"/>
        <v>0</v>
      </c>
      <c r="H1529" s="13">
        <f t="shared" si="283"/>
        <v>2.5041724646838102</v>
      </c>
      <c r="I1529" s="16">
        <f t="shared" si="290"/>
        <v>2.5041724706741357</v>
      </c>
      <c r="J1529" s="13">
        <f t="shared" si="284"/>
        <v>2.5041349421180756</v>
      </c>
      <c r="K1529" s="13">
        <f t="shared" si="285"/>
        <v>3.7528556060095752E-5</v>
      </c>
      <c r="L1529" s="13">
        <f t="shared" si="286"/>
        <v>0</v>
      </c>
      <c r="M1529" s="13">
        <f t="shared" si="291"/>
        <v>1.4972588093533686E-7</v>
      </c>
      <c r="N1529" s="13">
        <f t="shared" si="287"/>
        <v>9.2830046179908858E-8</v>
      </c>
      <c r="O1529" s="13">
        <f t="shared" si="288"/>
        <v>9.2830046179908858E-8</v>
      </c>
      <c r="Q1529">
        <v>31.274855870967741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35.958064520000001</v>
      </c>
      <c r="G1530" s="13">
        <f t="shared" si="282"/>
        <v>0</v>
      </c>
      <c r="H1530" s="13">
        <f t="shared" si="283"/>
        <v>35.958064520000001</v>
      </c>
      <c r="I1530" s="16">
        <f t="shared" si="290"/>
        <v>35.958102048556057</v>
      </c>
      <c r="J1530" s="13">
        <f t="shared" si="284"/>
        <v>35.775205252048664</v>
      </c>
      <c r="K1530" s="13">
        <f t="shared" si="285"/>
        <v>0.18289679650739288</v>
      </c>
      <c r="L1530" s="13">
        <f t="shared" si="286"/>
        <v>0</v>
      </c>
      <c r="M1530" s="13">
        <f t="shared" si="291"/>
        <v>5.6895834755428004E-8</v>
      </c>
      <c r="N1530" s="13">
        <f t="shared" si="287"/>
        <v>3.5275417548365365E-8</v>
      </c>
      <c r="O1530" s="13">
        <f t="shared" si="288"/>
        <v>3.5275417548365365E-8</v>
      </c>
      <c r="Q1530">
        <v>27.502188845310929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37.048593678211653</v>
      </c>
      <c r="G1531" s="13">
        <f t="shared" si="282"/>
        <v>0</v>
      </c>
      <c r="H1531" s="13">
        <f t="shared" si="283"/>
        <v>37.048593678211653</v>
      </c>
      <c r="I1531" s="16">
        <f t="shared" si="290"/>
        <v>37.231490474719045</v>
      </c>
      <c r="J1531" s="13">
        <f t="shared" si="284"/>
        <v>36.961302147715614</v>
      </c>
      <c r="K1531" s="13">
        <f t="shared" si="285"/>
        <v>0.27018832700343154</v>
      </c>
      <c r="L1531" s="13">
        <f t="shared" si="286"/>
        <v>0</v>
      </c>
      <c r="M1531" s="13">
        <f t="shared" si="291"/>
        <v>2.1620417207062638E-8</v>
      </c>
      <c r="N1531" s="13">
        <f t="shared" si="287"/>
        <v>1.3404658668378836E-8</v>
      </c>
      <c r="O1531" s="13">
        <f t="shared" si="288"/>
        <v>1.3404658668378836E-8</v>
      </c>
      <c r="Q1531">
        <v>25.403429677494021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0.63656205618005612</v>
      </c>
      <c r="G1532" s="13">
        <f t="shared" si="282"/>
        <v>0</v>
      </c>
      <c r="H1532" s="13">
        <f t="shared" si="283"/>
        <v>0.63656205618005612</v>
      </c>
      <c r="I1532" s="16">
        <f t="shared" si="290"/>
        <v>0.90675038318348766</v>
      </c>
      <c r="J1532" s="13">
        <f t="shared" si="284"/>
        <v>0.90674225861329383</v>
      </c>
      <c r="K1532" s="13">
        <f t="shared" si="285"/>
        <v>8.1245701938348347E-6</v>
      </c>
      <c r="L1532" s="13">
        <f t="shared" si="286"/>
        <v>0</v>
      </c>
      <c r="M1532" s="13">
        <f t="shared" si="291"/>
        <v>8.2157585386838025E-9</v>
      </c>
      <c r="N1532" s="13">
        <f t="shared" si="287"/>
        <v>5.0937702939839571E-9</v>
      </c>
      <c r="O1532" s="13">
        <f t="shared" si="288"/>
        <v>5.0937702939839571E-9</v>
      </c>
      <c r="Q1532">
        <v>20.26686871502638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65.103270719587897</v>
      </c>
      <c r="G1533" s="13">
        <f t="shared" si="282"/>
        <v>4.2596411843337112</v>
      </c>
      <c r="H1533" s="13">
        <f t="shared" si="283"/>
        <v>60.843629535254188</v>
      </c>
      <c r="I1533" s="16">
        <f t="shared" si="290"/>
        <v>60.843637659824381</v>
      </c>
      <c r="J1533" s="13">
        <f t="shared" si="284"/>
        <v>57.134273948167206</v>
      </c>
      <c r="K1533" s="13">
        <f t="shared" si="285"/>
        <v>3.7093637116571756</v>
      </c>
      <c r="L1533" s="13">
        <f t="shared" si="286"/>
        <v>0</v>
      </c>
      <c r="M1533" s="13">
        <f t="shared" si="291"/>
        <v>3.1219882446998453E-9</v>
      </c>
      <c r="N1533" s="13">
        <f t="shared" si="287"/>
        <v>1.9356327117139039E-9</v>
      </c>
      <c r="O1533" s="13">
        <f t="shared" si="288"/>
        <v>4.2596411862693442</v>
      </c>
      <c r="Q1533">
        <v>16.675263054283199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129.51427812456089</v>
      </c>
      <c r="G1534" s="13">
        <f t="shared" si="282"/>
        <v>15.039899090490037</v>
      </c>
      <c r="H1534" s="13">
        <f t="shared" si="283"/>
        <v>114.47437903407085</v>
      </c>
      <c r="I1534" s="16">
        <f t="shared" si="290"/>
        <v>118.18374274572803</v>
      </c>
      <c r="J1534" s="13">
        <f t="shared" si="284"/>
        <v>84.363511377752559</v>
      </c>
      <c r="K1534" s="13">
        <f t="shared" si="285"/>
        <v>33.820231367975467</v>
      </c>
      <c r="L1534" s="13">
        <f t="shared" si="286"/>
        <v>10.188869346212519</v>
      </c>
      <c r="M1534" s="13">
        <f t="shared" si="291"/>
        <v>10.188869347398875</v>
      </c>
      <c r="N1534" s="13">
        <f t="shared" si="287"/>
        <v>6.317098995387302</v>
      </c>
      <c r="O1534" s="13">
        <f t="shared" si="288"/>
        <v>21.35699808587734</v>
      </c>
      <c r="Q1534">
        <v>12.029181951612911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20.459279892786181</v>
      </c>
      <c r="G1535" s="13">
        <f t="shared" si="282"/>
        <v>0</v>
      </c>
      <c r="H1535" s="13">
        <f t="shared" si="283"/>
        <v>20.459279892786181</v>
      </c>
      <c r="I1535" s="16">
        <f t="shared" si="290"/>
        <v>44.090641914549131</v>
      </c>
      <c r="J1535" s="13">
        <f t="shared" si="284"/>
        <v>42.383603871319302</v>
      </c>
      <c r="K1535" s="13">
        <f t="shared" si="285"/>
        <v>1.7070380432298293</v>
      </c>
      <c r="L1535" s="13">
        <f t="shared" si="286"/>
        <v>0</v>
      </c>
      <c r="M1535" s="13">
        <f t="shared" si="291"/>
        <v>3.8717703520115725</v>
      </c>
      <c r="N1535" s="13">
        <f t="shared" si="287"/>
        <v>2.4004976182471749</v>
      </c>
      <c r="O1535" s="13">
        <f t="shared" si="288"/>
        <v>2.4004976182471749</v>
      </c>
      <c r="Q1535">
        <v>15.572394122108831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63.923468928087587</v>
      </c>
      <c r="G1536" s="13">
        <f t="shared" si="282"/>
        <v>4.0621816490317268</v>
      </c>
      <c r="H1536" s="13">
        <f t="shared" si="283"/>
        <v>59.861287279055858</v>
      </c>
      <c r="I1536" s="16">
        <f t="shared" si="290"/>
        <v>61.568325322285688</v>
      </c>
      <c r="J1536" s="13">
        <f t="shared" si="284"/>
        <v>58.21482291881923</v>
      </c>
      <c r="K1536" s="13">
        <f t="shared" si="285"/>
        <v>3.3535024034664573</v>
      </c>
      <c r="L1536" s="13">
        <f t="shared" si="286"/>
        <v>0</v>
      </c>
      <c r="M1536" s="13">
        <f t="shared" si="291"/>
        <v>1.4712727337643976</v>
      </c>
      <c r="N1536" s="13">
        <f t="shared" si="287"/>
        <v>0.91218909493392653</v>
      </c>
      <c r="O1536" s="13">
        <f t="shared" si="288"/>
        <v>4.974370743965653</v>
      </c>
      <c r="Q1536">
        <v>17.717023394400229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47.158047493346842</v>
      </c>
      <c r="G1537" s="13">
        <f t="shared" si="282"/>
        <v>1.2562083495370728</v>
      </c>
      <c r="H1537" s="13">
        <f t="shared" si="283"/>
        <v>45.901839143809767</v>
      </c>
      <c r="I1537" s="16">
        <f t="shared" si="290"/>
        <v>49.255341547276224</v>
      </c>
      <c r="J1537" s="13">
        <f t="shared" si="284"/>
        <v>47.717013544730271</v>
      </c>
      <c r="K1537" s="13">
        <f t="shared" si="285"/>
        <v>1.5383280025459527</v>
      </c>
      <c r="L1537" s="13">
        <f t="shared" si="286"/>
        <v>0</v>
      </c>
      <c r="M1537" s="13">
        <f t="shared" si="291"/>
        <v>0.55908363883047107</v>
      </c>
      <c r="N1537" s="13">
        <f t="shared" si="287"/>
        <v>0.34663185607489205</v>
      </c>
      <c r="O1537" s="13">
        <f t="shared" si="288"/>
        <v>1.6028402056119648</v>
      </c>
      <c r="Q1537">
        <v>18.753848542236899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13.811916678722129</v>
      </c>
      <c r="G1538" s="13">
        <f t="shared" si="282"/>
        <v>0</v>
      </c>
      <c r="H1538" s="13">
        <f t="shared" si="283"/>
        <v>13.811916678722129</v>
      </c>
      <c r="I1538" s="16">
        <f t="shared" si="290"/>
        <v>15.350244681268082</v>
      </c>
      <c r="J1538" s="13">
        <f t="shared" si="284"/>
        <v>15.326870003345174</v>
      </c>
      <c r="K1538" s="13">
        <f t="shared" si="285"/>
        <v>2.3374677922907594E-2</v>
      </c>
      <c r="L1538" s="13">
        <f t="shared" si="286"/>
        <v>0</v>
      </c>
      <c r="M1538" s="13">
        <f t="shared" si="291"/>
        <v>0.21245178275557902</v>
      </c>
      <c r="N1538" s="13">
        <f t="shared" si="287"/>
        <v>0.13172010530845898</v>
      </c>
      <c r="O1538" s="13">
        <f t="shared" si="288"/>
        <v>0.13172010530845898</v>
      </c>
      <c r="Q1538">
        <v>23.955302797960329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5.268887872800315</v>
      </c>
      <c r="G1539" s="13">
        <f t="shared" si="282"/>
        <v>0</v>
      </c>
      <c r="H1539" s="13">
        <f t="shared" si="283"/>
        <v>5.268887872800315</v>
      </c>
      <c r="I1539" s="16">
        <f t="shared" si="290"/>
        <v>5.2922625507232226</v>
      </c>
      <c r="J1539" s="13">
        <f t="shared" si="284"/>
        <v>5.2917292005572651</v>
      </c>
      <c r="K1539" s="13">
        <f t="shared" si="285"/>
        <v>5.3335016595745799E-4</v>
      </c>
      <c r="L1539" s="13">
        <f t="shared" si="286"/>
        <v>0</v>
      </c>
      <c r="M1539" s="13">
        <f t="shared" si="291"/>
        <v>8.0731677447120037E-2</v>
      </c>
      <c r="N1539" s="13">
        <f t="shared" si="287"/>
        <v>5.0053640017214421E-2</v>
      </c>
      <c r="O1539" s="13">
        <f t="shared" si="288"/>
        <v>5.0053640017214421E-2</v>
      </c>
      <c r="Q1539">
        <v>28.21230949813064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2.7687600765071712</v>
      </c>
      <c r="G1540" s="13">
        <f t="shared" si="282"/>
        <v>0</v>
      </c>
      <c r="H1540" s="13">
        <f t="shared" si="283"/>
        <v>2.7687600765071712</v>
      </c>
      <c r="I1540" s="16">
        <f t="shared" si="290"/>
        <v>2.7692934266731286</v>
      </c>
      <c r="J1540" s="13">
        <f t="shared" si="284"/>
        <v>2.7692469542649327</v>
      </c>
      <c r="K1540" s="13">
        <f t="shared" si="285"/>
        <v>4.6472408195885606E-5</v>
      </c>
      <c r="L1540" s="13">
        <f t="shared" si="286"/>
        <v>0</v>
      </c>
      <c r="M1540" s="13">
        <f t="shared" si="291"/>
        <v>3.0678037429905616E-2</v>
      </c>
      <c r="N1540" s="13">
        <f t="shared" si="287"/>
        <v>1.9020383206541484E-2</v>
      </c>
      <c r="O1540" s="13">
        <f t="shared" si="288"/>
        <v>1.9020383206541484E-2</v>
      </c>
      <c r="Q1540">
        <v>31.947602870967739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12.367859794969331</v>
      </c>
      <c r="G1541" s="13">
        <f t="shared" si="282"/>
        <v>0</v>
      </c>
      <c r="H1541" s="13">
        <f t="shared" si="283"/>
        <v>12.367859794969331</v>
      </c>
      <c r="I1541" s="16">
        <f t="shared" si="290"/>
        <v>12.367906267377526</v>
      </c>
      <c r="J1541" s="13">
        <f t="shared" si="284"/>
        <v>12.362597890900057</v>
      </c>
      <c r="K1541" s="13">
        <f t="shared" si="285"/>
        <v>5.3083764774690678E-3</v>
      </c>
      <c r="L1541" s="13">
        <f t="shared" si="286"/>
        <v>0</v>
      </c>
      <c r="M1541" s="13">
        <f t="shared" si="291"/>
        <v>1.1657654223364133E-2</v>
      </c>
      <c r="N1541" s="13">
        <f t="shared" si="287"/>
        <v>7.2277456184857624E-3</v>
      </c>
      <c r="O1541" s="13">
        <f t="shared" si="288"/>
        <v>7.2277456184857624E-3</v>
      </c>
      <c r="Q1541">
        <v>30.057843296756349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20.01991017513468</v>
      </c>
      <c r="G1542" s="13">
        <f t="shared" ref="G1542:G1605" si="293">IF((F1542-$J$2)&gt;0,$I$2*(F1542-$J$2),0)</f>
        <v>0</v>
      </c>
      <c r="H1542" s="13">
        <f t="shared" ref="H1542:H1605" si="294">F1542-G1542</f>
        <v>20.01991017513468</v>
      </c>
      <c r="I1542" s="16">
        <f t="shared" si="290"/>
        <v>20.025218551612149</v>
      </c>
      <c r="J1542" s="13">
        <f t="shared" ref="J1542:J1605" si="295">I1542/SQRT(1+(I1542/($K$2*(300+(25*Q1542)+0.05*(Q1542)^3)))^2)</f>
        <v>19.991129544473971</v>
      </c>
      <c r="K1542" s="13">
        <f t="shared" ref="K1542:K1605" si="296">I1542-J1542</f>
        <v>3.4089007138177863E-2</v>
      </c>
      <c r="L1542" s="13">
        <f t="shared" ref="L1542:L1605" si="297">IF(K1542&gt;$N$2,(K1542-$N$2)/$L$2,0)</f>
        <v>0</v>
      </c>
      <c r="M1542" s="13">
        <f t="shared" si="291"/>
        <v>4.4299086048783702E-3</v>
      </c>
      <c r="N1542" s="13">
        <f t="shared" ref="N1542:N1605" si="298">$M$2*M1542</f>
        <v>2.7465433350245894E-3</v>
      </c>
      <c r="O1542" s="13">
        <f t="shared" ref="O1542:O1605" si="299">N1542+G1542</f>
        <v>2.7465433350245894E-3</v>
      </c>
      <c r="Q1542">
        <v>26.983141790311709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12.790977330056361</v>
      </c>
      <c r="G1543" s="13">
        <f t="shared" si="293"/>
        <v>0</v>
      </c>
      <c r="H1543" s="13">
        <f t="shared" si="294"/>
        <v>12.790977330056361</v>
      </c>
      <c r="I1543" s="16">
        <f t="shared" ref="I1543:I1606" si="301">H1543+K1542-L1542</f>
        <v>12.825066337194539</v>
      </c>
      <c r="J1543" s="13">
        <f t="shared" si="295"/>
        <v>12.811990173347105</v>
      </c>
      <c r="K1543" s="13">
        <f t="shared" si="296"/>
        <v>1.3076163847433264E-2</v>
      </c>
      <c r="L1543" s="13">
        <f t="shared" si="297"/>
        <v>0</v>
      </c>
      <c r="M1543" s="13">
        <f t="shared" ref="M1543:M1606" si="302">L1543+M1542-N1542</f>
        <v>1.6833652698537808E-3</v>
      </c>
      <c r="N1543" s="13">
        <f t="shared" si="298"/>
        <v>1.043686467309344E-3</v>
      </c>
      <c r="O1543" s="13">
        <f t="shared" si="299"/>
        <v>1.043686467309344E-3</v>
      </c>
      <c r="Q1543">
        <v>24.258498203794549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5.8601893667627696</v>
      </c>
      <c r="G1544" s="13">
        <f t="shared" si="293"/>
        <v>0</v>
      </c>
      <c r="H1544" s="13">
        <f t="shared" si="294"/>
        <v>5.8601893667627696</v>
      </c>
      <c r="I1544" s="16">
        <f t="shared" si="301"/>
        <v>5.8732655306102028</v>
      </c>
      <c r="J1544" s="13">
        <f t="shared" si="295"/>
        <v>5.8712552253776771</v>
      </c>
      <c r="K1544" s="13">
        <f t="shared" si="296"/>
        <v>2.0103052325257664E-3</v>
      </c>
      <c r="L1544" s="13">
        <f t="shared" si="297"/>
        <v>0</v>
      </c>
      <c r="M1544" s="13">
        <f t="shared" si="302"/>
        <v>6.396788025444368E-4</v>
      </c>
      <c r="N1544" s="13">
        <f t="shared" si="298"/>
        <v>3.9660085757755079E-4</v>
      </c>
      <c r="O1544" s="13">
        <f t="shared" si="299"/>
        <v>3.9660085757755079E-4</v>
      </c>
      <c r="Q1544">
        <v>20.92536569276222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19.757135914069629</v>
      </c>
      <c r="G1545" s="13">
        <f t="shared" si="293"/>
        <v>0</v>
      </c>
      <c r="H1545" s="13">
        <f t="shared" si="294"/>
        <v>19.757135914069629</v>
      </c>
      <c r="I1545" s="16">
        <f t="shared" si="301"/>
        <v>19.759146219302153</v>
      </c>
      <c r="J1545" s="13">
        <f t="shared" si="295"/>
        <v>19.612898341386856</v>
      </c>
      <c r="K1545" s="13">
        <f t="shared" si="296"/>
        <v>0.1462478779152967</v>
      </c>
      <c r="L1545" s="13">
        <f t="shared" si="297"/>
        <v>0</v>
      </c>
      <c r="M1545" s="13">
        <f t="shared" si="302"/>
        <v>2.4307794496688601E-4</v>
      </c>
      <c r="N1545" s="13">
        <f t="shared" si="298"/>
        <v>1.5070832587946932E-4</v>
      </c>
      <c r="O1545" s="13">
        <f t="shared" si="299"/>
        <v>1.5070832587946932E-4</v>
      </c>
      <c r="Q1545">
        <v>16.26911071304988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35.958064520000001</v>
      </c>
      <c r="G1546" s="13">
        <f t="shared" si="293"/>
        <v>0</v>
      </c>
      <c r="H1546" s="13">
        <f t="shared" si="294"/>
        <v>35.958064520000001</v>
      </c>
      <c r="I1546" s="16">
        <f t="shared" si="301"/>
        <v>36.104312397915294</v>
      </c>
      <c r="J1546" s="13">
        <f t="shared" si="295"/>
        <v>34.984272459736694</v>
      </c>
      <c r="K1546" s="13">
        <f t="shared" si="296"/>
        <v>1.1200399381785999</v>
      </c>
      <c r="L1546" s="13">
        <f t="shared" si="297"/>
        <v>0</v>
      </c>
      <c r="M1546" s="13">
        <f t="shared" si="302"/>
        <v>9.236961908741669E-5</v>
      </c>
      <c r="N1546" s="13">
        <f t="shared" si="298"/>
        <v>5.7269163834198348E-5</v>
      </c>
      <c r="O1546" s="13">
        <f t="shared" si="299"/>
        <v>5.7269163834198348E-5</v>
      </c>
      <c r="Q1546">
        <v>14.379505251612899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39.460768959288217</v>
      </c>
      <c r="G1547" s="13">
        <f t="shared" si="293"/>
        <v>0</v>
      </c>
      <c r="H1547" s="13">
        <f t="shared" si="294"/>
        <v>39.460768959288217</v>
      </c>
      <c r="I1547" s="16">
        <f t="shared" si="301"/>
        <v>40.580808897466817</v>
      </c>
      <c r="J1547" s="13">
        <f t="shared" si="295"/>
        <v>39.538249274238773</v>
      </c>
      <c r="K1547" s="13">
        <f t="shared" si="296"/>
        <v>1.0425596232280441</v>
      </c>
      <c r="L1547" s="13">
        <f t="shared" si="297"/>
        <v>0</v>
      </c>
      <c r="M1547" s="13">
        <f t="shared" si="302"/>
        <v>3.5100455253218342E-5</v>
      </c>
      <c r="N1547" s="13">
        <f t="shared" si="298"/>
        <v>2.176228225699537E-5</v>
      </c>
      <c r="O1547" s="13">
        <f t="shared" si="299"/>
        <v>2.176228225699537E-5</v>
      </c>
      <c r="Q1547">
        <v>17.455221190538431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135.44999949645211</v>
      </c>
      <c r="G1548" s="13">
        <f t="shared" si="293"/>
        <v>16.033341202732657</v>
      </c>
      <c r="H1548" s="13">
        <f t="shared" si="294"/>
        <v>119.41665829371945</v>
      </c>
      <c r="I1548" s="16">
        <f t="shared" si="301"/>
        <v>120.45921791694749</v>
      </c>
      <c r="J1548" s="13">
        <f t="shared" si="295"/>
        <v>94.256364339023676</v>
      </c>
      <c r="K1548" s="13">
        <f t="shared" si="296"/>
        <v>26.202853577923818</v>
      </c>
      <c r="L1548" s="13">
        <f t="shared" si="297"/>
        <v>5.5497474738396111</v>
      </c>
      <c r="M1548" s="13">
        <f t="shared" si="302"/>
        <v>5.5497608120126074</v>
      </c>
      <c r="N1548" s="13">
        <f t="shared" si="298"/>
        <v>3.4408517034478168</v>
      </c>
      <c r="O1548" s="13">
        <f t="shared" si="299"/>
        <v>19.474192906180473</v>
      </c>
      <c r="Q1548">
        <v>15.3437708195416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4.4119546317292739</v>
      </c>
      <c r="G1549" s="13">
        <f t="shared" si="293"/>
        <v>0</v>
      </c>
      <c r="H1549" s="13">
        <f t="shared" si="294"/>
        <v>4.4119546317292739</v>
      </c>
      <c r="I1549" s="16">
        <f t="shared" si="301"/>
        <v>25.065060735813482</v>
      </c>
      <c r="J1549" s="13">
        <f t="shared" si="295"/>
        <v>24.953168654264829</v>
      </c>
      <c r="K1549" s="13">
        <f t="shared" si="296"/>
        <v>0.11189208154865327</v>
      </c>
      <c r="L1549" s="13">
        <f t="shared" si="297"/>
        <v>0</v>
      </c>
      <c r="M1549" s="13">
        <f t="shared" si="302"/>
        <v>2.1089091085647906</v>
      </c>
      <c r="N1549" s="13">
        <f t="shared" si="298"/>
        <v>1.3075236473101701</v>
      </c>
      <c r="O1549" s="13">
        <f t="shared" si="299"/>
        <v>1.3075236473101701</v>
      </c>
      <c r="Q1549">
        <v>23.247710247562651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8.7577897209528963</v>
      </c>
      <c r="G1550" s="13">
        <f t="shared" si="293"/>
        <v>0</v>
      </c>
      <c r="H1550" s="13">
        <f t="shared" si="294"/>
        <v>8.7577897209528963</v>
      </c>
      <c r="I1550" s="16">
        <f t="shared" si="301"/>
        <v>8.8696818025015496</v>
      </c>
      <c r="J1550" s="13">
        <f t="shared" si="295"/>
        <v>8.8665998297680257</v>
      </c>
      <c r="K1550" s="13">
        <f t="shared" si="296"/>
        <v>3.0819727335238412E-3</v>
      </c>
      <c r="L1550" s="13">
        <f t="shared" si="297"/>
        <v>0</v>
      </c>
      <c r="M1550" s="13">
        <f t="shared" si="302"/>
        <v>0.80138546125462051</v>
      </c>
      <c r="N1550" s="13">
        <f t="shared" si="298"/>
        <v>0.49685898597786471</v>
      </c>
      <c r="O1550" s="13">
        <f t="shared" si="299"/>
        <v>0.49685898597786471</v>
      </c>
      <c r="Q1550">
        <v>26.709187093263289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12.486288212430161</v>
      </c>
      <c r="G1551" s="13">
        <f t="shared" si="293"/>
        <v>0</v>
      </c>
      <c r="H1551" s="13">
        <f t="shared" si="294"/>
        <v>12.486288212430161</v>
      </c>
      <c r="I1551" s="16">
        <f t="shared" si="301"/>
        <v>12.489370185163684</v>
      </c>
      <c r="J1551" s="13">
        <f t="shared" si="295"/>
        <v>12.479860342593179</v>
      </c>
      <c r="K1551" s="13">
        <f t="shared" si="296"/>
        <v>9.5098425705053558E-3</v>
      </c>
      <c r="L1551" s="13">
        <f t="shared" si="297"/>
        <v>0</v>
      </c>
      <c r="M1551" s="13">
        <f t="shared" si="302"/>
        <v>0.3045264752767558</v>
      </c>
      <c r="N1551" s="13">
        <f t="shared" si="298"/>
        <v>0.1888064146715886</v>
      </c>
      <c r="O1551" s="13">
        <f t="shared" si="299"/>
        <v>0.1888064146715886</v>
      </c>
      <c r="Q1551">
        <v>25.979069826136399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2.7190063993608011</v>
      </c>
      <c r="G1552" s="13">
        <f t="shared" si="293"/>
        <v>0</v>
      </c>
      <c r="H1552" s="13">
        <f t="shared" si="294"/>
        <v>2.7190063993608011</v>
      </c>
      <c r="I1552" s="16">
        <f t="shared" si="301"/>
        <v>2.7285162419313065</v>
      </c>
      <c r="J1552" s="13">
        <f t="shared" si="295"/>
        <v>2.7284690338592497</v>
      </c>
      <c r="K1552" s="13">
        <f t="shared" si="296"/>
        <v>4.7208072056825756E-5</v>
      </c>
      <c r="L1552" s="13">
        <f t="shared" si="297"/>
        <v>0</v>
      </c>
      <c r="M1552" s="13">
        <f t="shared" si="302"/>
        <v>0.11572006060516721</v>
      </c>
      <c r="N1552" s="13">
        <f t="shared" si="298"/>
        <v>7.1746437575203673E-2</v>
      </c>
      <c r="O1552" s="13">
        <f t="shared" si="299"/>
        <v>7.1746437575203673E-2</v>
      </c>
      <c r="Q1552">
        <v>31.48750087096775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29.61975704047444</v>
      </c>
      <c r="G1553" s="13">
        <f t="shared" si="293"/>
        <v>0</v>
      </c>
      <c r="H1553" s="13">
        <f t="shared" si="294"/>
        <v>29.61975704047444</v>
      </c>
      <c r="I1553" s="16">
        <f t="shared" si="301"/>
        <v>29.619804248546497</v>
      </c>
      <c r="J1553" s="13">
        <f t="shared" si="295"/>
        <v>29.540334505874959</v>
      </c>
      <c r="K1553" s="13">
        <f t="shared" si="296"/>
        <v>7.9469742671538057E-2</v>
      </c>
      <c r="L1553" s="13">
        <f t="shared" si="297"/>
        <v>0</v>
      </c>
      <c r="M1553" s="13">
        <f t="shared" si="302"/>
        <v>4.3973623029963535E-2</v>
      </c>
      <c r="N1553" s="13">
        <f t="shared" si="298"/>
        <v>2.7263646278577393E-2</v>
      </c>
      <c r="O1553" s="13">
        <f t="shared" si="299"/>
        <v>2.7263646278577393E-2</v>
      </c>
      <c r="Q1553">
        <v>29.388785445626048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19.426684566257521</v>
      </c>
      <c r="G1554" s="13">
        <f t="shared" si="293"/>
        <v>0</v>
      </c>
      <c r="H1554" s="13">
        <f t="shared" si="294"/>
        <v>19.426684566257521</v>
      </c>
      <c r="I1554" s="16">
        <f t="shared" si="301"/>
        <v>19.506154308929059</v>
      </c>
      <c r="J1554" s="13">
        <f t="shared" si="295"/>
        <v>19.473112665961931</v>
      </c>
      <c r="K1554" s="13">
        <f t="shared" si="296"/>
        <v>3.3041642967127416E-2</v>
      </c>
      <c r="L1554" s="13">
        <f t="shared" si="297"/>
        <v>0</v>
      </c>
      <c r="M1554" s="13">
        <f t="shared" si="302"/>
        <v>1.6709976751386142E-2</v>
      </c>
      <c r="N1554" s="13">
        <f t="shared" si="298"/>
        <v>1.0360185585859409E-2</v>
      </c>
      <c r="O1554" s="13">
        <f t="shared" si="299"/>
        <v>1.0360185585859409E-2</v>
      </c>
      <c r="Q1554">
        <v>26.63685031339806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15.52710426543949</v>
      </c>
      <c r="G1555" s="13">
        <f t="shared" si="293"/>
        <v>0</v>
      </c>
      <c r="H1555" s="13">
        <f t="shared" si="294"/>
        <v>15.52710426543949</v>
      </c>
      <c r="I1555" s="16">
        <f t="shared" si="301"/>
        <v>15.560145908406618</v>
      </c>
      <c r="J1555" s="13">
        <f t="shared" si="295"/>
        <v>15.537791396629824</v>
      </c>
      <c r="K1555" s="13">
        <f t="shared" si="296"/>
        <v>2.2354511776793373E-2</v>
      </c>
      <c r="L1555" s="13">
        <f t="shared" si="297"/>
        <v>0</v>
      </c>
      <c r="M1555" s="13">
        <f t="shared" si="302"/>
        <v>6.3497911655267334E-3</v>
      </c>
      <c r="N1555" s="13">
        <f t="shared" si="298"/>
        <v>3.9368705226265743E-3</v>
      </c>
      <c r="O1555" s="13">
        <f t="shared" si="299"/>
        <v>3.9368705226265743E-3</v>
      </c>
      <c r="Q1555">
        <v>24.566812718722939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157.75070527617339</v>
      </c>
      <c r="G1556" s="13">
        <f t="shared" si="293"/>
        <v>19.765736789766205</v>
      </c>
      <c r="H1556" s="13">
        <f t="shared" si="294"/>
        <v>137.98496848640718</v>
      </c>
      <c r="I1556" s="16">
        <f t="shared" si="301"/>
        <v>138.00732299818398</v>
      </c>
      <c r="J1556" s="13">
        <f t="shared" si="295"/>
        <v>108.84504307433716</v>
      </c>
      <c r="K1556" s="13">
        <f t="shared" si="296"/>
        <v>29.162279923846825</v>
      </c>
      <c r="L1556" s="13">
        <f t="shared" si="297"/>
        <v>7.3520920429875938</v>
      </c>
      <c r="M1556" s="13">
        <f t="shared" si="302"/>
        <v>7.354504963630494</v>
      </c>
      <c r="N1556" s="13">
        <f t="shared" si="298"/>
        <v>4.5597930774509061</v>
      </c>
      <c r="O1556" s="13">
        <f t="shared" si="299"/>
        <v>24.32552986721711</v>
      </c>
      <c r="Q1556">
        <v>17.574719456872131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147.90531165852511</v>
      </c>
      <c r="G1557" s="13">
        <f t="shared" si="293"/>
        <v>18.117945726376014</v>
      </c>
      <c r="H1557" s="13">
        <f t="shared" si="294"/>
        <v>129.7873659321491</v>
      </c>
      <c r="I1557" s="16">
        <f t="shared" si="301"/>
        <v>151.59755381300832</v>
      </c>
      <c r="J1557" s="13">
        <f t="shared" si="295"/>
        <v>100.81272520877567</v>
      </c>
      <c r="K1557" s="13">
        <f t="shared" si="296"/>
        <v>50.784828604232644</v>
      </c>
      <c r="L1557" s="13">
        <f t="shared" si="297"/>
        <v>20.520618179452946</v>
      </c>
      <c r="M1557" s="13">
        <f t="shared" si="302"/>
        <v>23.315330065632534</v>
      </c>
      <c r="N1557" s="13">
        <f t="shared" si="298"/>
        <v>14.455504640692171</v>
      </c>
      <c r="O1557" s="13">
        <f t="shared" si="299"/>
        <v>32.573450367068183</v>
      </c>
      <c r="Q1557">
        <v>13.692365251612911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1.028855157713972</v>
      </c>
      <c r="G1558" s="13">
        <f t="shared" si="293"/>
        <v>0</v>
      </c>
      <c r="H1558" s="13">
        <f t="shared" si="294"/>
        <v>1.028855157713972</v>
      </c>
      <c r="I1558" s="16">
        <f t="shared" si="301"/>
        <v>31.293065582493668</v>
      </c>
      <c r="J1558" s="13">
        <f t="shared" si="295"/>
        <v>30.785703056691506</v>
      </c>
      <c r="K1558" s="13">
        <f t="shared" si="296"/>
        <v>0.50736252580216146</v>
      </c>
      <c r="L1558" s="13">
        <f t="shared" si="297"/>
        <v>0</v>
      </c>
      <c r="M1558" s="13">
        <f t="shared" si="302"/>
        <v>8.8598254249403627</v>
      </c>
      <c r="N1558" s="13">
        <f t="shared" si="298"/>
        <v>5.493091763463025</v>
      </c>
      <c r="O1558" s="13">
        <f t="shared" si="299"/>
        <v>5.493091763463025</v>
      </c>
      <c r="Q1558">
        <v>17.136666923779941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6.5619264726898656</v>
      </c>
      <c r="G1559" s="13">
        <f t="shared" si="293"/>
        <v>0</v>
      </c>
      <c r="H1559" s="13">
        <f t="shared" si="294"/>
        <v>6.5619264726898656</v>
      </c>
      <c r="I1559" s="16">
        <f t="shared" si="301"/>
        <v>7.0692889984920271</v>
      </c>
      <c r="J1559" s="13">
        <f t="shared" si="295"/>
        <v>7.0639078725601543</v>
      </c>
      <c r="K1559" s="13">
        <f t="shared" si="296"/>
        <v>5.3811259318727878E-3</v>
      </c>
      <c r="L1559" s="13">
        <f t="shared" si="297"/>
        <v>0</v>
      </c>
      <c r="M1559" s="13">
        <f t="shared" si="302"/>
        <v>3.3667336614773378</v>
      </c>
      <c r="N1559" s="13">
        <f t="shared" si="298"/>
        <v>2.0873748701159496</v>
      </c>
      <c r="O1559" s="13">
        <f t="shared" si="299"/>
        <v>2.0873748701159496</v>
      </c>
      <c r="Q1559">
        <v>17.893748739801179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76.54043797748669</v>
      </c>
      <c r="G1560" s="13">
        <f t="shared" si="293"/>
        <v>6.173842152823398</v>
      </c>
      <c r="H1560" s="13">
        <f t="shared" si="294"/>
        <v>70.366595824663293</v>
      </c>
      <c r="I1560" s="16">
        <f t="shared" si="301"/>
        <v>70.371976950595169</v>
      </c>
      <c r="J1560" s="13">
        <f t="shared" si="295"/>
        <v>65.399962813941301</v>
      </c>
      <c r="K1560" s="13">
        <f t="shared" si="296"/>
        <v>4.9720141366538684</v>
      </c>
      <c r="L1560" s="13">
        <f t="shared" si="297"/>
        <v>0</v>
      </c>
      <c r="M1560" s="13">
        <f t="shared" si="302"/>
        <v>1.2793587913613882</v>
      </c>
      <c r="N1560" s="13">
        <f t="shared" si="298"/>
        <v>0.7932024506440607</v>
      </c>
      <c r="O1560" s="13">
        <f t="shared" si="299"/>
        <v>6.9670446034674587</v>
      </c>
      <c r="Q1560">
        <v>17.582049747474979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39.481446113942503</v>
      </c>
      <c r="G1561" s="13">
        <f t="shared" si="293"/>
        <v>0</v>
      </c>
      <c r="H1561" s="13">
        <f t="shared" si="294"/>
        <v>39.481446113942503</v>
      </c>
      <c r="I1561" s="16">
        <f t="shared" si="301"/>
        <v>44.453460250596372</v>
      </c>
      <c r="J1561" s="13">
        <f t="shared" si="295"/>
        <v>43.424283190493483</v>
      </c>
      <c r="K1561" s="13">
        <f t="shared" si="296"/>
        <v>1.0291770601028887</v>
      </c>
      <c r="L1561" s="13">
        <f t="shared" si="297"/>
        <v>0</v>
      </c>
      <c r="M1561" s="13">
        <f t="shared" si="302"/>
        <v>0.4861563407173275</v>
      </c>
      <c r="N1561" s="13">
        <f t="shared" si="298"/>
        <v>0.30141693124474306</v>
      </c>
      <c r="O1561" s="13">
        <f t="shared" si="299"/>
        <v>0.30141693124474306</v>
      </c>
      <c r="Q1561">
        <v>19.507498311052299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17.11344741442408</v>
      </c>
      <c r="G1562" s="13">
        <f t="shared" si="293"/>
        <v>0</v>
      </c>
      <c r="H1562" s="13">
        <f t="shared" si="294"/>
        <v>17.11344741442408</v>
      </c>
      <c r="I1562" s="16">
        <f t="shared" si="301"/>
        <v>18.142624474526968</v>
      </c>
      <c r="J1562" s="13">
        <f t="shared" si="295"/>
        <v>18.114960872667041</v>
      </c>
      <c r="K1562" s="13">
        <f t="shared" si="296"/>
        <v>2.7663601859927667E-2</v>
      </c>
      <c r="L1562" s="13">
        <f t="shared" si="297"/>
        <v>0</v>
      </c>
      <c r="M1562" s="13">
        <f t="shared" si="302"/>
        <v>0.18473940947258444</v>
      </c>
      <c r="N1562" s="13">
        <f t="shared" si="298"/>
        <v>0.11453843387300235</v>
      </c>
      <c r="O1562" s="13">
        <f t="shared" si="299"/>
        <v>0.11453843387300235</v>
      </c>
      <c r="Q1562">
        <v>26.35007639490372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4.9312137067192729</v>
      </c>
      <c r="G1563" s="13">
        <f t="shared" si="293"/>
        <v>0</v>
      </c>
      <c r="H1563" s="13">
        <f t="shared" si="294"/>
        <v>4.9312137067192729</v>
      </c>
      <c r="I1563" s="16">
        <f t="shared" si="301"/>
        <v>4.9588773085792006</v>
      </c>
      <c r="J1563" s="13">
        <f t="shared" si="295"/>
        <v>4.958446106535205</v>
      </c>
      <c r="K1563" s="13">
        <f t="shared" si="296"/>
        <v>4.3120204399560436E-4</v>
      </c>
      <c r="L1563" s="13">
        <f t="shared" si="297"/>
        <v>0</v>
      </c>
      <c r="M1563" s="13">
        <f t="shared" si="302"/>
        <v>7.0200975599582091E-2</v>
      </c>
      <c r="N1563" s="13">
        <f t="shared" si="298"/>
        <v>4.3524604871740896E-2</v>
      </c>
      <c r="O1563" s="13">
        <f t="shared" si="299"/>
        <v>4.3524604871740896E-2</v>
      </c>
      <c r="Q1563">
        <v>28.340776260760421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19.313009842925378</v>
      </c>
      <c r="G1564" s="13">
        <f t="shared" si="293"/>
        <v>0</v>
      </c>
      <c r="H1564" s="13">
        <f t="shared" si="294"/>
        <v>19.313009842925378</v>
      </c>
      <c r="I1564" s="16">
        <f t="shared" si="301"/>
        <v>19.313441044969373</v>
      </c>
      <c r="J1564" s="13">
        <f t="shared" si="295"/>
        <v>19.295008131694722</v>
      </c>
      <c r="K1564" s="13">
        <f t="shared" si="296"/>
        <v>1.8432913274651241E-2</v>
      </c>
      <c r="L1564" s="13">
        <f t="shared" si="297"/>
        <v>0</v>
      </c>
      <c r="M1564" s="13">
        <f t="shared" si="302"/>
        <v>2.6676370727841195E-2</v>
      </c>
      <c r="N1564" s="13">
        <f t="shared" si="298"/>
        <v>1.6539349851261542E-2</v>
      </c>
      <c r="O1564" s="13">
        <f t="shared" si="299"/>
        <v>1.6539349851261542E-2</v>
      </c>
      <c r="Q1564">
        <v>30.746628370163819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0.1197560963893665</v>
      </c>
      <c r="G1565" s="13">
        <f t="shared" si="293"/>
        <v>0</v>
      </c>
      <c r="H1565" s="13">
        <f t="shared" si="294"/>
        <v>0.1197560963893665</v>
      </c>
      <c r="I1565" s="16">
        <f t="shared" si="301"/>
        <v>0.13818900966401776</v>
      </c>
      <c r="J1565" s="13">
        <f t="shared" si="295"/>
        <v>0.13818900458086558</v>
      </c>
      <c r="K1565" s="13">
        <f t="shared" si="296"/>
        <v>5.0831521769545418E-9</v>
      </c>
      <c r="L1565" s="13">
        <f t="shared" si="297"/>
        <v>0</v>
      </c>
      <c r="M1565" s="13">
        <f t="shared" si="302"/>
        <v>1.0137020876579653E-2</v>
      </c>
      <c r="N1565" s="13">
        <f t="shared" si="298"/>
        <v>6.2849529434793848E-3</v>
      </c>
      <c r="O1565" s="13">
        <f t="shared" si="299"/>
        <v>6.2849529434793848E-3</v>
      </c>
      <c r="Q1565">
        <v>32.930291870967743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12.286017566564119</v>
      </c>
      <c r="G1566" s="13">
        <f t="shared" si="293"/>
        <v>0</v>
      </c>
      <c r="H1566" s="13">
        <f t="shared" si="294"/>
        <v>12.286017566564119</v>
      </c>
      <c r="I1566" s="16">
        <f t="shared" si="301"/>
        <v>12.286017571647271</v>
      </c>
      <c r="J1566" s="13">
        <f t="shared" si="295"/>
        <v>12.280280919633254</v>
      </c>
      <c r="K1566" s="13">
        <f t="shared" si="296"/>
        <v>5.736652014016741E-3</v>
      </c>
      <c r="L1566" s="13">
        <f t="shared" si="297"/>
        <v>0</v>
      </c>
      <c r="M1566" s="13">
        <f t="shared" si="302"/>
        <v>3.8520679331002679E-3</v>
      </c>
      <c r="N1566" s="13">
        <f t="shared" si="298"/>
        <v>2.3882821185221659E-3</v>
      </c>
      <c r="O1566" s="13">
        <f t="shared" si="299"/>
        <v>2.3882821185221659E-3</v>
      </c>
      <c r="Q1566">
        <v>29.32833338151767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11.464894350932219</v>
      </c>
      <c r="G1567" s="13">
        <f t="shared" si="293"/>
        <v>0</v>
      </c>
      <c r="H1567" s="13">
        <f t="shared" si="294"/>
        <v>11.464894350932219</v>
      </c>
      <c r="I1567" s="16">
        <f t="shared" si="301"/>
        <v>11.470631002946236</v>
      </c>
      <c r="J1567" s="13">
        <f t="shared" si="295"/>
        <v>11.462374852577616</v>
      </c>
      <c r="K1567" s="13">
        <f t="shared" si="296"/>
        <v>8.256150368620041E-3</v>
      </c>
      <c r="L1567" s="13">
        <f t="shared" si="297"/>
        <v>0</v>
      </c>
      <c r="M1567" s="13">
        <f t="shared" si="302"/>
        <v>1.463785814578102E-3</v>
      </c>
      <c r="N1567" s="13">
        <f t="shared" si="298"/>
        <v>9.0754720503842328E-4</v>
      </c>
      <c r="O1567" s="13">
        <f t="shared" si="299"/>
        <v>9.0754720503842328E-4</v>
      </c>
      <c r="Q1567">
        <v>25.15812088252849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48.901667529659207</v>
      </c>
      <c r="G1568" s="13">
        <f t="shared" si="293"/>
        <v>1.5480322852132864</v>
      </c>
      <c r="H1568" s="13">
        <f t="shared" si="294"/>
        <v>47.353635244445918</v>
      </c>
      <c r="I1568" s="16">
        <f t="shared" si="301"/>
        <v>47.361891394814535</v>
      </c>
      <c r="J1568" s="13">
        <f t="shared" si="295"/>
        <v>45.818058373716418</v>
      </c>
      <c r="K1568" s="13">
        <f t="shared" si="296"/>
        <v>1.5438330210981164</v>
      </c>
      <c r="L1568" s="13">
        <f t="shared" si="297"/>
        <v>0</v>
      </c>
      <c r="M1568" s="13">
        <f t="shared" si="302"/>
        <v>5.5623860953967874E-4</v>
      </c>
      <c r="N1568" s="13">
        <f t="shared" si="298"/>
        <v>3.4486793791460081E-4</v>
      </c>
      <c r="O1568" s="13">
        <f t="shared" si="299"/>
        <v>1.5483771531512009</v>
      </c>
      <c r="Q1568">
        <v>17.882024950537801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9.4012093840236748</v>
      </c>
      <c r="G1569" s="13">
        <f t="shared" si="293"/>
        <v>0</v>
      </c>
      <c r="H1569" s="13">
        <f t="shared" si="294"/>
        <v>9.4012093840236748</v>
      </c>
      <c r="I1569" s="16">
        <f t="shared" si="301"/>
        <v>10.945042405121791</v>
      </c>
      <c r="J1569" s="13">
        <f t="shared" si="295"/>
        <v>10.921227727152182</v>
      </c>
      <c r="K1569" s="13">
        <f t="shared" si="296"/>
        <v>2.3814677969609122E-2</v>
      </c>
      <c r="L1569" s="13">
        <f t="shared" si="297"/>
        <v>0</v>
      </c>
      <c r="M1569" s="13">
        <f t="shared" si="302"/>
        <v>2.1137067162507793E-4</v>
      </c>
      <c r="N1569" s="13">
        <f t="shared" si="298"/>
        <v>1.3104981640754831E-4</v>
      </c>
      <c r="O1569" s="13">
        <f t="shared" si="299"/>
        <v>1.3104981640754831E-4</v>
      </c>
      <c r="Q1569">
        <v>16.629982122843771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59.421145605749693</v>
      </c>
      <c r="G1570" s="13">
        <f t="shared" si="293"/>
        <v>3.3086426415365926</v>
      </c>
      <c r="H1570" s="13">
        <f t="shared" si="294"/>
        <v>56.1125029642131</v>
      </c>
      <c r="I1570" s="16">
        <f t="shared" si="301"/>
        <v>56.136317642182711</v>
      </c>
      <c r="J1570" s="13">
        <f t="shared" si="295"/>
        <v>52.511072017814378</v>
      </c>
      <c r="K1570" s="13">
        <f t="shared" si="296"/>
        <v>3.6252456243683326</v>
      </c>
      <c r="L1570" s="13">
        <f t="shared" si="297"/>
        <v>0</v>
      </c>
      <c r="M1570" s="13">
        <f t="shared" si="302"/>
        <v>8.0320855217529623E-5</v>
      </c>
      <c r="N1570" s="13">
        <f t="shared" si="298"/>
        <v>4.9798930234868369E-5</v>
      </c>
      <c r="O1570" s="13">
        <f t="shared" si="299"/>
        <v>3.3086924404668276</v>
      </c>
      <c r="Q1570">
        <v>15.0720572516129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51.70860627009592</v>
      </c>
      <c r="G1571" s="13">
        <f t="shared" si="293"/>
        <v>2.0178203659746674</v>
      </c>
      <c r="H1571" s="13">
        <f t="shared" si="294"/>
        <v>49.690785904121256</v>
      </c>
      <c r="I1571" s="16">
        <f t="shared" si="301"/>
        <v>53.316031528489589</v>
      </c>
      <c r="J1571" s="13">
        <f t="shared" si="295"/>
        <v>51.026121299788542</v>
      </c>
      <c r="K1571" s="13">
        <f t="shared" si="296"/>
        <v>2.2899102287010464</v>
      </c>
      <c r="L1571" s="13">
        <f t="shared" si="297"/>
        <v>0</v>
      </c>
      <c r="M1571" s="13">
        <f t="shared" si="302"/>
        <v>3.0521924982661254E-5</v>
      </c>
      <c r="N1571" s="13">
        <f t="shared" si="298"/>
        <v>1.8923593489249978E-5</v>
      </c>
      <c r="O1571" s="13">
        <f t="shared" si="299"/>
        <v>2.0178392895681565</v>
      </c>
      <c r="Q1571">
        <v>17.490847074905659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84.557390718278114</v>
      </c>
      <c r="G1572" s="13">
        <f t="shared" si="293"/>
        <v>7.5156130961625918</v>
      </c>
      <c r="H1572" s="13">
        <f t="shared" si="294"/>
        <v>77.041777622115518</v>
      </c>
      <c r="I1572" s="16">
        <f t="shared" si="301"/>
        <v>79.331687850816564</v>
      </c>
      <c r="J1572" s="13">
        <f t="shared" si="295"/>
        <v>73.035857878350484</v>
      </c>
      <c r="K1572" s="13">
        <f t="shared" si="296"/>
        <v>6.2958299724660804</v>
      </c>
      <c r="L1572" s="13">
        <f t="shared" si="297"/>
        <v>0</v>
      </c>
      <c r="M1572" s="13">
        <f t="shared" si="302"/>
        <v>1.1598331493411276E-5</v>
      </c>
      <c r="N1572" s="13">
        <f t="shared" si="298"/>
        <v>7.1909655259149909E-6</v>
      </c>
      <c r="O1572" s="13">
        <f t="shared" si="299"/>
        <v>7.5156202871281179</v>
      </c>
      <c r="Q1572">
        <v>18.354578756937929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40.896798604498017</v>
      </c>
      <c r="G1573" s="13">
        <f t="shared" si="293"/>
        <v>0.20828377024825798</v>
      </c>
      <c r="H1573" s="13">
        <f t="shared" si="294"/>
        <v>40.688514834249759</v>
      </c>
      <c r="I1573" s="16">
        <f t="shared" si="301"/>
        <v>46.984344806715839</v>
      </c>
      <c r="J1573" s="13">
        <f t="shared" si="295"/>
        <v>46.049078803719986</v>
      </c>
      <c r="K1573" s="13">
        <f t="shared" si="296"/>
        <v>0.93526600299585283</v>
      </c>
      <c r="L1573" s="13">
        <f t="shared" si="297"/>
        <v>0</v>
      </c>
      <c r="M1573" s="13">
        <f t="shared" si="302"/>
        <v>4.4073659674962853E-6</v>
      </c>
      <c r="N1573" s="13">
        <f t="shared" si="298"/>
        <v>2.7325668998476968E-6</v>
      </c>
      <c r="O1573" s="13">
        <f t="shared" si="299"/>
        <v>0.20828650281515781</v>
      </c>
      <c r="Q1573">
        <v>21.391612359262449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7.1299880805937788</v>
      </c>
      <c r="G1574" s="13">
        <f t="shared" si="293"/>
        <v>0</v>
      </c>
      <c r="H1574" s="13">
        <f t="shared" si="294"/>
        <v>7.1299880805937788</v>
      </c>
      <c r="I1574" s="16">
        <f t="shared" si="301"/>
        <v>8.0652540835896325</v>
      </c>
      <c r="J1574" s="13">
        <f t="shared" si="295"/>
        <v>8.06256923034341</v>
      </c>
      <c r="K1574" s="13">
        <f t="shared" si="296"/>
        <v>2.6848532462224739E-3</v>
      </c>
      <c r="L1574" s="13">
        <f t="shared" si="297"/>
        <v>0</v>
      </c>
      <c r="M1574" s="13">
        <f t="shared" si="302"/>
        <v>1.6747990676485885E-6</v>
      </c>
      <c r="N1574" s="13">
        <f t="shared" si="298"/>
        <v>1.0383754219421249E-6</v>
      </c>
      <c r="O1574" s="13">
        <f t="shared" si="299"/>
        <v>1.0383754219421249E-6</v>
      </c>
      <c r="Q1574">
        <v>25.642468846751441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3.6637660379898791</v>
      </c>
      <c r="G1575" s="13">
        <f t="shared" si="293"/>
        <v>0</v>
      </c>
      <c r="H1575" s="13">
        <f t="shared" si="294"/>
        <v>3.6637660379898791</v>
      </c>
      <c r="I1575" s="16">
        <f t="shared" si="301"/>
        <v>3.6664508912361016</v>
      </c>
      <c r="J1575" s="13">
        <f t="shared" si="295"/>
        <v>3.6663032747962845</v>
      </c>
      <c r="K1575" s="13">
        <f t="shared" si="296"/>
        <v>1.4761643981708872E-4</v>
      </c>
      <c r="L1575" s="13">
        <f t="shared" si="297"/>
        <v>0</v>
      </c>
      <c r="M1575" s="13">
        <f t="shared" si="302"/>
        <v>6.3642364570646367E-7</v>
      </c>
      <c r="N1575" s="13">
        <f t="shared" si="298"/>
        <v>3.9458266033800748E-7</v>
      </c>
      <c r="O1575" s="13">
        <f t="shared" si="299"/>
        <v>3.9458266033800748E-7</v>
      </c>
      <c r="Q1575">
        <v>29.574004184459032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0.64324925424653112</v>
      </c>
      <c r="G1576" s="13">
        <f t="shared" si="293"/>
        <v>0</v>
      </c>
      <c r="H1576" s="13">
        <f t="shared" si="294"/>
        <v>0.64324925424653112</v>
      </c>
      <c r="I1576" s="16">
        <f t="shared" si="301"/>
        <v>0.64339687068634821</v>
      </c>
      <c r="J1576" s="13">
        <f t="shared" si="295"/>
        <v>0.64339635033048148</v>
      </c>
      <c r="K1576" s="13">
        <f t="shared" si="296"/>
        <v>5.2035586672882772E-7</v>
      </c>
      <c r="L1576" s="13">
        <f t="shared" si="297"/>
        <v>0</v>
      </c>
      <c r="M1576" s="13">
        <f t="shared" si="302"/>
        <v>2.4184098536845618E-7</v>
      </c>
      <c r="N1576" s="13">
        <f t="shared" si="298"/>
        <v>1.4994141092844283E-7</v>
      </c>
      <c r="O1576" s="13">
        <f t="shared" si="299"/>
        <v>1.4994141092844283E-7</v>
      </c>
      <c r="Q1576">
        <v>32.820588870967747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2.7424553862360228</v>
      </c>
      <c r="G1577" s="13">
        <f t="shared" si="293"/>
        <v>0</v>
      </c>
      <c r="H1577" s="13">
        <f t="shared" si="294"/>
        <v>2.7424553862360228</v>
      </c>
      <c r="I1577" s="16">
        <f t="shared" si="301"/>
        <v>2.7424559065918896</v>
      </c>
      <c r="J1577" s="13">
        <f t="shared" si="295"/>
        <v>2.7424068997891466</v>
      </c>
      <c r="K1577" s="13">
        <f t="shared" si="296"/>
        <v>4.9006802743001288E-5</v>
      </c>
      <c r="L1577" s="13">
        <f t="shared" si="297"/>
        <v>0</v>
      </c>
      <c r="M1577" s="13">
        <f t="shared" si="302"/>
        <v>9.1899574440013352E-8</v>
      </c>
      <c r="N1577" s="13">
        <f t="shared" si="298"/>
        <v>5.6977736152808275E-8</v>
      </c>
      <c r="O1577" s="13">
        <f t="shared" si="299"/>
        <v>5.6977736152808275E-8</v>
      </c>
      <c r="Q1577">
        <v>31.31916025181652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27.900889662321031</v>
      </c>
      <c r="G1578" s="13">
        <f t="shared" si="293"/>
        <v>0</v>
      </c>
      <c r="H1578" s="13">
        <f t="shared" si="294"/>
        <v>27.900889662321031</v>
      </c>
      <c r="I1578" s="16">
        <f t="shared" si="301"/>
        <v>27.900938669123775</v>
      </c>
      <c r="J1578" s="13">
        <f t="shared" si="295"/>
        <v>27.822256237926677</v>
      </c>
      <c r="K1578" s="13">
        <f t="shared" si="296"/>
        <v>7.8682431197098168E-2</v>
      </c>
      <c r="L1578" s="13">
        <f t="shared" si="297"/>
        <v>0</v>
      </c>
      <c r="M1578" s="13">
        <f t="shared" si="302"/>
        <v>3.4921838287205077E-8</v>
      </c>
      <c r="N1578" s="13">
        <f t="shared" si="298"/>
        <v>2.1651539738067148E-8</v>
      </c>
      <c r="O1578" s="13">
        <f t="shared" si="299"/>
        <v>2.1651539738067148E-8</v>
      </c>
      <c r="Q1578">
        <v>28.132461294485299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39.422906974343547</v>
      </c>
      <c r="G1579" s="13">
        <f t="shared" si="293"/>
        <v>0</v>
      </c>
      <c r="H1579" s="13">
        <f t="shared" si="294"/>
        <v>39.422906974343547</v>
      </c>
      <c r="I1579" s="16">
        <f t="shared" si="301"/>
        <v>39.501589405540642</v>
      </c>
      <c r="J1579" s="13">
        <f t="shared" si="295"/>
        <v>39.111147613737018</v>
      </c>
      <c r="K1579" s="13">
        <f t="shared" si="296"/>
        <v>0.39044179180362448</v>
      </c>
      <c r="L1579" s="13">
        <f t="shared" si="297"/>
        <v>0</v>
      </c>
      <c r="M1579" s="13">
        <f t="shared" si="302"/>
        <v>1.327029854913793E-8</v>
      </c>
      <c r="N1579" s="13">
        <f t="shared" si="298"/>
        <v>8.2275851004655168E-9</v>
      </c>
      <c r="O1579" s="13">
        <f t="shared" si="299"/>
        <v>8.2275851004655168E-9</v>
      </c>
      <c r="Q1579">
        <v>24.007980396588948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5.8610079515970366</v>
      </c>
      <c r="G1580" s="13">
        <f t="shared" si="293"/>
        <v>0</v>
      </c>
      <c r="H1580" s="13">
        <f t="shared" si="294"/>
        <v>5.8610079515970366</v>
      </c>
      <c r="I1580" s="16">
        <f t="shared" si="301"/>
        <v>6.2514497434006611</v>
      </c>
      <c r="J1580" s="13">
        <f t="shared" si="295"/>
        <v>6.2488594714473429</v>
      </c>
      <c r="K1580" s="13">
        <f t="shared" si="296"/>
        <v>2.5902719533181795E-3</v>
      </c>
      <c r="L1580" s="13">
        <f t="shared" si="297"/>
        <v>0</v>
      </c>
      <c r="M1580" s="13">
        <f t="shared" si="302"/>
        <v>5.0427134486724129E-9</v>
      </c>
      <c r="N1580" s="13">
        <f t="shared" si="298"/>
        <v>3.1264823381768958E-9</v>
      </c>
      <c r="O1580" s="13">
        <f t="shared" si="299"/>
        <v>3.1264823381768958E-9</v>
      </c>
      <c r="Q1580">
        <v>20.456580381582381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85.712251110123063</v>
      </c>
      <c r="G1581" s="13">
        <f t="shared" si="293"/>
        <v>7.7088982716515888</v>
      </c>
      <c r="H1581" s="13">
        <f t="shared" si="294"/>
        <v>78.003352838471471</v>
      </c>
      <c r="I1581" s="16">
        <f t="shared" si="301"/>
        <v>78.005943110424795</v>
      </c>
      <c r="J1581" s="13">
        <f t="shared" si="295"/>
        <v>68.803347069295597</v>
      </c>
      <c r="K1581" s="13">
        <f t="shared" si="296"/>
        <v>9.2025960411291976</v>
      </c>
      <c r="L1581" s="13">
        <f t="shared" si="297"/>
        <v>0</v>
      </c>
      <c r="M1581" s="13">
        <f t="shared" si="302"/>
        <v>1.9162311104955171E-9</v>
      </c>
      <c r="N1581" s="13">
        <f t="shared" si="298"/>
        <v>1.1880632885072206E-9</v>
      </c>
      <c r="O1581" s="13">
        <f t="shared" si="299"/>
        <v>7.7088982728396518</v>
      </c>
      <c r="Q1581">
        <v>14.826890906858869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45.98355775881744</v>
      </c>
      <c r="G1582" s="13">
        <f t="shared" si="293"/>
        <v>1.059637875693149</v>
      </c>
      <c r="H1582" s="13">
        <f t="shared" si="294"/>
        <v>44.923919883124292</v>
      </c>
      <c r="I1582" s="16">
        <f t="shared" si="301"/>
        <v>54.126515924253489</v>
      </c>
      <c r="J1582" s="13">
        <f t="shared" si="295"/>
        <v>50.431043770244827</v>
      </c>
      <c r="K1582" s="13">
        <f t="shared" si="296"/>
        <v>3.6954721540086624</v>
      </c>
      <c r="L1582" s="13">
        <f t="shared" si="297"/>
        <v>0</v>
      </c>
      <c r="M1582" s="13">
        <f t="shared" si="302"/>
        <v>7.2816782198829651E-10</v>
      </c>
      <c r="N1582" s="13">
        <f t="shared" si="298"/>
        <v>4.5146404963274381E-10</v>
      </c>
      <c r="O1582" s="13">
        <f t="shared" si="299"/>
        <v>1.059637876144613</v>
      </c>
      <c r="Q1582">
        <v>14.102820251612901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5.2809695817846753</v>
      </c>
      <c r="G1583" s="13">
        <f t="shared" si="293"/>
        <v>0</v>
      </c>
      <c r="H1583" s="13">
        <f t="shared" si="294"/>
        <v>5.2809695817846753</v>
      </c>
      <c r="I1583" s="16">
        <f t="shared" si="301"/>
        <v>8.9764417357933368</v>
      </c>
      <c r="J1583" s="13">
        <f t="shared" si="295"/>
        <v>8.9586141390661602</v>
      </c>
      <c r="K1583" s="13">
        <f t="shared" si="296"/>
        <v>1.7827596727176598E-2</v>
      </c>
      <c r="L1583" s="13">
        <f t="shared" si="297"/>
        <v>0</v>
      </c>
      <c r="M1583" s="13">
        <f t="shared" si="302"/>
        <v>2.767037723555527E-10</v>
      </c>
      <c r="N1583" s="13">
        <f t="shared" si="298"/>
        <v>1.7155633886044268E-10</v>
      </c>
      <c r="O1583" s="13">
        <f t="shared" si="299"/>
        <v>1.7155633886044268E-10</v>
      </c>
      <c r="Q1583">
        <v>14.446992232841319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23.868313954688869</v>
      </c>
      <c r="G1584" s="13">
        <f t="shared" si="293"/>
        <v>0</v>
      </c>
      <c r="H1584" s="13">
        <f t="shared" si="294"/>
        <v>23.868313954688869</v>
      </c>
      <c r="I1584" s="16">
        <f t="shared" si="301"/>
        <v>23.886141551416046</v>
      </c>
      <c r="J1584" s="13">
        <f t="shared" si="295"/>
        <v>23.765744880324817</v>
      </c>
      <c r="K1584" s="13">
        <f t="shared" si="296"/>
        <v>0.12039667109122831</v>
      </c>
      <c r="L1584" s="13">
        <f t="shared" si="297"/>
        <v>0</v>
      </c>
      <c r="M1584" s="13">
        <f t="shared" si="302"/>
        <v>1.0514743349511002E-10</v>
      </c>
      <c r="N1584" s="13">
        <f t="shared" si="298"/>
        <v>6.5191408766968218E-11</v>
      </c>
      <c r="O1584" s="13">
        <f t="shared" si="299"/>
        <v>6.5191408766968218E-11</v>
      </c>
      <c r="Q1584">
        <v>21.696605675270941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6.3069258279666398</v>
      </c>
      <c r="G1585" s="13">
        <f t="shared" si="293"/>
        <v>0</v>
      </c>
      <c r="H1585" s="13">
        <f t="shared" si="294"/>
        <v>6.3069258279666398</v>
      </c>
      <c r="I1585" s="16">
        <f t="shared" si="301"/>
        <v>6.4273224990578681</v>
      </c>
      <c r="J1585" s="13">
        <f t="shared" si="295"/>
        <v>6.4252526897913045</v>
      </c>
      <c r="K1585" s="13">
        <f t="shared" si="296"/>
        <v>2.0698092665636381E-3</v>
      </c>
      <c r="L1585" s="13">
        <f t="shared" si="297"/>
        <v>0</v>
      </c>
      <c r="M1585" s="13">
        <f t="shared" si="302"/>
        <v>3.9956024728141802E-11</v>
      </c>
      <c r="N1585" s="13">
        <f t="shared" si="298"/>
        <v>2.4772735331447918E-11</v>
      </c>
      <c r="O1585" s="13">
        <f t="shared" si="299"/>
        <v>2.4772735331447918E-11</v>
      </c>
      <c r="Q1585">
        <v>22.633461495878539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11.919503607230149</v>
      </c>
      <c r="G1586" s="13">
        <f t="shared" si="293"/>
        <v>0</v>
      </c>
      <c r="H1586" s="13">
        <f t="shared" si="294"/>
        <v>11.919503607230149</v>
      </c>
      <c r="I1586" s="16">
        <f t="shared" si="301"/>
        <v>11.921573416496713</v>
      </c>
      <c r="J1586" s="13">
        <f t="shared" si="295"/>
        <v>11.911985100072538</v>
      </c>
      <c r="K1586" s="13">
        <f t="shared" si="296"/>
        <v>9.588316424174792E-3</v>
      </c>
      <c r="L1586" s="13">
        <f t="shared" si="297"/>
        <v>0</v>
      </c>
      <c r="M1586" s="13">
        <f t="shared" si="302"/>
        <v>1.5183289396693884E-11</v>
      </c>
      <c r="N1586" s="13">
        <f t="shared" si="298"/>
        <v>9.4136394259502071E-12</v>
      </c>
      <c r="O1586" s="13">
        <f t="shared" si="299"/>
        <v>9.4136394259502071E-12</v>
      </c>
      <c r="Q1586">
        <v>24.913551519967861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2.8405906053628649</v>
      </c>
      <c r="G1587" s="13">
        <f t="shared" si="293"/>
        <v>0</v>
      </c>
      <c r="H1587" s="13">
        <f t="shared" si="294"/>
        <v>2.8405906053628649</v>
      </c>
      <c r="I1587" s="16">
        <f t="shared" si="301"/>
        <v>2.8501789217870397</v>
      </c>
      <c r="J1587" s="13">
        <f t="shared" si="295"/>
        <v>2.8501090320825639</v>
      </c>
      <c r="K1587" s="13">
        <f t="shared" si="296"/>
        <v>6.9889704475745162E-5</v>
      </c>
      <c r="L1587" s="13">
        <f t="shared" si="297"/>
        <v>0</v>
      </c>
      <c r="M1587" s="13">
        <f t="shared" si="302"/>
        <v>5.7696499707436765E-12</v>
      </c>
      <c r="N1587" s="13">
        <f t="shared" si="298"/>
        <v>3.5771829818610795E-12</v>
      </c>
      <c r="O1587" s="13">
        <f t="shared" si="299"/>
        <v>3.5771829818610795E-12</v>
      </c>
      <c r="Q1587">
        <v>29.51574333064482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2.7300535068964469</v>
      </c>
      <c r="G1588" s="13">
        <f t="shared" si="293"/>
        <v>0</v>
      </c>
      <c r="H1588" s="13">
        <f t="shared" si="294"/>
        <v>2.7300535068964469</v>
      </c>
      <c r="I1588" s="16">
        <f t="shared" si="301"/>
        <v>2.7301233966009226</v>
      </c>
      <c r="J1588" s="13">
        <f t="shared" si="295"/>
        <v>2.7300771926311258</v>
      </c>
      <c r="K1588" s="13">
        <f t="shared" si="296"/>
        <v>4.6203969796820843E-5</v>
      </c>
      <c r="L1588" s="13">
        <f t="shared" si="297"/>
        <v>0</v>
      </c>
      <c r="M1588" s="13">
        <f t="shared" si="302"/>
        <v>2.192466988882597E-12</v>
      </c>
      <c r="N1588" s="13">
        <f t="shared" si="298"/>
        <v>1.3593295331072101E-12</v>
      </c>
      <c r="O1588" s="13">
        <f t="shared" si="299"/>
        <v>1.3593295331072101E-12</v>
      </c>
      <c r="Q1588">
        <v>31.66500987096774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0.1314166018538627</v>
      </c>
      <c r="G1589" s="13">
        <f t="shared" si="293"/>
        <v>0</v>
      </c>
      <c r="H1589" s="13">
        <f t="shared" si="294"/>
        <v>0.1314166018538627</v>
      </c>
      <c r="I1589" s="16">
        <f t="shared" si="301"/>
        <v>0.13146280582365952</v>
      </c>
      <c r="J1589" s="13">
        <f t="shared" si="295"/>
        <v>0.13146280008464992</v>
      </c>
      <c r="K1589" s="13">
        <f t="shared" si="296"/>
        <v>5.7390096008802516E-9</v>
      </c>
      <c r="L1589" s="13">
        <f t="shared" si="297"/>
        <v>0</v>
      </c>
      <c r="M1589" s="13">
        <f t="shared" si="302"/>
        <v>8.3313745577538692E-13</v>
      </c>
      <c r="N1589" s="13">
        <f t="shared" si="298"/>
        <v>5.1654522258073988E-13</v>
      </c>
      <c r="O1589" s="13">
        <f t="shared" si="299"/>
        <v>5.1654522258073988E-13</v>
      </c>
      <c r="Q1589">
        <v>30.854768649219629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46.221937465803983</v>
      </c>
      <c r="G1590" s="13">
        <f t="shared" si="293"/>
        <v>1.0995347011651024</v>
      </c>
      <c r="H1590" s="13">
        <f t="shared" si="294"/>
        <v>45.122402764638878</v>
      </c>
      <c r="I1590" s="16">
        <f t="shared" si="301"/>
        <v>45.122402770377889</v>
      </c>
      <c r="J1590" s="13">
        <f t="shared" si="295"/>
        <v>44.759511038147423</v>
      </c>
      <c r="K1590" s="13">
        <f t="shared" si="296"/>
        <v>0.36289173223046589</v>
      </c>
      <c r="L1590" s="13">
        <f t="shared" si="297"/>
        <v>0</v>
      </c>
      <c r="M1590" s="13">
        <f t="shared" si="302"/>
        <v>3.1659223319464704E-13</v>
      </c>
      <c r="N1590" s="13">
        <f t="shared" si="298"/>
        <v>1.9628718458068116E-13</v>
      </c>
      <c r="O1590" s="13">
        <f t="shared" si="299"/>
        <v>1.0995347011652987</v>
      </c>
      <c r="Q1590">
        <v>27.439399010565619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5.9372032109766346</v>
      </c>
      <c r="G1591" s="13">
        <f t="shared" si="293"/>
        <v>0</v>
      </c>
      <c r="H1591" s="13">
        <f t="shared" si="294"/>
        <v>5.9372032109766346</v>
      </c>
      <c r="I1591" s="16">
        <f t="shared" si="301"/>
        <v>6.3000949432071005</v>
      </c>
      <c r="J1591" s="13">
        <f t="shared" si="295"/>
        <v>6.2989678171240007</v>
      </c>
      <c r="K1591" s="13">
        <f t="shared" si="296"/>
        <v>1.1271260830998386E-3</v>
      </c>
      <c r="L1591" s="13">
        <f t="shared" si="297"/>
        <v>0</v>
      </c>
      <c r="M1591" s="13">
        <f t="shared" si="302"/>
        <v>1.2030504861396588E-13</v>
      </c>
      <c r="N1591" s="13">
        <f t="shared" si="298"/>
        <v>7.458913014065884E-14</v>
      </c>
      <c r="O1591" s="13">
        <f t="shared" si="299"/>
        <v>7.458913014065884E-14</v>
      </c>
      <c r="Q1591">
        <v>26.56327764604443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145.99385926919169</v>
      </c>
      <c r="G1592" s="13">
        <f t="shared" si="293"/>
        <v>17.79803224322248</v>
      </c>
      <c r="H1592" s="13">
        <f t="shared" si="294"/>
        <v>128.19582702596921</v>
      </c>
      <c r="I1592" s="16">
        <f t="shared" si="301"/>
        <v>128.19695415205231</v>
      </c>
      <c r="J1592" s="13">
        <f t="shared" si="295"/>
        <v>105.69686103655988</v>
      </c>
      <c r="K1592" s="13">
        <f t="shared" si="296"/>
        <v>22.500093115492433</v>
      </c>
      <c r="L1592" s="13">
        <f t="shared" si="297"/>
        <v>3.294698883252825</v>
      </c>
      <c r="M1592" s="13">
        <f t="shared" si="302"/>
        <v>3.2946988832528707</v>
      </c>
      <c r="N1592" s="13">
        <f t="shared" si="298"/>
        <v>2.04271330761678</v>
      </c>
      <c r="O1592" s="13">
        <f t="shared" si="299"/>
        <v>19.840745550839259</v>
      </c>
      <c r="Q1592">
        <v>18.33270462249833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61.789437610261828</v>
      </c>
      <c r="G1593" s="13">
        <f t="shared" si="293"/>
        <v>3.7050158645978049</v>
      </c>
      <c r="H1593" s="13">
        <f t="shared" si="294"/>
        <v>58.084421745664024</v>
      </c>
      <c r="I1593" s="16">
        <f t="shared" si="301"/>
        <v>77.289815977903643</v>
      </c>
      <c r="J1593" s="13">
        <f t="shared" si="295"/>
        <v>67.532762596248205</v>
      </c>
      <c r="K1593" s="13">
        <f t="shared" si="296"/>
        <v>9.7570533816554388</v>
      </c>
      <c r="L1593" s="13">
        <f t="shared" si="297"/>
        <v>0</v>
      </c>
      <c r="M1593" s="13">
        <f t="shared" si="302"/>
        <v>1.2519855756360907</v>
      </c>
      <c r="N1593" s="13">
        <f t="shared" si="298"/>
        <v>0.77623105689437621</v>
      </c>
      <c r="O1593" s="13">
        <f t="shared" si="299"/>
        <v>4.4812469214921808</v>
      </c>
      <c r="Q1593">
        <v>14.101620643569699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55.426142289620508</v>
      </c>
      <c r="G1594" s="13">
        <f t="shared" si="293"/>
        <v>2.6400121105305319</v>
      </c>
      <c r="H1594" s="13">
        <f t="shared" si="294"/>
        <v>52.786130179089973</v>
      </c>
      <c r="I1594" s="16">
        <f t="shared" si="301"/>
        <v>62.543183560745412</v>
      </c>
      <c r="J1594" s="13">
        <f t="shared" si="295"/>
        <v>58.276931269890049</v>
      </c>
      <c r="K1594" s="13">
        <f t="shared" si="296"/>
        <v>4.2662522908553626</v>
      </c>
      <c r="L1594" s="13">
        <f t="shared" si="297"/>
        <v>0</v>
      </c>
      <c r="M1594" s="13">
        <f t="shared" si="302"/>
        <v>0.47575451874171448</v>
      </c>
      <c r="N1594" s="13">
        <f t="shared" si="298"/>
        <v>0.29496780161986297</v>
      </c>
      <c r="O1594" s="13">
        <f t="shared" si="299"/>
        <v>2.934979912150395</v>
      </c>
      <c r="Q1594">
        <v>16.184191596433671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47.155873994753087</v>
      </c>
      <c r="G1595" s="13">
        <f t="shared" si="293"/>
        <v>1.2558445782448149</v>
      </c>
      <c r="H1595" s="13">
        <f t="shared" si="294"/>
        <v>45.900029416508275</v>
      </c>
      <c r="I1595" s="16">
        <f t="shared" si="301"/>
        <v>50.166281707363638</v>
      </c>
      <c r="J1595" s="13">
        <f t="shared" si="295"/>
        <v>47.149382407526417</v>
      </c>
      <c r="K1595" s="13">
        <f t="shared" si="296"/>
        <v>3.0168992998372204</v>
      </c>
      <c r="L1595" s="13">
        <f t="shared" si="297"/>
        <v>0</v>
      </c>
      <c r="M1595" s="13">
        <f t="shared" si="302"/>
        <v>0.18078671712185151</v>
      </c>
      <c r="N1595" s="13">
        <f t="shared" si="298"/>
        <v>0.11208776461554794</v>
      </c>
      <c r="O1595" s="13">
        <f t="shared" si="299"/>
        <v>1.3679323428603629</v>
      </c>
      <c r="Q1595">
        <v>14.0169232516129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30.719662499372749</v>
      </c>
      <c r="G1596" s="13">
        <f t="shared" si="293"/>
        <v>0</v>
      </c>
      <c r="H1596" s="13">
        <f t="shared" si="294"/>
        <v>30.719662499372749</v>
      </c>
      <c r="I1596" s="16">
        <f t="shared" si="301"/>
        <v>33.736561799209966</v>
      </c>
      <c r="J1596" s="13">
        <f t="shared" si="295"/>
        <v>33.109843672295156</v>
      </c>
      <c r="K1596" s="13">
        <f t="shared" si="296"/>
        <v>0.62671812691480966</v>
      </c>
      <c r="L1596" s="13">
        <f t="shared" si="297"/>
        <v>0</v>
      </c>
      <c r="M1596" s="13">
        <f t="shared" si="302"/>
        <v>6.8698952506303576E-2</v>
      </c>
      <c r="N1596" s="13">
        <f t="shared" si="298"/>
        <v>4.259335055390822E-2</v>
      </c>
      <c r="O1596" s="13">
        <f t="shared" si="299"/>
        <v>4.259335055390822E-2</v>
      </c>
      <c r="Q1596">
        <v>17.21235632500634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7.8942348689350812</v>
      </c>
      <c r="G1597" s="13">
        <f t="shared" si="293"/>
        <v>0</v>
      </c>
      <c r="H1597" s="13">
        <f t="shared" si="294"/>
        <v>7.8942348689350812</v>
      </c>
      <c r="I1597" s="16">
        <f t="shared" si="301"/>
        <v>8.5209529958498909</v>
      </c>
      <c r="J1597" s="13">
        <f t="shared" si="295"/>
        <v>8.5149886181824748</v>
      </c>
      <c r="K1597" s="13">
        <f t="shared" si="296"/>
        <v>5.9643776674160875E-3</v>
      </c>
      <c r="L1597" s="13">
        <f t="shared" si="297"/>
        <v>0</v>
      </c>
      <c r="M1597" s="13">
        <f t="shared" si="302"/>
        <v>2.6105601952395356E-2</v>
      </c>
      <c r="N1597" s="13">
        <f t="shared" si="298"/>
        <v>1.6185473210485121E-2</v>
      </c>
      <c r="O1597" s="13">
        <f t="shared" si="299"/>
        <v>1.6185473210485121E-2</v>
      </c>
      <c r="Q1597">
        <v>21.125309882456609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4.6066600006593302E-2</v>
      </c>
      <c r="G1598" s="13">
        <f t="shared" si="293"/>
        <v>0</v>
      </c>
      <c r="H1598" s="13">
        <f t="shared" si="294"/>
        <v>4.6066600006593302E-2</v>
      </c>
      <c r="I1598" s="16">
        <f t="shared" si="301"/>
        <v>5.2030977674009389E-2</v>
      </c>
      <c r="J1598" s="13">
        <f t="shared" si="295"/>
        <v>5.2030977032630668E-2</v>
      </c>
      <c r="K1598" s="13">
        <f t="shared" si="296"/>
        <v>6.4137872096692305E-10</v>
      </c>
      <c r="L1598" s="13">
        <f t="shared" si="297"/>
        <v>0</v>
      </c>
      <c r="M1598" s="13">
        <f t="shared" si="302"/>
        <v>9.9201287419102349E-3</v>
      </c>
      <c r="N1598" s="13">
        <f t="shared" si="298"/>
        <v>6.1504798199843455E-3</v>
      </c>
      <c r="O1598" s="13">
        <f t="shared" si="299"/>
        <v>6.1504798199843455E-3</v>
      </c>
      <c r="Q1598">
        <v>26.491682596849479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3.4762993982886989</v>
      </c>
      <c r="G1599" s="13">
        <f t="shared" si="293"/>
        <v>0</v>
      </c>
      <c r="H1599" s="13">
        <f t="shared" si="294"/>
        <v>3.4762993982886989</v>
      </c>
      <c r="I1599" s="16">
        <f t="shared" si="301"/>
        <v>3.4762993989300774</v>
      </c>
      <c r="J1599" s="13">
        <f t="shared" si="295"/>
        <v>3.4761843274296744</v>
      </c>
      <c r="K1599" s="13">
        <f t="shared" si="296"/>
        <v>1.1507150040301894E-4</v>
      </c>
      <c r="L1599" s="13">
        <f t="shared" si="297"/>
        <v>0</v>
      </c>
      <c r="M1599" s="13">
        <f t="shared" si="302"/>
        <v>3.7696489219258894E-3</v>
      </c>
      <c r="N1599" s="13">
        <f t="shared" si="298"/>
        <v>2.3371823315940514E-3</v>
      </c>
      <c r="O1599" s="13">
        <f t="shared" si="299"/>
        <v>2.3371823315940514E-3</v>
      </c>
      <c r="Q1599">
        <v>30.243176718602999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7.1303494359405377</v>
      </c>
      <c r="G1600" s="13">
        <f t="shared" si="293"/>
        <v>0</v>
      </c>
      <c r="H1600" s="13">
        <f t="shared" si="294"/>
        <v>7.1303494359405377</v>
      </c>
      <c r="I1600" s="16">
        <f t="shared" si="301"/>
        <v>7.1304645074409407</v>
      </c>
      <c r="J1600" s="13">
        <f t="shared" si="295"/>
        <v>7.1297557091828425</v>
      </c>
      <c r="K1600" s="13">
        <f t="shared" si="296"/>
        <v>7.0879825809821995E-4</v>
      </c>
      <c r="L1600" s="13">
        <f t="shared" si="297"/>
        <v>0</v>
      </c>
      <c r="M1600" s="13">
        <f t="shared" si="302"/>
        <v>1.432466590331838E-3</v>
      </c>
      <c r="N1600" s="13">
        <f t="shared" si="298"/>
        <v>8.8812928600573958E-4</v>
      </c>
      <c r="O1600" s="13">
        <f t="shared" si="299"/>
        <v>8.8812928600573958E-4</v>
      </c>
      <c r="Q1600">
        <v>32.813998870967737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26.226327965226279</v>
      </c>
      <c r="G1601" s="13">
        <f t="shared" si="293"/>
        <v>0</v>
      </c>
      <c r="H1601" s="13">
        <f t="shared" si="294"/>
        <v>26.226327965226279</v>
      </c>
      <c r="I1601" s="16">
        <f t="shared" si="301"/>
        <v>26.227036763484378</v>
      </c>
      <c r="J1601" s="13">
        <f t="shared" si="295"/>
        <v>26.174270099610972</v>
      </c>
      <c r="K1601" s="13">
        <f t="shared" si="296"/>
        <v>5.2766663873406117E-2</v>
      </c>
      <c r="L1601" s="13">
        <f t="shared" si="297"/>
        <v>0</v>
      </c>
      <c r="M1601" s="13">
        <f t="shared" si="302"/>
        <v>5.4433730432609838E-4</v>
      </c>
      <c r="N1601" s="13">
        <f t="shared" si="298"/>
        <v>3.3748912868218102E-4</v>
      </c>
      <c r="O1601" s="13">
        <f t="shared" si="299"/>
        <v>3.3748912868218102E-4</v>
      </c>
      <c r="Q1601">
        <v>29.728857147308801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6.5790412465937802</v>
      </c>
      <c r="G1602" s="13">
        <f t="shared" si="293"/>
        <v>0</v>
      </c>
      <c r="H1602" s="13">
        <f t="shared" si="294"/>
        <v>6.5790412465937802</v>
      </c>
      <c r="I1602" s="16">
        <f t="shared" si="301"/>
        <v>6.6318079104671863</v>
      </c>
      <c r="J1602" s="13">
        <f t="shared" si="295"/>
        <v>6.6307542257834964</v>
      </c>
      <c r="K1602" s="13">
        <f t="shared" si="296"/>
        <v>1.0536846836899372E-3</v>
      </c>
      <c r="L1602" s="13">
        <f t="shared" si="297"/>
        <v>0</v>
      </c>
      <c r="M1602" s="13">
        <f t="shared" si="302"/>
        <v>2.0684817564391736E-4</v>
      </c>
      <c r="N1602" s="13">
        <f t="shared" si="298"/>
        <v>1.2824586889922877E-4</v>
      </c>
      <c r="O1602" s="13">
        <f t="shared" si="299"/>
        <v>1.2824586889922877E-4</v>
      </c>
      <c r="Q1602">
        <v>28.182374805342821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16.957264298905109</v>
      </c>
      <c r="G1603" s="13">
        <f t="shared" si="293"/>
        <v>0</v>
      </c>
      <c r="H1603" s="13">
        <f t="shared" si="294"/>
        <v>16.957264298905109</v>
      </c>
      <c r="I1603" s="16">
        <f t="shared" si="301"/>
        <v>16.958317983588799</v>
      </c>
      <c r="J1603" s="13">
        <f t="shared" si="295"/>
        <v>16.929801808969774</v>
      </c>
      <c r="K1603" s="13">
        <f t="shared" si="296"/>
        <v>2.8516174619024781E-2</v>
      </c>
      <c r="L1603" s="13">
        <f t="shared" si="297"/>
        <v>0</v>
      </c>
      <c r="M1603" s="13">
        <f t="shared" si="302"/>
        <v>7.8602306744688586E-5</v>
      </c>
      <c r="N1603" s="13">
        <f t="shared" si="298"/>
        <v>4.8733430181706923E-5</v>
      </c>
      <c r="O1603" s="13">
        <f t="shared" si="299"/>
        <v>4.8733430181706923E-5</v>
      </c>
      <c r="Q1603">
        <v>24.669484152900971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3.8709676999999998E-2</v>
      </c>
      <c r="G1604" s="13">
        <f t="shared" si="293"/>
        <v>0</v>
      </c>
      <c r="H1604" s="13">
        <f t="shared" si="294"/>
        <v>3.8709676999999998E-2</v>
      </c>
      <c r="I1604" s="16">
        <f t="shared" si="301"/>
        <v>6.7225851619024779E-2</v>
      </c>
      <c r="J1604" s="13">
        <f t="shared" si="295"/>
        <v>6.7225847915500556E-2</v>
      </c>
      <c r="K1604" s="13">
        <f t="shared" si="296"/>
        <v>3.703524223408472E-9</v>
      </c>
      <c r="L1604" s="13">
        <f t="shared" si="297"/>
        <v>0</v>
      </c>
      <c r="M1604" s="13">
        <f t="shared" si="302"/>
        <v>2.9868876562981664E-5</v>
      </c>
      <c r="N1604" s="13">
        <f t="shared" si="298"/>
        <v>1.8518703469048632E-5</v>
      </c>
      <c r="O1604" s="13">
        <f t="shared" si="299"/>
        <v>1.8518703469048632E-5</v>
      </c>
      <c r="Q1604">
        <v>19.475903509719469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4.5595915277734787E-2</v>
      </c>
      <c r="G1605" s="13">
        <f t="shared" si="293"/>
        <v>0</v>
      </c>
      <c r="H1605" s="13">
        <f t="shared" si="294"/>
        <v>4.5595915277734787E-2</v>
      </c>
      <c r="I1605" s="16">
        <f t="shared" si="301"/>
        <v>4.5595918981259011E-2</v>
      </c>
      <c r="J1605" s="13">
        <f t="shared" si="295"/>
        <v>4.559591714231017E-2</v>
      </c>
      <c r="K1605" s="13">
        <f t="shared" si="296"/>
        <v>1.8389488404269017E-9</v>
      </c>
      <c r="L1605" s="13">
        <f t="shared" si="297"/>
        <v>0</v>
      </c>
      <c r="M1605" s="13">
        <f t="shared" si="302"/>
        <v>1.1350173093933031E-5</v>
      </c>
      <c r="N1605" s="13">
        <f t="shared" si="298"/>
        <v>7.0371073182384792E-6</v>
      </c>
      <c r="O1605" s="13">
        <f t="shared" si="299"/>
        <v>7.0371073182384792E-6</v>
      </c>
      <c r="Q1605">
        <v>16.1843674132164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23.94768126159537</v>
      </c>
      <c r="G1606" s="13">
        <f t="shared" ref="G1606:G1669" si="304">IF((F1606-$J$2)&gt;0,$I$2*(F1606-$J$2),0)</f>
        <v>0</v>
      </c>
      <c r="H1606" s="13">
        <f t="shared" ref="H1606:H1669" si="305">F1606-G1606</f>
        <v>23.94768126159537</v>
      </c>
      <c r="I1606" s="16">
        <f t="shared" si="301"/>
        <v>23.947681263434319</v>
      </c>
      <c r="J1606" s="13">
        <f t="shared" ref="J1606:J1669" si="306">I1606/SQRT(1+(I1606/($K$2*(300+(25*Q1606)+0.05*(Q1606)^3)))^2)</f>
        <v>23.697637068941557</v>
      </c>
      <c r="K1606" s="13">
        <f t="shared" ref="K1606:K1669" si="307">I1606-J1606</f>
        <v>0.25004419449276227</v>
      </c>
      <c r="L1606" s="13">
        <f t="shared" ref="L1606:L1669" si="308">IF(K1606&gt;$N$2,(K1606-$N$2)/$L$2,0)</f>
        <v>0</v>
      </c>
      <c r="M1606" s="13">
        <f t="shared" si="302"/>
        <v>4.3130657756945521E-6</v>
      </c>
      <c r="N1606" s="13">
        <f t="shared" ref="N1606:N1669" si="309">$M$2*M1606</f>
        <v>2.6741007809306222E-6</v>
      </c>
      <c r="O1606" s="13">
        <f t="shared" ref="O1606:O1669" si="310">N1606+G1606</f>
        <v>2.6741007809306222E-6</v>
      </c>
      <c r="Q1606">
        <v>16.52418785280619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29.897324055928131</v>
      </c>
      <c r="G1607" s="13">
        <f t="shared" si="304"/>
        <v>0</v>
      </c>
      <c r="H1607" s="13">
        <f t="shared" si="305"/>
        <v>29.897324055928131</v>
      </c>
      <c r="I1607" s="16">
        <f t="shared" ref="I1607:I1670" si="312">H1607+K1606-L1606</f>
        <v>30.147368250420893</v>
      </c>
      <c r="J1607" s="13">
        <f t="shared" si="306"/>
        <v>29.673968251307763</v>
      </c>
      <c r="K1607" s="13">
        <f t="shared" si="307"/>
        <v>0.47339999911313058</v>
      </c>
      <c r="L1607" s="13">
        <f t="shared" si="308"/>
        <v>0</v>
      </c>
      <c r="M1607" s="13">
        <f t="shared" ref="M1607:M1670" si="313">L1607+M1606-N1606</f>
        <v>1.6389649947639299E-6</v>
      </c>
      <c r="N1607" s="13">
        <f t="shared" si="309"/>
        <v>1.0161582967536366E-6</v>
      </c>
      <c r="O1607" s="13">
        <f t="shared" si="310"/>
        <v>1.0161582967536366E-6</v>
      </c>
      <c r="Q1607">
        <v>16.839622389859649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73.367911328657357</v>
      </c>
      <c r="G1608" s="13">
        <f t="shared" si="304"/>
        <v>5.642866829405409</v>
      </c>
      <c r="H1608" s="13">
        <f t="shared" si="305"/>
        <v>67.72504449925195</v>
      </c>
      <c r="I1608" s="16">
        <f t="shared" si="312"/>
        <v>68.198444498365077</v>
      </c>
      <c r="J1608" s="13">
        <f t="shared" si="306"/>
        <v>62.075669026645571</v>
      </c>
      <c r="K1608" s="13">
        <f t="shared" si="307"/>
        <v>6.1227754717195069</v>
      </c>
      <c r="L1608" s="13">
        <f t="shared" si="308"/>
        <v>0</v>
      </c>
      <c r="M1608" s="13">
        <f t="shared" si="313"/>
        <v>6.2280669801029329E-7</v>
      </c>
      <c r="N1608" s="13">
        <f t="shared" si="309"/>
        <v>3.8614015276638182E-7</v>
      </c>
      <c r="O1608" s="13">
        <f t="shared" si="310"/>
        <v>5.6428672155455617</v>
      </c>
      <c r="Q1608">
        <v>15.20342225161291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112.6321534510022</v>
      </c>
      <c r="G1609" s="13">
        <f t="shared" si="304"/>
        <v>12.214393554757697</v>
      </c>
      <c r="H1609" s="13">
        <f t="shared" si="305"/>
        <v>100.4177598962445</v>
      </c>
      <c r="I1609" s="16">
        <f t="shared" si="312"/>
        <v>106.54053536796401</v>
      </c>
      <c r="J1609" s="13">
        <f t="shared" si="306"/>
        <v>86.729343913980614</v>
      </c>
      <c r="K1609" s="13">
        <f t="shared" si="307"/>
        <v>19.811191453983398</v>
      </c>
      <c r="L1609" s="13">
        <f t="shared" si="308"/>
        <v>1.6571087762139247</v>
      </c>
      <c r="M1609" s="13">
        <f t="shared" si="313"/>
        <v>1.65710901288047</v>
      </c>
      <c r="N1609" s="13">
        <f t="shared" si="309"/>
        <v>1.0274075879858913</v>
      </c>
      <c r="O1609" s="13">
        <f t="shared" si="310"/>
        <v>13.241801142743588</v>
      </c>
      <c r="Q1609">
        <v>15.14895400731228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0.67012795714577333</v>
      </c>
      <c r="G1610" s="13">
        <f t="shared" si="304"/>
        <v>0</v>
      </c>
      <c r="H1610" s="13">
        <f t="shared" si="305"/>
        <v>0.67012795714577333</v>
      </c>
      <c r="I1610" s="16">
        <f t="shared" si="312"/>
        <v>18.824210634915246</v>
      </c>
      <c r="J1610" s="13">
        <f t="shared" si="306"/>
        <v>18.790635902381091</v>
      </c>
      <c r="K1610" s="13">
        <f t="shared" si="307"/>
        <v>3.3574732534155771E-2</v>
      </c>
      <c r="L1610" s="13">
        <f t="shared" si="308"/>
        <v>0</v>
      </c>
      <c r="M1610" s="13">
        <f t="shared" si="313"/>
        <v>0.6297014248945787</v>
      </c>
      <c r="N1610" s="13">
        <f t="shared" si="309"/>
        <v>0.39041488343463882</v>
      </c>
      <c r="O1610" s="13">
        <f t="shared" si="310"/>
        <v>0.39041488343463882</v>
      </c>
      <c r="Q1610">
        <v>25.74647811320742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7.8621401022338926</v>
      </c>
      <c r="G1611" s="13">
        <f t="shared" si="304"/>
        <v>0</v>
      </c>
      <c r="H1611" s="13">
        <f t="shared" si="305"/>
        <v>7.8621401022338926</v>
      </c>
      <c r="I1611" s="16">
        <f t="shared" si="312"/>
        <v>7.8957148347680484</v>
      </c>
      <c r="J1611" s="13">
        <f t="shared" si="306"/>
        <v>7.8942714909388414</v>
      </c>
      <c r="K1611" s="13">
        <f t="shared" si="307"/>
        <v>1.4433438292069667E-3</v>
      </c>
      <c r="L1611" s="13">
        <f t="shared" si="308"/>
        <v>0</v>
      </c>
      <c r="M1611" s="13">
        <f t="shared" si="313"/>
        <v>0.23928654145993988</v>
      </c>
      <c r="N1611" s="13">
        <f t="shared" si="309"/>
        <v>0.14835765570516274</v>
      </c>
      <c r="O1611" s="13">
        <f t="shared" si="310"/>
        <v>0.14835765570516274</v>
      </c>
      <c r="Q1611">
        <v>29.730744902560321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5.7291344449221328E-2</v>
      </c>
      <c r="G1612" s="13">
        <f t="shared" si="304"/>
        <v>0</v>
      </c>
      <c r="H1612" s="13">
        <f t="shared" si="305"/>
        <v>5.7291344449221328E-2</v>
      </c>
      <c r="I1612" s="16">
        <f t="shared" si="312"/>
        <v>5.8734688278428294E-2</v>
      </c>
      <c r="J1612" s="13">
        <f t="shared" si="306"/>
        <v>5.8734687906268346E-2</v>
      </c>
      <c r="K1612" s="13">
        <f t="shared" si="307"/>
        <v>3.721599486916638E-10</v>
      </c>
      <c r="L1612" s="13">
        <f t="shared" si="308"/>
        <v>0</v>
      </c>
      <c r="M1612" s="13">
        <f t="shared" si="313"/>
        <v>9.0928885754777145E-2</v>
      </c>
      <c r="N1612" s="13">
        <f t="shared" si="309"/>
        <v>5.6375909167961827E-2</v>
      </c>
      <c r="O1612" s="13">
        <f t="shared" si="310"/>
        <v>5.6375909167961827E-2</v>
      </c>
      <c r="Q1612">
        <v>33.299908870967748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1.2050076242230681</v>
      </c>
      <c r="G1613" s="13">
        <f t="shared" si="304"/>
        <v>0</v>
      </c>
      <c r="H1613" s="13">
        <f t="shared" si="305"/>
        <v>1.2050076242230681</v>
      </c>
      <c r="I1613" s="16">
        <f t="shared" si="312"/>
        <v>1.2050076245952279</v>
      </c>
      <c r="J1613" s="13">
        <f t="shared" si="306"/>
        <v>1.2050026133831657</v>
      </c>
      <c r="K1613" s="13">
        <f t="shared" si="307"/>
        <v>5.0112120622003431E-6</v>
      </c>
      <c r="L1613" s="13">
        <f t="shared" si="308"/>
        <v>0</v>
      </c>
      <c r="M1613" s="13">
        <f t="shared" si="313"/>
        <v>3.4552976586815318E-2</v>
      </c>
      <c r="N1613" s="13">
        <f t="shared" si="309"/>
        <v>2.1422845483825496E-2</v>
      </c>
      <c r="O1613" s="13">
        <f t="shared" si="310"/>
        <v>2.1422845483825496E-2</v>
      </c>
      <c r="Q1613">
        <v>29.908950324189291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4.7041041310660621</v>
      </c>
      <c r="G1614" s="13">
        <f t="shared" si="304"/>
        <v>0</v>
      </c>
      <c r="H1614" s="13">
        <f t="shared" si="305"/>
        <v>4.7041041310660621</v>
      </c>
      <c r="I1614" s="16">
        <f t="shared" si="312"/>
        <v>4.7041091422781243</v>
      </c>
      <c r="J1614" s="13">
        <f t="shared" si="306"/>
        <v>4.7037574501038533</v>
      </c>
      <c r="K1614" s="13">
        <f t="shared" si="307"/>
        <v>3.5169217427100108E-4</v>
      </c>
      <c r="L1614" s="13">
        <f t="shared" si="308"/>
        <v>0</v>
      </c>
      <c r="M1614" s="13">
        <f t="shared" si="313"/>
        <v>1.3130131102989821E-2</v>
      </c>
      <c r="N1614" s="13">
        <f t="shared" si="309"/>
        <v>8.1406812838536891E-3</v>
      </c>
      <c r="O1614" s="13">
        <f t="shared" si="310"/>
        <v>8.1406812838536891E-3</v>
      </c>
      <c r="Q1614">
        <v>28.6778171079327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12.061881988144281</v>
      </c>
      <c r="G1615" s="13">
        <f t="shared" si="304"/>
        <v>0</v>
      </c>
      <c r="H1615" s="13">
        <f t="shared" si="305"/>
        <v>12.061881988144281</v>
      </c>
      <c r="I1615" s="16">
        <f t="shared" si="312"/>
        <v>12.062233680318553</v>
      </c>
      <c r="J1615" s="13">
        <f t="shared" si="306"/>
        <v>12.05074337281224</v>
      </c>
      <c r="K1615" s="13">
        <f t="shared" si="307"/>
        <v>1.1490307506312192E-2</v>
      </c>
      <c r="L1615" s="13">
        <f t="shared" si="308"/>
        <v>0</v>
      </c>
      <c r="M1615" s="13">
        <f t="shared" si="313"/>
        <v>4.9894498191361322E-3</v>
      </c>
      <c r="N1615" s="13">
        <f t="shared" si="309"/>
        <v>3.0934588878644021E-3</v>
      </c>
      <c r="O1615" s="13">
        <f t="shared" si="310"/>
        <v>3.0934588878644021E-3</v>
      </c>
      <c r="Q1615">
        <v>23.86856920988853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30.724288068833481</v>
      </c>
      <c r="G1616" s="13">
        <f t="shared" si="304"/>
        <v>0</v>
      </c>
      <c r="H1616" s="13">
        <f t="shared" si="305"/>
        <v>30.724288068833481</v>
      </c>
      <c r="I1616" s="16">
        <f t="shared" si="312"/>
        <v>30.735778376339795</v>
      </c>
      <c r="J1616" s="13">
        <f t="shared" si="306"/>
        <v>30.325651091947496</v>
      </c>
      <c r="K1616" s="13">
        <f t="shared" si="307"/>
        <v>0.41012728439229917</v>
      </c>
      <c r="L1616" s="13">
        <f t="shared" si="308"/>
        <v>0</v>
      </c>
      <c r="M1616" s="13">
        <f t="shared" si="313"/>
        <v>1.89599093127173E-3</v>
      </c>
      <c r="N1616" s="13">
        <f t="shared" si="309"/>
        <v>1.1755143773884726E-3</v>
      </c>
      <c r="O1616" s="13">
        <f t="shared" si="310"/>
        <v>1.1755143773884726E-3</v>
      </c>
      <c r="Q1616">
        <v>18.292760446119331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5.0259677289646643</v>
      </c>
      <c r="G1617" s="13">
        <f t="shared" si="304"/>
        <v>0</v>
      </c>
      <c r="H1617" s="13">
        <f t="shared" si="305"/>
        <v>5.0259677289646643</v>
      </c>
      <c r="I1617" s="16">
        <f t="shared" si="312"/>
        <v>5.4360950133569634</v>
      </c>
      <c r="J1617" s="13">
        <f t="shared" si="306"/>
        <v>5.432912817789366</v>
      </c>
      <c r="K1617" s="13">
        <f t="shared" si="307"/>
        <v>3.1821955675974678E-3</v>
      </c>
      <c r="L1617" s="13">
        <f t="shared" si="308"/>
        <v>0</v>
      </c>
      <c r="M1617" s="13">
        <f t="shared" si="313"/>
        <v>7.2047655388325746E-4</v>
      </c>
      <c r="N1617" s="13">
        <f t="shared" si="309"/>
        <v>4.4669546340761961E-4</v>
      </c>
      <c r="O1617" s="13">
        <f t="shared" si="310"/>
        <v>4.4669546340761961E-4</v>
      </c>
      <c r="Q1617">
        <v>16.02910198875469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27.766582154630889</v>
      </c>
      <c r="G1618" s="13">
        <f t="shared" si="304"/>
        <v>0</v>
      </c>
      <c r="H1618" s="13">
        <f t="shared" si="305"/>
        <v>27.766582154630889</v>
      </c>
      <c r="I1618" s="16">
        <f t="shared" si="312"/>
        <v>27.769764350198486</v>
      </c>
      <c r="J1618" s="13">
        <f t="shared" si="306"/>
        <v>27.299066025830019</v>
      </c>
      <c r="K1618" s="13">
        <f t="shared" si="307"/>
        <v>0.47069832436846681</v>
      </c>
      <c r="L1618" s="13">
        <f t="shared" si="308"/>
        <v>0</v>
      </c>
      <c r="M1618" s="13">
        <f t="shared" si="313"/>
        <v>2.7378109047563785E-4</v>
      </c>
      <c r="N1618" s="13">
        <f t="shared" si="309"/>
        <v>1.6974427609489547E-4</v>
      </c>
      <c r="O1618" s="13">
        <f t="shared" si="310"/>
        <v>1.6974427609489547E-4</v>
      </c>
      <c r="Q1618">
        <v>15.10772625161291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35.958064520000001</v>
      </c>
      <c r="G1619" s="13">
        <f t="shared" si="304"/>
        <v>0</v>
      </c>
      <c r="H1619" s="13">
        <f t="shared" si="305"/>
        <v>35.958064520000001</v>
      </c>
      <c r="I1619" s="16">
        <f t="shared" si="312"/>
        <v>36.428762844368464</v>
      </c>
      <c r="J1619" s="13">
        <f t="shared" si="306"/>
        <v>35.443127056548498</v>
      </c>
      <c r="K1619" s="13">
        <f t="shared" si="307"/>
        <v>0.98563578781996597</v>
      </c>
      <c r="L1619" s="13">
        <f t="shared" si="308"/>
        <v>0</v>
      </c>
      <c r="M1619" s="13">
        <f t="shared" si="313"/>
        <v>1.0403681438074237E-4</v>
      </c>
      <c r="N1619" s="13">
        <f t="shared" si="309"/>
        <v>6.4502824916060265E-5</v>
      </c>
      <c r="O1619" s="13">
        <f t="shared" si="310"/>
        <v>6.4502824916060265E-5</v>
      </c>
      <c r="Q1619">
        <v>15.534812638191941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3.4812880680351128</v>
      </c>
      <c r="G1620" s="13">
        <f t="shared" si="304"/>
        <v>0</v>
      </c>
      <c r="H1620" s="13">
        <f t="shared" si="305"/>
        <v>3.4812880680351128</v>
      </c>
      <c r="I1620" s="16">
        <f t="shared" si="312"/>
        <v>4.4669238558550788</v>
      </c>
      <c r="J1620" s="13">
        <f t="shared" si="306"/>
        <v>4.4660804928428863</v>
      </c>
      <c r="K1620" s="13">
        <f t="shared" si="307"/>
        <v>8.4336301219245513E-4</v>
      </c>
      <c r="L1620" s="13">
        <f t="shared" si="308"/>
        <v>0</v>
      </c>
      <c r="M1620" s="13">
        <f t="shared" si="313"/>
        <v>3.9533989464682107E-5</v>
      </c>
      <c r="N1620" s="13">
        <f t="shared" si="309"/>
        <v>2.4511073468102905E-5</v>
      </c>
      <c r="O1620" s="13">
        <f t="shared" si="310"/>
        <v>2.4511073468102905E-5</v>
      </c>
      <c r="Q1620">
        <v>21.26274774210356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30.74509195984206</v>
      </c>
      <c r="G1621" s="13">
        <f t="shared" si="304"/>
        <v>0</v>
      </c>
      <c r="H1621" s="13">
        <f t="shared" si="305"/>
        <v>30.74509195984206</v>
      </c>
      <c r="I1621" s="16">
        <f t="shared" si="312"/>
        <v>30.745935322854251</v>
      </c>
      <c r="J1621" s="13">
        <f t="shared" si="306"/>
        <v>30.4797702241124</v>
      </c>
      <c r="K1621" s="13">
        <f t="shared" si="307"/>
        <v>0.26616509874185112</v>
      </c>
      <c r="L1621" s="13">
        <f t="shared" si="308"/>
        <v>0</v>
      </c>
      <c r="M1621" s="13">
        <f t="shared" si="313"/>
        <v>1.5022915996579202E-5</v>
      </c>
      <c r="N1621" s="13">
        <f t="shared" si="309"/>
        <v>9.3142079178791054E-6</v>
      </c>
      <c r="O1621" s="13">
        <f t="shared" si="310"/>
        <v>9.3142079178791054E-6</v>
      </c>
      <c r="Q1621">
        <v>21.40365734144687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2.7306672323259118</v>
      </c>
      <c r="G1622" s="13">
        <f t="shared" si="304"/>
        <v>0</v>
      </c>
      <c r="H1622" s="13">
        <f t="shared" si="305"/>
        <v>2.7306672323259118</v>
      </c>
      <c r="I1622" s="16">
        <f t="shared" si="312"/>
        <v>2.9968323310677629</v>
      </c>
      <c r="J1622" s="13">
        <f t="shared" si="306"/>
        <v>2.9967510972618348</v>
      </c>
      <c r="K1622" s="13">
        <f t="shared" si="307"/>
        <v>8.1233805928171421E-5</v>
      </c>
      <c r="L1622" s="13">
        <f t="shared" si="308"/>
        <v>0</v>
      </c>
      <c r="M1622" s="13">
        <f t="shared" si="313"/>
        <v>5.7087080787000964E-6</v>
      </c>
      <c r="N1622" s="13">
        <f t="shared" si="309"/>
        <v>3.5393990087940597E-6</v>
      </c>
      <c r="O1622" s="13">
        <f t="shared" si="310"/>
        <v>3.5393990087940597E-6</v>
      </c>
      <c r="Q1622">
        <v>29.516528337885251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2.6923251003210931</v>
      </c>
      <c r="G1623" s="13">
        <f t="shared" si="304"/>
        <v>0</v>
      </c>
      <c r="H1623" s="13">
        <f t="shared" si="305"/>
        <v>2.6923251003210931</v>
      </c>
      <c r="I1623" s="16">
        <f t="shared" si="312"/>
        <v>2.6924063341270212</v>
      </c>
      <c r="J1623" s="13">
        <f t="shared" si="306"/>
        <v>2.6923570216887858</v>
      </c>
      <c r="K1623" s="13">
        <f t="shared" si="307"/>
        <v>4.931243823547149E-5</v>
      </c>
      <c r="L1623" s="13">
        <f t="shared" si="308"/>
        <v>0</v>
      </c>
      <c r="M1623" s="13">
        <f t="shared" si="313"/>
        <v>2.1693090699060367E-6</v>
      </c>
      <c r="N1623" s="13">
        <f t="shared" si="309"/>
        <v>1.3449716233417428E-6</v>
      </c>
      <c r="O1623" s="13">
        <f t="shared" si="310"/>
        <v>1.3449716233417428E-6</v>
      </c>
      <c r="Q1623">
        <v>30.852706838540971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0.61871731080303305</v>
      </c>
      <c r="G1624" s="13">
        <f t="shared" si="304"/>
        <v>0</v>
      </c>
      <c r="H1624" s="13">
        <f t="shared" si="305"/>
        <v>0.61871731080303305</v>
      </c>
      <c r="I1624" s="16">
        <f t="shared" si="312"/>
        <v>0.61876662324126852</v>
      </c>
      <c r="J1624" s="13">
        <f t="shared" si="306"/>
        <v>0.61876608710335823</v>
      </c>
      <c r="K1624" s="13">
        <f t="shared" si="307"/>
        <v>5.3613791028972457E-7</v>
      </c>
      <c r="L1624" s="13">
        <f t="shared" si="308"/>
        <v>0</v>
      </c>
      <c r="M1624" s="13">
        <f t="shared" si="313"/>
        <v>8.2433744656429397E-7</v>
      </c>
      <c r="N1624" s="13">
        <f t="shared" si="309"/>
        <v>5.1108921686986231E-7</v>
      </c>
      <c r="O1624" s="13">
        <f t="shared" si="310"/>
        <v>5.1108921686986231E-7</v>
      </c>
      <c r="Q1624">
        <v>31.69045987096775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3.1102907040689711</v>
      </c>
      <c r="G1625" s="13">
        <f t="shared" si="304"/>
        <v>0</v>
      </c>
      <c r="H1625" s="13">
        <f t="shared" si="305"/>
        <v>3.1102907040689711</v>
      </c>
      <c r="I1625" s="16">
        <f t="shared" si="312"/>
        <v>3.1102912402068812</v>
      </c>
      <c r="J1625" s="13">
        <f t="shared" si="306"/>
        <v>3.1102094300368806</v>
      </c>
      <c r="K1625" s="13">
        <f t="shared" si="307"/>
        <v>8.181017000064017E-5</v>
      </c>
      <c r="L1625" s="13">
        <f t="shared" si="308"/>
        <v>0</v>
      </c>
      <c r="M1625" s="13">
        <f t="shared" si="313"/>
        <v>3.1324822969443166E-7</v>
      </c>
      <c r="N1625" s="13">
        <f t="shared" si="309"/>
        <v>1.9421390241054764E-7</v>
      </c>
      <c r="O1625" s="13">
        <f t="shared" si="310"/>
        <v>1.9421390241054764E-7</v>
      </c>
      <c r="Q1625">
        <v>30.298883020684048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1.008830264562137</v>
      </c>
      <c r="G1626" s="13">
        <f t="shared" si="304"/>
        <v>0</v>
      </c>
      <c r="H1626" s="13">
        <f t="shared" si="305"/>
        <v>1.008830264562137</v>
      </c>
      <c r="I1626" s="16">
        <f t="shared" si="312"/>
        <v>1.0089120747321376</v>
      </c>
      <c r="J1626" s="13">
        <f t="shared" si="306"/>
        <v>1.0089090188165462</v>
      </c>
      <c r="K1626" s="13">
        <f t="shared" si="307"/>
        <v>3.0559155914655634E-6</v>
      </c>
      <c r="L1626" s="13">
        <f t="shared" si="308"/>
        <v>0</v>
      </c>
      <c r="M1626" s="13">
        <f t="shared" si="313"/>
        <v>1.1903432728388402E-7</v>
      </c>
      <c r="N1626" s="13">
        <f t="shared" si="309"/>
        <v>7.3801282916008088E-8</v>
      </c>
      <c r="O1626" s="13">
        <f t="shared" si="310"/>
        <v>7.3801282916008088E-8</v>
      </c>
      <c r="Q1626">
        <v>29.622846384377901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4.5492823666659667</v>
      </c>
      <c r="G1627" s="13">
        <f t="shared" si="304"/>
        <v>0</v>
      </c>
      <c r="H1627" s="13">
        <f t="shared" si="305"/>
        <v>4.5492823666659667</v>
      </c>
      <c r="I1627" s="16">
        <f t="shared" si="312"/>
        <v>4.5492854225815584</v>
      </c>
      <c r="J1627" s="13">
        <f t="shared" si="306"/>
        <v>4.548908061270696</v>
      </c>
      <c r="K1627" s="13">
        <f t="shared" si="307"/>
        <v>3.7736131086241187E-4</v>
      </c>
      <c r="L1627" s="13">
        <f t="shared" si="308"/>
        <v>0</v>
      </c>
      <c r="M1627" s="13">
        <f t="shared" si="313"/>
        <v>4.5233044367875931E-8</v>
      </c>
      <c r="N1627" s="13">
        <f t="shared" si="309"/>
        <v>2.8044487508083078E-8</v>
      </c>
      <c r="O1627" s="13">
        <f t="shared" si="310"/>
        <v>2.8044487508083078E-8</v>
      </c>
      <c r="Q1627">
        <v>27.420568150326162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75.096178515066811</v>
      </c>
      <c r="G1628" s="13">
        <f t="shared" si="304"/>
        <v>5.9321212092212816</v>
      </c>
      <c r="H1628" s="13">
        <f t="shared" si="305"/>
        <v>69.164057305845532</v>
      </c>
      <c r="I1628" s="16">
        <f t="shared" si="312"/>
        <v>69.164434667156399</v>
      </c>
      <c r="J1628" s="13">
        <f t="shared" si="306"/>
        <v>64.729208944481996</v>
      </c>
      <c r="K1628" s="13">
        <f t="shared" si="307"/>
        <v>4.435225722674403</v>
      </c>
      <c r="L1628" s="13">
        <f t="shared" si="308"/>
        <v>0</v>
      </c>
      <c r="M1628" s="13">
        <f t="shared" si="313"/>
        <v>1.7188556859792853E-8</v>
      </c>
      <c r="N1628" s="13">
        <f t="shared" si="309"/>
        <v>1.0656905253071569E-8</v>
      </c>
      <c r="O1628" s="13">
        <f t="shared" si="310"/>
        <v>5.9321212198781872</v>
      </c>
      <c r="Q1628">
        <v>18.098437770264059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29.414933147203079</v>
      </c>
      <c r="G1629" s="13">
        <f t="shared" si="304"/>
        <v>0</v>
      </c>
      <c r="H1629" s="13">
        <f t="shared" si="305"/>
        <v>29.414933147203079</v>
      </c>
      <c r="I1629" s="16">
        <f t="shared" si="312"/>
        <v>33.850158869877482</v>
      </c>
      <c r="J1629" s="13">
        <f t="shared" si="306"/>
        <v>32.977284192915548</v>
      </c>
      <c r="K1629" s="13">
        <f t="shared" si="307"/>
        <v>0.87287467696193488</v>
      </c>
      <c r="L1629" s="13">
        <f t="shared" si="308"/>
        <v>0</v>
      </c>
      <c r="M1629" s="13">
        <f t="shared" si="313"/>
        <v>6.5316516067212842E-9</v>
      </c>
      <c r="N1629" s="13">
        <f t="shared" si="309"/>
        <v>4.0496239961671965E-9</v>
      </c>
      <c r="O1629" s="13">
        <f t="shared" si="310"/>
        <v>4.0496239961671965E-9</v>
      </c>
      <c r="Q1629">
        <v>14.840694251612909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27.908240026166951</v>
      </c>
      <c r="G1630" s="13">
        <f t="shared" si="304"/>
        <v>0</v>
      </c>
      <c r="H1630" s="13">
        <f t="shared" si="305"/>
        <v>27.908240026166951</v>
      </c>
      <c r="I1630" s="16">
        <f t="shared" si="312"/>
        <v>28.781114703128885</v>
      </c>
      <c r="J1630" s="13">
        <f t="shared" si="306"/>
        <v>28.245731535766257</v>
      </c>
      <c r="K1630" s="13">
        <f t="shared" si="307"/>
        <v>0.53538316736262814</v>
      </c>
      <c r="L1630" s="13">
        <f t="shared" si="308"/>
        <v>0</v>
      </c>
      <c r="M1630" s="13">
        <f t="shared" si="313"/>
        <v>2.4820276105540876E-9</v>
      </c>
      <c r="N1630" s="13">
        <f t="shared" si="309"/>
        <v>1.5388571185435343E-9</v>
      </c>
      <c r="O1630" s="13">
        <f t="shared" si="310"/>
        <v>1.5388571185435343E-9</v>
      </c>
      <c r="Q1630">
        <v>14.935550582785149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45.841133681882788</v>
      </c>
      <c r="G1631" s="13">
        <f t="shared" si="304"/>
        <v>1.0358008275974959</v>
      </c>
      <c r="H1631" s="13">
        <f t="shared" si="305"/>
        <v>44.80533285428529</v>
      </c>
      <c r="I1631" s="16">
        <f t="shared" si="312"/>
        <v>45.340716021647921</v>
      </c>
      <c r="J1631" s="13">
        <f t="shared" si="306"/>
        <v>43.859736607013232</v>
      </c>
      <c r="K1631" s="13">
        <f t="shared" si="307"/>
        <v>1.4809794146346889</v>
      </c>
      <c r="L1631" s="13">
        <f t="shared" si="308"/>
        <v>0</v>
      </c>
      <c r="M1631" s="13">
        <f t="shared" si="313"/>
        <v>9.4317049201055334E-10</v>
      </c>
      <c r="N1631" s="13">
        <f t="shared" si="309"/>
        <v>5.8476570504654311E-10</v>
      </c>
      <c r="O1631" s="13">
        <f t="shared" si="310"/>
        <v>1.0358008281822617</v>
      </c>
      <c r="Q1631">
        <v>17.248735290034912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60.318379363498998</v>
      </c>
      <c r="G1632" s="13">
        <f t="shared" si="304"/>
        <v>3.458809696832494</v>
      </c>
      <c r="H1632" s="13">
        <f t="shared" si="305"/>
        <v>56.859569666666502</v>
      </c>
      <c r="I1632" s="16">
        <f t="shared" si="312"/>
        <v>58.340549081301191</v>
      </c>
      <c r="J1632" s="13">
        <f t="shared" si="306"/>
        <v>56.140952579825232</v>
      </c>
      <c r="K1632" s="13">
        <f t="shared" si="307"/>
        <v>2.1995965014759591</v>
      </c>
      <c r="L1632" s="13">
        <f t="shared" si="308"/>
        <v>0</v>
      </c>
      <c r="M1632" s="13">
        <f t="shared" si="313"/>
        <v>3.5840478696401023E-10</v>
      </c>
      <c r="N1632" s="13">
        <f t="shared" si="309"/>
        <v>2.2221096791768634E-10</v>
      </c>
      <c r="O1632" s="13">
        <f t="shared" si="310"/>
        <v>3.4588096970547051</v>
      </c>
      <c r="Q1632">
        <v>19.743417824110441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2.7749087237571488</v>
      </c>
      <c r="G1633" s="13">
        <f t="shared" si="304"/>
        <v>0</v>
      </c>
      <c r="H1633" s="13">
        <f t="shared" si="305"/>
        <v>2.7749087237571488</v>
      </c>
      <c r="I1633" s="16">
        <f t="shared" si="312"/>
        <v>4.9745052252331075</v>
      </c>
      <c r="J1633" s="13">
        <f t="shared" si="306"/>
        <v>4.9736734166295138</v>
      </c>
      <c r="K1633" s="13">
        <f t="shared" si="307"/>
        <v>8.3180860359366449E-4</v>
      </c>
      <c r="L1633" s="13">
        <f t="shared" si="308"/>
        <v>0</v>
      </c>
      <c r="M1633" s="13">
        <f t="shared" si="313"/>
        <v>1.3619381904632388E-10</v>
      </c>
      <c r="N1633" s="13">
        <f t="shared" si="309"/>
        <v>8.4440167808720805E-11</v>
      </c>
      <c r="O1633" s="13">
        <f t="shared" si="310"/>
        <v>8.4440167808720805E-11</v>
      </c>
      <c r="Q1633">
        <v>23.651552951896299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20.424334935227229</v>
      </c>
      <c r="G1634" s="13">
        <f t="shared" si="304"/>
        <v>0</v>
      </c>
      <c r="H1634" s="13">
        <f t="shared" si="305"/>
        <v>20.424334935227229</v>
      </c>
      <c r="I1634" s="16">
        <f t="shared" si="312"/>
        <v>20.425166743830822</v>
      </c>
      <c r="J1634" s="13">
        <f t="shared" si="306"/>
        <v>20.38431223078306</v>
      </c>
      <c r="K1634" s="13">
        <f t="shared" si="307"/>
        <v>4.0854513047761998E-2</v>
      </c>
      <c r="L1634" s="13">
        <f t="shared" si="308"/>
        <v>0</v>
      </c>
      <c r="M1634" s="13">
        <f t="shared" si="313"/>
        <v>5.1753651237603078E-11</v>
      </c>
      <c r="N1634" s="13">
        <f t="shared" si="309"/>
        <v>3.2087263767313906E-11</v>
      </c>
      <c r="O1634" s="13">
        <f t="shared" si="310"/>
        <v>3.2087263767313906E-11</v>
      </c>
      <c r="Q1634">
        <v>26.095707045323881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24.296886407098992</v>
      </c>
      <c r="G1635" s="13">
        <f t="shared" si="304"/>
        <v>0</v>
      </c>
      <c r="H1635" s="13">
        <f t="shared" si="305"/>
        <v>24.296886407098992</v>
      </c>
      <c r="I1635" s="16">
        <f t="shared" si="312"/>
        <v>24.337740920146754</v>
      </c>
      <c r="J1635" s="13">
        <f t="shared" si="306"/>
        <v>24.280233983888262</v>
      </c>
      <c r="K1635" s="13">
        <f t="shared" si="307"/>
        <v>5.7506936258491237E-2</v>
      </c>
      <c r="L1635" s="13">
        <f t="shared" si="308"/>
        <v>0</v>
      </c>
      <c r="M1635" s="13">
        <f t="shared" si="313"/>
        <v>1.9666387470289172E-11</v>
      </c>
      <c r="N1635" s="13">
        <f t="shared" si="309"/>
        <v>1.2193160231579286E-11</v>
      </c>
      <c r="O1635" s="13">
        <f t="shared" si="310"/>
        <v>1.2193160231579286E-11</v>
      </c>
      <c r="Q1635">
        <v>27.430020827078192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5.1184898721904223E-2</v>
      </c>
      <c r="G1636" s="13">
        <f t="shared" si="304"/>
        <v>0</v>
      </c>
      <c r="H1636" s="13">
        <f t="shared" si="305"/>
        <v>5.1184898721904223E-2</v>
      </c>
      <c r="I1636" s="16">
        <f t="shared" si="312"/>
        <v>0.10869183498039546</v>
      </c>
      <c r="J1636" s="13">
        <f t="shared" si="306"/>
        <v>0.10869183158526646</v>
      </c>
      <c r="K1636" s="13">
        <f t="shared" si="307"/>
        <v>3.395128997385477E-9</v>
      </c>
      <c r="L1636" s="13">
        <f t="shared" si="308"/>
        <v>0</v>
      </c>
      <c r="M1636" s="13">
        <f t="shared" si="313"/>
        <v>7.4732272387098858E-12</v>
      </c>
      <c r="N1636" s="13">
        <f t="shared" si="309"/>
        <v>4.6334008880001294E-12</v>
      </c>
      <c r="O1636" s="13">
        <f t="shared" si="310"/>
        <v>4.6334008880001294E-12</v>
      </c>
      <c r="Q1636">
        <v>30.50970104512955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0.70328721257164162</v>
      </c>
      <c r="G1637" s="13">
        <f t="shared" si="304"/>
        <v>0</v>
      </c>
      <c r="H1637" s="13">
        <f t="shared" si="305"/>
        <v>0.70328721257164162</v>
      </c>
      <c r="I1637" s="16">
        <f t="shared" si="312"/>
        <v>0.70328721596677057</v>
      </c>
      <c r="J1637" s="13">
        <f t="shared" si="306"/>
        <v>0.70328643493969023</v>
      </c>
      <c r="K1637" s="13">
        <f t="shared" si="307"/>
        <v>7.8102708034322177E-7</v>
      </c>
      <c r="L1637" s="13">
        <f t="shared" si="308"/>
        <v>0</v>
      </c>
      <c r="M1637" s="13">
        <f t="shared" si="313"/>
        <v>2.8398263507097564E-12</v>
      </c>
      <c r="N1637" s="13">
        <f t="shared" si="309"/>
        <v>1.760692337440049E-12</v>
      </c>
      <c r="O1637" s="13">
        <f t="shared" si="310"/>
        <v>1.760692337440049E-12</v>
      </c>
      <c r="Q1637">
        <v>31.75077587096774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5.9480306233038336</v>
      </c>
      <c r="G1638" s="13">
        <f t="shared" si="304"/>
        <v>0</v>
      </c>
      <c r="H1638" s="13">
        <f t="shared" si="305"/>
        <v>5.9480306233038336</v>
      </c>
      <c r="I1638" s="16">
        <f t="shared" si="312"/>
        <v>5.9480314043309139</v>
      </c>
      <c r="J1638" s="13">
        <f t="shared" si="306"/>
        <v>5.9472743899003975</v>
      </c>
      <c r="K1638" s="13">
        <f t="shared" si="307"/>
        <v>7.5701443051645612E-4</v>
      </c>
      <c r="L1638" s="13">
        <f t="shared" si="308"/>
        <v>0</v>
      </c>
      <c r="M1638" s="13">
        <f t="shared" si="313"/>
        <v>1.0791340132697075E-12</v>
      </c>
      <c r="N1638" s="13">
        <f t="shared" si="309"/>
        <v>6.6906308822721863E-13</v>
      </c>
      <c r="O1638" s="13">
        <f t="shared" si="310"/>
        <v>6.6906308822721863E-13</v>
      </c>
      <c r="Q1638">
        <v>28.213779450485919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19.443035329548788</v>
      </c>
      <c r="G1639" s="13">
        <f t="shared" si="304"/>
        <v>0</v>
      </c>
      <c r="H1639" s="13">
        <f t="shared" si="305"/>
        <v>19.443035329548788</v>
      </c>
      <c r="I1639" s="16">
        <f t="shared" si="312"/>
        <v>19.443792343979304</v>
      </c>
      <c r="J1639" s="13">
        <f t="shared" si="306"/>
        <v>19.401741360738551</v>
      </c>
      <c r="K1639" s="13">
        <f t="shared" si="307"/>
        <v>4.2050983240752515E-2</v>
      </c>
      <c r="L1639" s="13">
        <f t="shared" si="308"/>
        <v>0</v>
      </c>
      <c r="M1639" s="13">
        <f t="shared" si="313"/>
        <v>4.1007092504248885E-13</v>
      </c>
      <c r="N1639" s="13">
        <f t="shared" si="309"/>
        <v>2.5424397352634306E-13</v>
      </c>
      <c r="O1639" s="13">
        <f t="shared" si="310"/>
        <v>2.5424397352634306E-13</v>
      </c>
      <c r="Q1639">
        <v>24.821355560568971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7.8726387002993032</v>
      </c>
      <c r="G1640" s="13">
        <f t="shared" si="304"/>
        <v>0</v>
      </c>
      <c r="H1640" s="13">
        <f t="shared" si="305"/>
        <v>7.8726387002993032</v>
      </c>
      <c r="I1640" s="16">
        <f t="shared" si="312"/>
        <v>7.9146896835400558</v>
      </c>
      <c r="J1640" s="13">
        <f t="shared" si="306"/>
        <v>7.908821310926645</v>
      </c>
      <c r="K1640" s="13">
        <f t="shared" si="307"/>
        <v>5.8683726134107772E-3</v>
      </c>
      <c r="L1640" s="13">
        <f t="shared" si="308"/>
        <v>0</v>
      </c>
      <c r="M1640" s="13">
        <f t="shared" si="313"/>
        <v>1.5582695151614579E-13</v>
      </c>
      <c r="N1640" s="13">
        <f t="shared" si="309"/>
        <v>9.6612709940010393E-14</v>
      </c>
      <c r="O1640" s="13">
        <f t="shared" si="310"/>
        <v>9.6612709940010393E-14</v>
      </c>
      <c r="Q1640">
        <v>19.675942485938378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40.225017217596168</v>
      </c>
      <c r="G1641" s="13">
        <f t="shared" si="304"/>
        <v>9.5849934804190989E-2</v>
      </c>
      <c r="H1641" s="13">
        <f t="shared" si="305"/>
        <v>40.129167282791975</v>
      </c>
      <c r="I1641" s="16">
        <f t="shared" si="312"/>
        <v>40.135035655405389</v>
      </c>
      <c r="J1641" s="13">
        <f t="shared" si="306"/>
        <v>38.98960797772439</v>
      </c>
      <c r="K1641" s="13">
        <f t="shared" si="307"/>
        <v>1.1454276776809991</v>
      </c>
      <c r="L1641" s="13">
        <f t="shared" si="308"/>
        <v>0</v>
      </c>
      <c r="M1641" s="13">
        <f t="shared" si="313"/>
        <v>5.9214241576135393E-14</v>
      </c>
      <c r="N1641" s="13">
        <f t="shared" si="309"/>
        <v>3.6712829777203943E-14</v>
      </c>
      <c r="O1641" s="13">
        <f t="shared" si="310"/>
        <v>9.5849934804227696E-2</v>
      </c>
      <c r="Q1641">
        <v>16.5203469098509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80.547538437991463</v>
      </c>
      <c r="G1642" s="13">
        <f t="shared" si="304"/>
        <v>6.8444973429917804</v>
      </c>
      <c r="H1642" s="13">
        <f t="shared" si="305"/>
        <v>73.703041094999676</v>
      </c>
      <c r="I1642" s="16">
        <f t="shared" si="312"/>
        <v>74.848468772680675</v>
      </c>
      <c r="J1642" s="13">
        <f t="shared" si="306"/>
        <v>68.015844820640638</v>
      </c>
      <c r="K1642" s="13">
        <f t="shared" si="307"/>
        <v>6.8326239520400378</v>
      </c>
      <c r="L1642" s="13">
        <f t="shared" si="308"/>
        <v>0</v>
      </c>
      <c r="M1642" s="13">
        <f t="shared" si="313"/>
        <v>2.250141179893145E-14</v>
      </c>
      <c r="N1642" s="13">
        <f t="shared" si="309"/>
        <v>1.3950875315337499E-14</v>
      </c>
      <c r="O1642" s="13">
        <f t="shared" si="310"/>
        <v>6.8444973429917946</v>
      </c>
      <c r="Q1642">
        <v>16.395929251612909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17.11354994748115</v>
      </c>
      <c r="G1643" s="13">
        <f t="shared" si="304"/>
        <v>0</v>
      </c>
      <c r="H1643" s="13">
        <f t="shared" si="305"/>
        <v>17.11354994748115</v>
      </c>
      <c r="I1643" s="16">
        <f t="shared" si="312"/>
        <v>23.946173899521188</v>
      </c>
      <c r="J1643" s="13">
        <f t="shared" si="306"/>
        <v>23.733461362982734</v>
      </c>
      <c r="K1643" s="13">
        <f t="shared" si="307"/>
        <v>0.21271253653845434</v>
      </c>
      <c r="L1643" s="13">
        <f t="shared" si="308"/>
        <v>0</v>
      </c>
      <c r="M1643" s="13">
        <f t="shared" si="313"/>
        <v>8.550536483593951E-15</v>
      </c>
      <c r="N1643" s="13">
        <f t="shared" si="309"/>
        <v>5.3013326198282492E-15</v>
      </c>
      <c r="O1643" s="13">
        <f t="shared" si="310"/>
        <v>5.3013326198282492E-15</v>
      </c>
      <c r="Q1643">
        <v>17.68735867975672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63.532764433329753</v>
      </c>
      <c r="G1644" s="13">
        <f t="shared" si="304"/>
        <v>3.9967907261402029</v>
      </c>
      <c r="H1644" s="13">
        <f t="shared" si="305"/>
        <v>59.535973707189548</v>
      </c>
      <c r="I1644" s="16">
        <f t="shared" si="312"/>
        <v>59.748686243728002</v>
      </c>
      <c r="J1644" s="13">
        <f t="shared" si="306"/>
        <v>56.739452530366293</v>
      </c>
      <c r="K1644" s="13">
        <f t="shared" si="307"/>
        <v>3.0092337133617093</v>
      </c>
      <c r="L1644" s="13">
        <f t="shared" si="308"/>
        <v>0</v>
      </c>
      <c r="M1644" s="13">
        <f t="shared" si="313"/>
        <v>3.2492038637657018E-15</v>
      </c>
      <c r="N1644" s="13">
        <f t="shared" si="309"/>
        <v>2.0145063955347352E-15</v>
      </c>
      <c r="O1644" s="13">
        <f t="shared" si="310"/>
        <v>3.9967907261402051</v>
      </c>
      <c r="Q1644">
        <v>17.893119901961001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12.494161018965199</v>
      </c>
      <c r="G1645" s="13">
        <f t="shared" si="304"/>
        <v>0</v>
      </c>
      <c r="H1645" s="13">
        <f t="shared" si="305"/>
        <v>12.494161018965199</v>
      </c>
      <c r="I1645" s="16">
        <f t="shared" si="312"/>
        <v>15.503394732326909</v>
      </c>
      <c r="J1645" s="13">
        <f t="shared" si="306"/>
        <v>15.470947557302992</v>
      </c>
      <c r="K1645" s="13">
        <f t="shared" si="307"/>
        <v>3.2447175023916586E-2</v>
      </c>
      <c r="L1645" s="13">
        <f t="shared" si="308"/>
        <v>0</v>
      </c>
      <c r="M1645" s="13">
        <f t="shared" si="313"/>
        <v>1.2346974682309666E-15</v>
      </c>
      <c r="N1645" s="13">
        <f t="shared" si="309"/>
        <v>7.6551243030319932E-16</v>
      </c>
      <c r="O1645" s="13">
        <f t="shared" si="310"/>
        <v>7.6551243030319932E-16</v>
      </c>
      <c r="Q1645">
        <v>21.830365550112521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12.79503839821392</v>
      </c>
      <c r="G1646" s="13">
        <f t="shared" si="304"/>
        <v>0</v>
      </c>
      <c r="H1646" s="13">
        <f t="shared" si="305"/>
        <v>12.79503839821392</v>
      </c>
      <c r="I1646" s="16">
        <f t="shared" si="312"/>
        <v>12.827485573237837</v>
      </c>
      <c r="J1646" s="13">
        <f t="shared" si="306"/>
        <v>12.817377115144675</v>
      </c>
      <c r="K1646" s="13">
        <f t="shared" si="307"/>
        <v>1.0108458093162298E-2</v>
      </c>
      <c r="L1646" s="13">
        <f t="shared" si="308"/>
        <v>0</v>
      </c>
      <c r="M1646" s="13">
        <f t="shared" si="313"/>
        <v>4.6918503792776726E-16</v>
      </c>
      <c r="N1646" s="13">
        <f t="shared" si="309"/>
        <v>2.9089472351521568E-16</v>
      </c>
      <c r="O1646" s="13">
        <f t="shared" si="310"/>
        <v>2.9089472351521568E-16</v>
      </c>
      <c r="Q1646">
        <v>26.116942670152309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5.9228800209458523</v>
      </c>
      <c r="G1647" s="13">
        <f t="shared" si="304"/>
        <v>0</v>
      </c>
      <c r="H1647" s="13">
        <f t="shared" si="305"/>
        <v>5.9228800209458523</v>
      </c>
      <c r="I1647" s="16">
        <f t="shared" si="312"/>
        <v>5.9329884790390146</v>
      </c>
      <c r="J1647" s="13">
        <f t="shared" si="306"/>
        <v>5.9322344257390691</v>
      </c>
      <c r="K1647" s="13">
        <f t="shared" si="307"/>
        <v>7.5405329994548964E-4</v>
      </c>
      <c r="L1647" s="13">
        <f t="shared" si="308"/>
        <v>0</v>
      </c>
      <c r="M1647" s="13">
        <f t="shared" si="313"/>
        <v>1.7829031441255158E-16</v>
      </c>
      <c r="N1647" s="13">
        <f t="shared" si="309"/>
        <v>1.1053999493578198E-16</v>
      </c>
      <c r="O1647" s="13">
        <f t="shared" si="310"/>
        <v>1.1053999493578198E-16</v>
      </c>
      <c r="Q1647">
        <v>28.186684170192748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2.619954430194694</v>
      </c>
      <c r="G1648" s="13">
        <f t="shared" si="304"/>
        <v>0</v>
      </c>
      <c r="H1648" s="13">
        <f t="shared" si="305"/>
        <v>2.619954430194694</v>
      </c>
      <c r="I1648" s="16">
        <f t="shared" si="312"/>
        <v>2.6207084834946395</v>
      </c>
      <c r="J1648" s="13">
        <f t="shared" si="306"/>
        <v>2.6206610286246472</v>
      </c>
      <c r="K1648" s="13">
        <f t="shared" si="307"/>
        <v>4.7454869992247239E-5</v>
      </c>
      <c r="L1648" s="13">
        <f t="shared" si="308"/>
        <v>0</v>
      </c>
      <c r="M1648" s="13">
        <f t="shared" si="313"/>
        <v>6.7750319476769598E-17</v>
      </c>
      <c r="N1648" s="13">
        <f t="shared" si="309"/>
        <v>4.2005198075597148E-17</v>
      </c>
      <c r="O1648" s="13">
        <f t="shared" si="310"/>
        <v>4.2005198075597148E-17</v>
      </c>
      <c r="Q1648">
        <v>30.53104387096775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3.7866417397740828</v>
      </c>
      <c r="G1649" s="13">
        <f t="shared" si="304"/>
        <v>0</v>
      </c>
      <c r="H1649" s="13">
        <f t="shared" si="305"/>
        <v>3.7866417397740828</v>
      </c>
      <c r="I1649" s="16">
        <f t="shared" si="312"/>
        <v>3.7866891946440751</v>
      </c>
      <c r="J1649" s="13">
        <f t="shared" si="306"/>
        <v>3.7865394130642143</v>
      </c>
      <c r="K1649" s="13">
        <f t="shared" si="307"/>
        <v>1.49781579860786E-4</v>
      </c>
      <c r="L1649" s="13">
        <f t="shared" si="308"/>
        <v>0</v>
      </c>
      <c r="M1649" s="13">
        <f t="shared" si="313"/>
        <v>2.574512140117245E-17</v>
      </c>
      <c r="N1649" s="13">
        <f t="shared" si="309"/>
        <v>1.5961975268726919E-17</v>
      </c>
      <c r="O1649" s="13">
        <f t="shared" si="310"/>
        <v>1.5961975268726919E-17</v>
      </c>
      <c r="Q1649">
        <v>30.190084639141919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5.2098272871453633</v>
      </c>
      <c r="G1650" s="13">
        <f t="shared" si="304"/>
        <v>0</v>
      </c>
      <c r="H1650" s="13">
        <f t="shared" si="305"/>
        <v>5.2098272871453633</v>
      </c>
      <c r="I1650" s="16">
        <f t="shared" si="312"/>
        <v>5.209977068725224</v>
      </c>
      <c r="J1650" s="13">
        <f t="shared" si="306"/>
        <v>5.2095686378965738</v>
      </c>
      <c r="K1650" s="13">
        <f t="shared" si="307"/>
        <v>4.0843082865027469E-4</v>
      </c>
      <c r="L1650" s="13">
        <f t="shared" si="308"/>
        <v>0</v>
      </c>
      <c r="M1650" s="13">
        <f t="shared" si="313"/>
        <v>9.7831461324455311E-18</v>
      </c>
      <c r="N1650" s="13">
        <f t="shared" si="309"/>
        <v>6.065550602116229E-18</v>
      </c>
      <c r="O1650" s="13">
        <f t="shared" si="310"/>
        <v>6.065550602116229E-18</v>
      </c>
      <c r="Q1650">
        <v>29.845375676892019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63.022742325947682</v>
      </c>
      <c r="G1651" s="13">
        <f t="shared" si="304"/>
        <v>3.9114300078882542</v>
      </c>
      <c r="H1651" s="13">
        <f t="shared" si="305"/>
        <v>59.111312318059426</v>
      </c>
      <c r="I1651" s="16">
        <f t="shared" si="312"/>
        <v>59.111720748888075</v>
      </c>
      <c r="J1651" s="13">
        <f t="shared" si="306"/>
        <v>57.561598826240093</v>
      </c>
      <c r="K1651" s="13">
        <f t="shared" si="307"/>
        <v>1.5501219226479819</v>
      </c>
      <c r="L1651" s="13">
        <f t="shared" si="308"/>
        <v>0</v>
      </c>
      <c r="M1651" s="13">
        <f t="shared" si="313"/>
        <v>3.7175955303293021E-18</v>
      </c>
      <c r="N1651" s="13">
        <f t="shared" si="309"/>
        <v>2.3049092288041673E-18</v>
      </c>
      <c r="O1651" s="13">
        <f t="shared" si="310"/>
        <v>3.9114300078882542</v>
      </c>
      <c r="Q1651">
        <v>22.622927131090499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23.16617477283863</v>
      </c>
      <c r="G1652" s="13">
        <f t="shared" si="304"/>
        <v>0</v>
      </c>
      <c r="H1652" s="13">
        <f t="shared" si="305"/>
        <v>23.16617477283863</v>
      </c>
      <c r="I1652" s="16">
        <f t="shared" si="312"/>
        <v>24.716296695486612</v>
      </c>
      <c r="J1652" s="13">
        <f t="shared" si="306"/>
        <v>24.522463493522203</v>
      </c>
      <c r="K1652" s="13">
        <f t="shared" si="307"/>
        <v>0.19383320196440934</v>
      </c>
      <c r="L1652" s="13">
        <f t="shared" si="308"/>
        <v>0</v>
      </c>
      <c r="M1652" s="13">
        <f t="shared" si="313"/>
        <v>1.4126863015251349E-18</v>
      </c>
      <c r="N1652" s="13">
        <f t="shared" si="309"/>
        <v>8.758655069455836E-19</v>
      </c>
      <c r="O1652" s="13">
        <f t="shared" si="310"/>
        <v>8.758655069455836E-19</v>
      </c>
      <c r="Q1652">
        <v>19.027135321583071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2.7879742832111778</v>
      </c>
      <c r="G1653" s="13">
        <f t="shared" si="304"/>
        <v>0</v>
      </c>
      <c r="H1653" s="13">
        <f t="shared" si="305"/>
        <v>2.7879742832111778</v>
      </c>
      <c r="I1653" s="16">
        <f t="shared" si="312"/>
        <v>2.9818074851755871</v>
      </c>
      <c r="J1653" s="13">
        <f t="shared" si="306"/>
        <v>2.9814281956870317</v>
      </c>
      <c r="K1653" s="13">
        <f t="shared" si="307"/>
        <v>3.7928948855547873E-4</v>
      </c>
      <c r="L1653" s="13">
        <f t="shared" si="308"/>
        <v>0</v>
      </c>
      <c r="M1653" s="13">
        <f t="shared" si="313"/>
        <v>5.3682079457955125E-19</v>
      </c>
      <c r="N1653" s="13">
        <f t="shared" si="309"/>
        <v>3.3282889263932175E-19</v>
      </c>
      <c r="O1653" s="13">
        <f t="shared" si="310"/>
        <v>3.3282889263932175E-19</v>
      </c>
      <c r="Q1653">
        <v>18.34375188730807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54.692714401738463</v>
      </c>
      <c r="G1654" s="13">
        <f t="shared" si="304"/>
        <v>2.517260703504324</v>
      </c>
      <c r="H1654" s="13">
        <f t="shared" si="305"/>
        <v>52.175453698234136</v>
      </c>
      <c r="I1654" s="16">
        <f t="shared" si="312"/>
        <v>52.175832987722693</v>
      </c>
      <c r="J1654" s="13">
        <f t="shared" si="306"/>
        <v>49.713200936213738</v>
      </c>
      <c r="K1654" s="13">
        <f t="shared" si="307"/>
        <v>2.4626320515089546</v>
      </c>
      <c r="L1654" s="13">
        <f t="shared" si="308"/>
        <v>0</v>
      </c>
      <c r="M1654" s="13">
        <f t="shared" si="313"/>
        <v>2.039919019402295E-19</v>
      </c>
      <c r="N1654" s="13">
        <f t="shared" si="309"/>
        <v>1.2647497920294228E-19</v>
      </c>
      <c r="O1654" s="13">
        <f t="shared" si="310"/>
        <v>2.517260703504324</v>
      </c>
      <c r="Q1654">
        <v>16.466098361067999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60.596620831206323</v>
      </c>
      <c r="G1655" s="13">
        <f t="shared" si="304"/>
        <v>3.5053780537472292</v>
      </c>
      <c r="H1655" s="13">
        <f t="shared" si="305"/>
        <v>57.091242777459094</v>
      </c>
      <c r="I1655" s="16">
        <f t="shared" si="312"/>
        <v>59.553874828968048</v>
      </c>
      <c r="J1655" s="13">
        <f t="shared" si="306"/>
        <v>55.094249050180373</v>
      </c>
      <c r="K1655" s="13">
        <f t="shared" si="307"/>
        <v>4.4596257787876752</v>
      </c>
      <c r="L1655" s="13">
        <f t="shared" si="308"/>
        <v>0</v>
      </c>
      <c r="M1655" s="13">
        <f t="shared" si="313"/>
        <v>7.7516922737287218E-20</v>
      </c>
      <c r="N1655" s="13">
        <f t="shared" si="309"/>
        <v>4.8060492097118076E-20</v>
      </c>
      <c r="O1655" s="13">
        <f t="shared" si="310"/>
        <v>3.5053780537472292</v>
      </c>
      <c r="Q1655">
        <v>14.736747251612901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27.80548575025044</v>
      </c>
      <c r="G1656" s="13">
        <f t="shared" si="304"/>
        <v>0</v>
      </c>
      <c r="H1656" s="13">
        <f t="shared" si="305"/>
        <v>27.80548575025044</v>
      </c>
      <c r="I1656" s="16">
        <f t="shared" si="312"/>
        <v>32.265111529038116</v>
      </c>
      <c r="J1656" s="13">
        <f t="shared" si="306"/>
        <v>31.883973485719441</v>
      </c>
      <c r="K1656" s="13">
        <f t="shared" si="307"/>
        <v>0.38113804331867485</v>
      </c>
      <c r="L1656" s="13">
        <f t="shared" si="308"/>
        <v>0</v>
      </c>
      <c r="M1656" s="13">
        <f t="shared" si="313"/>
        <v>2.9456430640169143E-20</v>
      </c>
      <c r="N1656" s="13">
        <f t="shared" si="309"/>
        <v>1.8262986996904867E-20</v>
      </c>
      <c r="O1656" s="13">
        <f t="shared" si="310"/>
        <v>1.8262986996904867E-20</v>
      </c>
      <c r="Q1656">
        <v>19.855828582501491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51.689257096338423</v>
      </c>
      <c r="G1657" s="13">
        <f t="shared" si="304"/>
        <v>2.014581958569154</v>
      </c>
      <c r="H1657" s="13">
        <f t="shared" si="305"/>
        <v>49.67467513776927</v>
      </c>
      <c r="I1657" s="16">
        <f t="shared" si="312"/>
        <v>50.055813181087942</v>
      </c>
      <c r="J1657" s="13">
        <f t="shared" si="306"/>
        <v>49.265168248367303</v>
      </c>
      <c r="K1657" s="13">
        <f t="shared" si="307"/>
        <v>0.79064493272063885</v>
      </c>
      <c r="L1657" s="13">
        <f t="shared" si="308"/>
        <v>0</v>
      </c>
      <c r="M1657" s="13">
        <f t="shared" si="313"/>
        <v>1.1193443643264276E-20</v>
      </c>
      <c r="N1657" s="13">
        <f t="shared" si="309"/>
        <v>6.9399350588238512E-21</v>
      </c>
      <c r="O1657" s="13">
        <f t="shared" si="310"/>
        <v>2.014581958569154</v>
      </c>
      <c r="Q1657">
        <v>23.978141713559499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38.631680253150449</v>
      </c>
      <c r="G1658" s="13">
        <f t="shared" si="304"/>
        <v>0</v>
      </c>
      <c r="H1658" s="13">
        <f t="shared" si="305"/>
        <v>38.631680253150449</v>
      </c>
      <c r="I1658" s="16">
        <f t="shared" si="312"/>
        <v>39.422325185871088</v>
      </c>
      <c r="J1658" s="13">
        <f t="shared" si="306"/>
        <v>39.014479260460249</v>
      </c>
      <c r="K1658" s="13">
        <f t="shared" si="307"/>
        <v>0.40784592541083953</v>
      </c>
      <c r="L1658" s="13">
        <f t="shared" si="308"/>
        <v>0</v>
      </c>
      <c r="M1658" s="13">
        <f t="shared" si="313"/>
        <v>4.2535085844404245E-21</v>
      </c>
      <c r="N1658" s="13">
        <f t="shared" si="309"/>
        <v>2.6371753223530631E-21</v>
      </c>
      <c r="O1658" s="13">
        <f t="shared" si="310"/>
        <v>2.6371753223530631E-21</v>
      </c>
      <c r="Q1658">
        <v>23.64880759508231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17.11456636213396</v>
      </c>
      <c r="G1659" s="13">
        <f t="shared" si="304"/>
        <v>0</v>
      </c>
      <c r="H1659" s="13">
        <f t="shared" si="305"/>
        <v>17.11456636213396</v>
      </c>
      <c r="I1659" s="16">
        <f t="shared" si="312"/>
        <v>17.5224122875448</v>
      </c>
      <c r="J1659" s="13">
        <f t="shared" si="306"/>
        <v>17.502127097896842</v>
      </c>
      <c r="K1659" s="13">
        <f t="shared" si="307"/>
        <v>2.0285189647957225E-2</v>
      </c>
      <c r="L1659" s="13">
        <f t="shared" si="308"/>
        <v>0</v>
      </c>
      <c r="M1659" s="13">
        <f t="shared" si="313"/>
        <v>1.6163332620873614E-21</v>
      </c>
      <c r="N1659" s="13">
        <f t="shared" si="309"/>
        <v>1.0021266224941641E-21</v>
      </c>
      <c r="O1659" s="13">
        <f t="shared" si="310"/>
        <v>1.0021266224941641E-21</v>
      </c>
      <c r="Q1659">
        <v>27.85659095394648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7.899081864025459</v>
      </c>
      <c r="G1660" s="13">
        <f t="shared" si="304"/>
        <v>0</v>
      </c>
      <c r="H1660" s="13">
        <f t="shared" si="305"/>
        <v>7.899081864025459</v>
      </c>
      <c r="I1660" s="16">
        <f t="shared" si="312"/>
        <v>7.9193670536734162</v>
      </c>
      <c r="J1660" s="13">
        <f t="shared" si="306"/>
        <v>7.9178201380007378</v>
      </c>
      <c r="K1660" s="13">
        <f t="shared" si="307"/>
        <v>1.546915672678395E-3</v>
      </c>
      <c r="L1660" s="13">
        <f t="shared" si="308"/>
        <v>0</v>
      </c>
      <c r="M1660" s="13">
        <f t="shared" si="313"/>
        <v>6.1420663959319726E-22</v>
      </c>
      <c r="N1660" s="13">
        <f t="shared" si="309"/>
        <v>3.8080811654778229E-22</v>
      </c>
      <c r="O1660" s="13">
        <f t="shared" si="310"/>
        <v>3.8080811654778229E-22</v>
      </c>
      <c r="Q1660">
        <v>29.280439114820151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1.1761729153588889</v>
      </c>
      <c r="G1661" s="13">
        <f t="shared" si="304"/>
        <v>0</v>
      </c>
      <c r="H1661" s="13">
        <f t="shared" si="305"/>
        <v>1.1761729153588889</v>
      </c>
      <c r="I1661" s="16">
        <f t="shared" si="312"/>
        <v>1.1777198310315673</v>
      </c>
      <c r="J1661" s="13">
        <f t="shared" si="306"/>
        <v>1.1777159520566423</v>
      </c>
      <c r="K1661" s="13">
        <f t="shared" si="307"/>
        <v>3.8789749250423E-6</v>
      </c>
      <c r="L1661" s="13">
        <f t="shared" si="308"/>
        <v>0</v>
      </c>
      <c r="M1661" s="13">
        <f t="shared" si="313"/>
        <v>2.3339852304541497E-22</v>
      </c>
      <c r="N1661" s="13">
        <f t="shared" si="309"/>
        <v>1.4470708428815728E-22</v>
      </c>
      <c r="O1661" s="13">
        <f t="shared" si="310"/>
        <v>1.4470708428815728E-22</v>
      </c>
      <c r="Q1661">
        <v>31.323642870967749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5.0314567851212013</v>
      </c>
      <c r="G1662" s="13">
        <f t="shared" si="304"/>
        <v>0</v>
      </c>
      <c r="H1662" s="13">
        <f t="shared" si="305"/>
        <v>5.0314567851212013</v>
      </c>
      <c r="I1662" s="16">
        <f t="shared" si="312"/>
        <v>5.0314606640961266</v>
      </c>
      <c r="J1662" s="13">
        <f t="shared" si="306"/>
        <v>5.0310954402817387</v>
      </c>
      <c r="K1662" s="13">
        <f t="shared" si="307"/>
        <v>3.6522381438786056E-4</v>
      </c>
      <c r="L1662" s="13">
        <f t="shared" si="308"/>
        <v>0</v>
      </c>
      <c r="M1662" s="13">
        <f t="shared" si="313"/>
        <v>8.8691438757257691E-23</v>
      </c>
      <c r="N1662" s="13">
        <f t="shared" si="309"/>
        <v>5.4988692029499767E-23</v>
      </c>
      <c r="O1662" s="13">
        <f t="shared" si="310"/>
        <v>5.4988692029499767E-23</v>
      </c>
      <c r="Q1662">
        <v>29.899495666572811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12.079400411459719</v>
      </c>
      <c r="G1663" s="13">
        <f t="shared" si="304"/>
        <v>0</v>
      </c>
      <c r="H1663" s="13">
        <f t="shared" si="305"/>
        <v>12.079400411459719</v>
      </c>
      <c r="I1663" s="16">
        <f t="shared" si="312"/>
        <v>12.079765635274107</v>
      </c>
      <c r="J1663" s="13">
        <f t="shared" si="306"/>
        <v>12.069129501223438</v>
      </c>
      <c r="K1663" s="13">
        <f t="shared" si="307"/>
        <v>1.0636134050669099E-2</v>
      </c>
      <c r="L1663" s="13">
        <f t="shared" si="308"/>
        <v>0</v>
      </c>
      <c r="M1663" s="13">
        <f t="shared" si="313"/>
        <v>3.3702746727757924E-23</v>
      </c>
      <c r="N1663" s="13">
        <f t="shared" si="309"/>
        <v>2.0895702971209914E-23</v>
      </c>
      <c r="O1663" s="13">
        <f t="shared" si="310"/>
        <v>2.0895702971209914E-23</v>
      </c>
      <c r="Q1663">
        <v>24.452665707024881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54.145732942975272</v>
      </c>
      <c r="G1664" s="13">
        <f t="shared" si="304"/>
        <v>2.4257142204897209</v>
      </c>
      <c r="H1664" s="13">
        <f t="shared" si="305"/>
        <v>51.720018722485548</v>
      </c>
      <c r="I1664" s="16">
        <f t="shared" si="312"/>
        <v>51.730654856536219</v>
      </c>
      <c r="J1664" s="13">
        <f t="shared" si="306"/>
        <v>50.372965136156282</v>
      </c>
      <c r="K1664" s="13">
        <f t="shared" si="307"/>
        <v>1.3576897203799376</v>
      </c>
      <c r="L1664" s="13">
        <f t="shared" si="308"/>
        <v>0</v>
      </c>
      <c r="M1664" s="13">
        <f t="shared" si="313"/>
        <v>1.280704375654801E-23</v>
      </c>
      <c r="N1664" s="13">
        <f t="shared" si="309"/>
        <v>7.9403671290597659E-24</v>
      </c>
      <c r="O1664" s="13">
        <f t="shared" si="310"/>
        <v>2.4257142204897209</v>
      </c>
      <c r="Q1664">
        <v>20.728975564724831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143.09275631274281</v>
      </c>
      <c r="G1665" s="13">
        <f t="shared" si="304"/>
        <v>17.312484208145218</v>
      </c>
      <c r="H1665" s="13">
        <f t="shared" si="305"/>
        <v>125.78027210459759</v>
      </c>
      <c r="I1665" s="16">
        <f t="shared" si="312"/>
        <v>127.13796182497752</v>
      </c>
      <c r="J1665" s="13">
        <f t="shared" si="306"/>
        <v>90.023279401043268</v>
      </c>
      <c r="K1665" s="13">
        <f t="shared" si="307"/>
        <v>37.114682423934255</v>
      </c>
      <c r="L1665" s="13">
        <f t="shared" si="308"/>
        <v>12.195250068345091</v>
      </c>
      <c r="M1665" s="13">
        <f t="shared" si="313"/>
        <v>12.195250068345091</v>
      </c>
      <c r="N1665" s="13">
        <f t="shared" si="309"/>
        <v>7.5610550423739564</v>
      </c>
      <c r="O1665" s="13">
        <f t="shared" si="310"/>
        <v>24.873539250519173</v>
      </c>
      <c r="Q1665">
        <v>12.860254251612901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131.25089107737759</v>
      </c>
      <c r="G1666" s="13">
        <f t="shared" si="304"/>
        <v>15.330550273708299</v>
      </c>
      <c r="H1666" s="13">
        <f t="shared" si="305"/>
        <v>115.92034080366929</v>
      </c>
      <c r="I1666" s="16">
        <f t="shared" si="312"/>
        <v>140.83977315925844</v>
      </c>
      <c r="J1666" s="13">
        <f t="shared" si="306"/>
        <v>96.033156131863464</v>
      </c>
      <c r="K1666" s="13">
        <f t="shared" si="307"/>
        <v>44.806617027394978</v>
      </c>
      <c r="L1666" s="13">
        <f t="shared" si="308"/>
        <v>16.879778398603307</v>
      </c>
      <c r="M1666" s="13">
        <f t="shared" si="313"/>
        <v>21.513973424574438</v>
      </c>
      <c r="N1666" s="13">
        <f t="shared" si="309"/>
        <v>13.338663523236152</v>
      </c>
      <c r="O1666" s="13">
        <f t="shared" si="310"/>
        <v>28.669213796944451</v>
      </c>
      <c r="Q1666">
        <v>13.288503348786881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0.7575375912567357</v>
      </c>
      <c r="G1667" s="13">
        <f t="shared" si="304"/>
        <v>0</v>
      </c>
      <c r="H1667" s="13">
        <f t="shared" si="305"/>
        <v>0.7575375912567357</v>
      </c>
      <c r="I1667" s="16">
        <f t="shared" si="312"/>
        <v>28.684376220048406</v>
      </c>
      <c r="J1667" s="13">
        <f t="shared" si="306"/>
        <v>28.370128816633308</v>
      </c>
      <c r="K1667" s="13">
        <f t="shared" si="307"/>
        <v>0.3142474034150986</v>
      </c>
      <c r="L1667" s="13">
        <f t="shared" si="308"/>
        <v>0</v>
      </c>
      <c r="M1667" s="13">
        <f t="shared" si="313"/>
        <v>8.1753099013382862</v>
      </c>
      <c r="N1667" s="13">
        <f t="shared" si="309"/>
        <v>5.0686921388297375</v>
      </c>
      <c r="O1667" s="13">
        <f t="shared" si="310"/>
        <v>5.0686921388297375</v>
      </c>
      <c r="Q1667">
        <v>18.735881498787119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16.92061515395152</v>
      </c>
      <c r="G1668" s="13">
        <f t="shared" si="304"/>
        <v>0</v>
      </c>
      <c r="H1668" s="13">
        <f t="shared" si="305"/>
        <v>16.92061515395152</v>
      </c>
      <c r="I1668" s="16">
        <f t="shared" si="312"/>
        <v>17.234862557366618</v>
      </c>
      <c r="J1668" s="13">
        <f t="shared" si="306"/>
        <v>17.157435024731235</v>
      </c>
      <c r="K1668" s="13">
        <f t="shared" si="307"/>
        <v>7.7427532635383045E-2</v>
      </c>
      <c r="L1668" s="13">
        <f t="shared" si="308"/>
        <v>0</v>
      </c>
      <c r="M1668" s="13">
        <f t="shared" si="313"/>
        <v>3.1066177625085487</v>
      </c>
      <c r="N1668" s="13">
        <f t="shared" si="309"/>
        <v>1.9261030127553003</v>
      </c>
      <c r="O1668" s="13">
        <f t="shared" si="310"/>
        <v>1.9261030127553003</v>
      </c>
      <c r="Q1668">
        <v>17.904110985190641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27.145376176218718</v>
      </c>
      <c r="G1669" s="13">
        <f t="shared" si="304"/>
        <v>0</v>
      </c>
      <c r="H1669" s="13">
        <f t="shared" si="305"/>
        <v>27.145376176218718</v>
      </c>
      <c r="I1669" s="16">
        <f t="shared" si="312"/>
        <v>27.222803708854102</v>
      </c>
      <c r="J1669" s="13">
        <f t="shared" si="306"/>
        <v>27.037236248892931</v>
      </c>
      <c r="K1669" s="13">
        <f t="shared" si="307"/>
        <v>0.1855674599611703</v>
      </c>
      <c r="L1669" s="13">
        <f t="shared" si="308"/>
        <v>0</v>
      </c>
      <c r="M1669" s="13">
        <f t="shared" si="313"/>
        <v>1.1805147497532484</v>
      </c>
      <c r="N1669" s="13">
        <f t="shared" si="309"/>
        <v>0.73191914484701404</v>
      </c>
      <c r="O1669" s="13">
        <f t="shared" si="310"/>
        <v>0.73191914484701404</v>
      </c>
      <c r="Q1669">
        <v>21.392170324113891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10.47185532184737</v>
      </c>
      <c r="G1670" s="13">
        <f t="shared" ref="G1670:G1733" si="315">IF((F1670-$J$2)&gt;0,$I$2*(F1670-$J$2),0)</f>
        <v>0</v>
      </c>
      <c r="H1670" s="13">
        <f t="shared" ref="H1670:H1733" si="316">F1670-G1670</f>
        <v>10.47185532184737</v>
      </c>
      <c r="I1670" s="16">
        <f t="shared" si="312"/>
        <v>10.65742278180854</v>
      </c>
      <c r="J1670" s="13">
        <f t="shared" ref="J1670:J1733" si="317">I1670/SQRT(1+(I1670/($K$2*(300+(25*Q1670)+0.05*(Q1670)^3)))^2)</f>
        <v>10.654102429285686</v>
      </c>
      <c r="K1670" s="13">
        <f t="shared" ref="K1670:K1733" si="318">I1670-J1670</f>
        <v>3.3203525228540087E-3</v>
      </c>
      <c r="L1670" s="13">
        <f t="shared" ref="L1670:L1733" si="319">IF(K1670&gt;$N$2,(K1670-$N$2)/$L$2,0)</f>
        <v>0</v>
      </c>
      <c r="M1670" s="13">
        <f t="shared" si="313"/>
        <v>0.4485956049062344</v>
      </c>
      <c r="N1670" s="13">
        <f t="shared" ref="N1670:N1733" si="320">$M$2*M1670</f>
        <v>0.27812927504186535</v>
      </c>
      <c r="O1670" s="13">
        <f t="shared" ref="O1670:O1733" si="321">N1670+G1670</f>
        <v>0.27812927504186535</v>
      </c>
      <c r="Q1670">
        <v>30.229451806684182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9.66099003454433</v>
      </c>
      <c r="G1671" s="13">
        <f t="shared" si="315"/>
        <v>0</v>
      </c>
      <c r="H1671" s="13">
        <f t="shared" si="316"/>
        <v>9.66099003454433</v>
      </c>
      <c r="I1671" s="16">
        <f t="shared" ref="I1671:I1734" si="323">H1671+K1670-L1670</f>
        <v>9.664310387067184</v>
      </c>
      <c r="J1671" s="13">
        <f t="shared" si="317"/>
        <v>9.661754596634351</v>
      </c>
      <c r="K1671" s="13">
        <f t="shared" si="318"/>
        <v>2.5557904328330494E-3</v>
      </c>
      <c r="L1671" s="13">
        <f t="shared" si="319"/>
        <v>0</v>
      </c>
      <c r="M1671" s="13">
        <f t="shared" ref="M1671:M1734" si="324">L1671+M1670-N1670</f>
        <v>0.17046632986436905</v>
      </c>
      <c r="N1671" s="13">
        <f t="shared" si="320"/>
        <v>0.10568912451590881</v>
      </c>
      <c r="O1671" s="13">
        <f t="shared" si="321"/>
        <v>0.10568912451590881</v>
      </c>
      <c r="Q1671">
        <v>29.991648148634791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32.137623422029499</v>
      </c>
      <c r="G1672" s="13">
        <f t="shared" si="315"/>
        <v>0</v>
      </c>
      <c r="H1672" s="13">
        <f t="shared" si="316"/>
        <v>32.137623422029499</v>
      </c>
      <c r="I1672" s="16">
        <f t="shared" si="323"/>
        <v>32.140179212462328</v>
      </c>
      <c r="J1672" s="13">
        <f t="shared" si="317"/>
        <v>32.047968090975189</v>
      </c>
      <c r="K1672" s="13">
        <f t="shared" si="318"/>
        <v>9.221112148713928E-2</v>
      </c>
      <c r="L1672" s="13">
        <f t="shared" si="319"/>
        <v>0</v>
      </c>
      <c r="M1672" s="13">
        <f t="shared" si="324"/>
        <v>6.4777205348460237E-2</v>
      </c>
      <c r="N1672" s="13">
        <f t="shared" si="320"/>
        <v>4.0161867316045347E-2</v>
      </c>
      <c r="O1672" s="13">
        <f t="shared" si="321"/>
        <v>4.0161867316045347E-2</v>
      </c>
      <c r="Q1672">
        <v>30.10696983537467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10.444677331993891</v>
      </c>
      <c r="G1673" s="13">
        <f t="shared" si="315"/>
        <v>0</v>
      </c>
      <c r="H1673" s="13">
        <f t="shared" si="316"/>
        <v>10.444677331993891</v>
      </c>
      <c r="I1673" s="16">
        <f t="shared" si="323"/>
        <v>10.53688845348103</v>
      </c>
      <c r="J1673" s="13">
        <f t="shared" si="317"/>
        <v>10.534410509306868</v>
      </c>
      <c r="K1673" s="13">
        <f t="shared" si="318"/>
        <v>2.4779441741618058E-3</v>
      </c>
      <c r="L1673" s="13">
        <f t="shared" si="319"/>
        <v>0</v>
      </c>
      <c r="M1673" s="13">
        <f t="shared" si="324"/>
        <v>2.4615338032414891E-2</v>
      </c>
      <c r="N1673" s="13">
        <f t="shared" si="320"/>
        <v>1.5261509580097232E-2</v>
      </c>
      <c r="O1673" s="13">
        <f t="shared" si="321"/>
        <v>1.5261509580097232E-2</v>
      </c>
      <c r="Q1673">
        <v>32.194788870967741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2.7088003409544732</v>
      </c>
      <c r="G1674" s="13">
        <f t="shared" si="315"/>
        <v>0</v>
      </c>
      <c r="H1674" s="13">
        <f t="shared" si="316"/>
        <v>2.7088003409544732</v>
      </c>
      <c r="I1674" s="16">
        <f t="shared" si="323"/>
        <v>2.711278285128635</v>
      </c>
      <c r="J1674" s="13">
        <f t="shared" si="317"/>
        <v>2.7112293516701511</v>
      </c>
      <c r="K1674" s="13">
        <f t="shared" si="318"/>
        <v>4.8933458483890746E-5</v>
      </c>
      <c r="L1674" s="13">
        <f t="shared" si="319"/>
        <v>0</v>
      </c>
      <c r="M1674" s="13">
        <f t="shared" si="324"/>
        <v>9.3538284523176588E-3</v>
      </c>
      <c r="N1674" s="13">
        <f t="shared" si="320"/>
        <v>5.7993736404369483E-3</v>
      </c>
      <c r="O1674" s="13">
        <f t="shared" si="321"/>
        <v>5.7993736404369483E-3</v>
      </c>
      <c r="Q1674">
        <v>31.069953344084269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19.63638308737265</v>
      </c>
      <c r="G1675" s="13">
        <f t="shared" si="315"/>
        <v>0</v>
      </c>
      <c r="H1675" s="13">
        <f t="shared" si="316"/>
        <v>19.63638308737265</v>
      </c>
      <c r="I1675" s="16">
        <f t="shared" si="323"/>
        <v>19.636432020831133</v>
      </c>
      <c r="J1675" s="13">
        <f t="shared" si="317"/>
        <v>19.603929920247428</v>
      </c>
      <c r="K1675" s="13">
        <f t="shared" si="318"/>
        <v>3.250210058370584E-2</v>
      </c>
      <c r="L1675" s="13">
        <f t="shared" si="319"/>
        <v>0</v>
      </c>
      <c r="M1675" s="13">
        <f t="shared" si="324"/>
        <v>3.5544548118807105E-3</v>
      </c>
      <c r="N1675" s="13">
        <f t="shared" si="320"/>
        <v>2.2037619833660403E-3</v>
      </c>
      <c r="O1675" s="13">
        <f t="shared" si="321"/>
        <v>2.2037619833660403E-3</v>
      </c>
      <c r="Q1675">
        <v>26.902420058709161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32.902907684992243</v>
      </c>
      <c r="G1676" s="13">
        <f t="shared" si="315"/>
        <v>0</v>
      </c>
      <c r="H1676" s="13">
        <f t="shared" si="316"/>
        <v>32.902907684992243</v>
      </c>
      <c r="I1676" s="16">
        <f t="shared" si="323"/>
        <v>32.935409785575949</v>
      </c>
      <c r="J1676" s="13">
        <f t="shared" si="317"/>
        <v>32.568300945846019</v>
      </c>
      <c r="K1676" s="13">
        <f t="shared" si="318"/>
        <v>0.36710883972993003</v>
      </c>
      <c r="L1676" s="13">
        <f t="shared" si="319"/>
        <v>0</v>
      </c>
      <c r="M1676" s="13">
        <f t="shared" si="324"/>
        <v>1.3506928285146702E-3</v>
      </c>
      <c r="N1676" s="13">
        <f t="shared" si="320"/>
        <v>8.3742955367909551E-4</v>
      </c>
      <c r="O1676" s="13">
        <f t="shared" si="321"/>
        <v>8.3742955367909551E-4</v>
      </c>
      <c r="Q1676">
        <v>20.563215921663609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7.8975533148568369</v>
      </c>
      <c r="G1677" s="13">
        <f t="shared" si="315"/>
        <v>0</v>
      </c>
      <c r="H1677" s="13">
        <f t="shared" si="316"/>
        <v>7.8975533148568369</v>
      </c>
      <c r="I1677" s="16">
        <f t="shared" si="323"/>
        <v>8.264662154586766</v>
      </c>
      <c r="J1677" s="13">
        <f t="shared" si="317"/>
        <v>8.2546597199114036</v>
      </c>
      <c r="K1677" s="13">
        <f t="shared" si="318"/>
        <v>1.0002434675362437E-2</v>
      </c>
      <c r="L1677" s="13">
        <f t="shared" si="319"/>
        <v>0</v>
      </c>
      <c r="M1677" s="13">
        <f t="shared" si="324"/>
        <v>5.1326327483557468E-4</v>
      </c>
      <c r="N1677" s="13">
        <f t="shared" si="320"/>
        <v>3.1822323039805628E-4</v>
      </c>
      <c r="O1677" s="13">
        <f t="shared" si="321"/>
        <v>3.1822323039805628E-4</v>
      </c>
      <c r="Q1677">
        <v>16.816469013096331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27.78975749955579</v>
      </c>
      <c r="G1678" s="13">
        <f t="shared" si="315"/>
        <v>0</v>
      </c>
      <c r="H1678" s="13">
        <f t="shared" si="316"/>
        <v>27.78975749955579</v>
      </c>
      <c r="I1678" s="16">
        <f t="shared" si="323"/>
        <v>27.799759934231155</v>
      </c>
      <c r="J1678" s="13">
        <f t="shared" si="317"/>
        <v>27.390708908730538</v>
      </c>
      <c r="K1678" s="13">
        <f t="shared" si="318"/>
        <v>0.40905102550061656</v>
      </c>
      <c r="L1678" s="13">
        <f t="shared" si="319"/>
        <v>0</v>
      </c>
      <c r="M1678" s="13">
        <f t="shared" si="324"/>
        <v>1.9504004443751839E-4</v>
      </c>
      <c r="N1678" s="13">
        <f t="shared" si="320"/>
        <v>1.209248275512614E-4</v>
      </c>
      <c r="O1678" s="13">
        <f t="shared" si="321"/>
        <v>1.209248275512614E-4</v>
      </c>
      <c r="Q1678">
        <v>16.15923325161291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0.91873173638822325</v>
      </c>
      <c r="G1679" s="13">
        <f t="shared" si="315"/>
        <v>0</v>
      </c>
      <c r="H1679" s="13">
        <f t="shared" si="316"/>
        <v>0.91873173638822325</v>
      </c>
      <c r="I1679" s="16">
        <f t="shared" si="323"/>
        <v>1.3277827618888398</v>
      </c>
      <c r="J1679" s="13">
        <f t="shared" si="317"/>
        <v>1.3277509760263606</v>
      </c>
      <c r="K1679" s="13">
        <f t="shared" si="318"/>
        <v>3.1785862479205562E-5</v>
      </c>
      <c r="L1679" s="13">
        <f t="shared" si="319"/>
        <v>0</v>
      </c>
      <c r="M1679" s="13">
        <f t="shared" si="324"/>
        <v>7.4115216886256992E-5</v>
      </c>
      <c r="N1679" s="13">
        <f t="shared" si="320"/>
        <v>4.5951434469479336E-5</v>
      </c>
      <c r="O1679" s="13">
        <f t="shared" si="321"/>
        <v>4.5951434469479336E-5</v>
      </c>
      <c r="Q1679">
        <v>18.713915054683891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5.8027739071991623E-2</v>
      </c>
      <c r="G1680" s="13">
        <f t="shared" si="315"/>
        <v>0</v>
      </c>
      <c r="H1680" s="13">
        <f t="shared" si="316"/>
        <v>5.8027739071991623E-2</v>
      </c>
      <c r="I1680" s="16">
        <f t="shared" si="323"/>
        <v>5.8059524934470828E-2</v>
      </c>
      <c r="J1680" s="13">
        <f t="shared" si="317"/>
        <v>5.805952384505389E-2</v>
      </c>
      <c r="K1680" s="13">
        <f t="shared" si="318"/>
        <v>1.0894169386044261E-9</v>
      </c>
      <c r="L1680" s="13">
        <f t="shared" si="319"/>
        <v>0</v>
      </c>
      <c r="M1680" s="13">
        <f t="shared" si="324"/>
        <v>2.8163782416777656E-5</v>
      </c>
      <c r="N1680" s="13">
        <f t="shared" si="320"/>
        <v>1.7461545098402147E-5</v>
      </c>
      <c r="O1680" s="13">
        <f t="shared" si="321"/>
        <v>1.7461545098402147E-5</v>
      </c>
      <c r="Q1680">
        <v>25.040777874884689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62.816513616853527</v>
      </c>
      <c r="G1681" s="13">
        <f t="shared" si="315"/>
        <v>3.8769141889116825</v>
      </c>
      <c r="H1681" s="13">
        <f t="shared" si="316"/>
        <v>58.939599427941843</v>
      </c>
      <c r="I1681" s="16">
        <f t="shared" si="323"/>
        <v>58.939599429031261</v>
      </c>
      <c r="J1681" s="13">
        <f t="shared" si="317"/>
        <v>57.324113360940188</v>
      </c>
      <c r="K1681" s="13">
        <f t="shared" si="318"/>
        <v>1.615486068091073</v>
      </c>
      <c r="L1681" s="13">
        <f t="shared" si="319"/>
        <v>0</v>
      </c>
      <c r="M1681" s="13">
        <f t="shared" si="324"/>
        <v>1.0702237318375509E-5</v>
      </c>
      <c r="N1681" s="13">
        <f t="shared" si="320"/>
        <v>6.6353871373928152E-6</v>
      </c>
      <c r="O1681" s="13">
        <f t="shared" si="321"/>
        <v>3.87692082429882</v>
      </c>
      <c r="Q1681">
        <v>22.254942997185811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21.915171184881409</v>
      </c>
      <c r="G1682" s="13">
        <f t="shared" si="315"/>
        <v>0</v>
      </c>
      <c r="H1682" s="13">
        <f t="shared" si="316"/>
        <v>21.915171184881409</v>
      </c>
      <c r="I1682" s="16">
        <f t="shared" si="323"/>
        <v>23.530657252972482</v>
      </c>
      <c r="J1682" s="13">
        <f t="shared" si="317"/>
        <v>23.462873181237878</v>
      </c>
      <c r="K1682" s="13">
        <f t="shared" si="318"/>
        <v>6.7784071734603657E-2</v>
      </c>
      <c r="L1682" s="13">
        <f t="shared" si="319"/>
        <v>0</v>
      </c>
      <c r="M1682" s="13">
        <f t="shared" si="324"/>
        <v>4.0668501809826938E-6</v>
      </c>
      <c r="N1682" s="13">
        <f t="shared" si="320"/>
        <v>2.52144711220927E-6</v>
      </c>
      <c r="O1682" s="13">
        <f t="shared" si="321"/>
        <v>2.52144711220927E-6</v>
      </c>
      <c r="Q1682">
        <v>25.495974474184251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3.7362893945743711</v>
      </c>
      <c r="G1683" s="13">
        <f t="shared" si="315"/>
        <v>0</v>
      </c>
      <c r="H1683" s="13">
        <f t="shared" si="316"/>
        <v>3.7362893945743711</v>
      </c>
      <c r="I1683" s="16">
        <f t="shared" si="323"/>
        <v>3.8040734663089748</v>
      </c>
      <c r="J1683" s="13">
        <f t="shared" si="317"/>
        <v>3.8039137326038772</v>
      </c>
      <c r="K1683" s="13">
        <f t="shared" si="318"/>
        <v>1.5973370509758666E-4</v>
      </c>
      <c r="L1683" s="13">
        <f t="shared" si="319"/>
        <v>0</v>
      </c>
      <c r="M1683" s="13">
        <f t="shared" si="324"/>
        <v>1.5454030687734238E-6</v>
      </c>
      <c r="N1683" s="13">
        <f t="shared" si="320"/>
        <v>9.5814990263952274E-7</v>
      </c>
      <c r="O1683" s="13">
        <f t="shared" si="321"/>
        <v>9.5814990263952274E-7</v>
      </c>
      <c r="Q1683">
        <v>29.81063843112014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2.8640568886173701</v>
      </c>
      <c r="G1684" s="13">
        <f t="shared" si="315"/>
        <v>0</v>
      </c>
      <c r="H1684" s="13">
        <f t="shared" si="316"/>
        <v>2.8640568886173701</v>
      </c>
      <c r="I1684" s="16">
        <f t="shared" si="323"/>
        <v>2.8642166223224677</v>
      </c>
      <c r="J1684" s="13">
        <f t="shared" si="317"/>
        <v>2.864157876553302</v>
      </c>
      <c r="K1684" s="13">
        <f t="shared" si="318"/>
        <v>5.8745769165646777E-5</v>
      </c>
      <c r="L1684" s="13">
        <f t="shared" si="319"/>
        <v>0</v>
      </c>
      <c r="M1684" s="13">
        <f t="shared" si="324"/>
        <v>5.872531661339011E-7</v>
      </c>
      <c r="N1684" s="13">
        <f t="shared" si="320"/>
        <v>3.640969630030187E-7</v>
      </c>
      <c r="O1684" s="13">
        <f t="shared" si="321"/>
        <v>3.640969630030187E-7</v>
      </c>
      <c r="Q1684">
        <v>30.932457005516479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12.821642901010129</v>
      </c>
      <c r="G1685" s="13">
        <f t="shared" si="315"/>
        <v>0</v>
      </c>
      <c r="H1685" s="13">
        <f t="shared" si="316"/>
        <v>12.821642901010129</v>
      </c>
      <c r="I1685" s="16">
        <f t="shared" si="323"/>
        <v>12.821701646779296</v>
      </c>
      <c r="J1685" s="13">
        <f t="shared" si="317"/>
        <v>12.816812445057117</v>
      </c>
      <c r="K1685" s="13">
        <f t="shared" si="318"/>
        <v>4.8892017221788819E-3</v>
      </c>
      <c r="L1685" s="13">
        <f t="shared" si="319"/>
        <v>0</v>
      </c>
      <c r="M1685" s="13">
        <f t="shared" si="324"/>
        <v>2.231562031308824E-7</v>
      </c>
      <c r="N1685" s="13">
        <f t="shared" si="320"/>
        <v>1.3835684594114709E-7</v>
      </c>
      <c r="O1685" s="13">
        <f t="shared" si="321"/>
        <v>1.3835684594114709E-7</v>
      </c>
      <c r="Q1685">
        <v>31.49800487096774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23.136365941287799</v>
      </c>
      <c r="G1686" s="13">
        <f t="shared" si="315"/>
        <v>0</v>
      </c>
      <c r="H1686" s="13">
        <f t="shared" si="316"/>
        <v>23.136365941287799</v>
      </c>
      <c r="I1686" s="16">
        <f t="shared" si="323"/>
        <v>23.141255143009978</v>
      </c>
      <c r="J1686" s="13">
        <f t="shared" si="317"/>
        <v>23.106426078775392</v>
      </c>
      <c r="K1686" s="13">
        <f t="shared" si="318"/>
        <v>3.4829064234585871E-2</v>
      </c>
      <c r="L1686" s="13">
        <f t="shared" si="319"/>
        <v>0</v>
      </c>
      <c r="M1686" s="13">
        <f t="shared" si="324"/>
        <v>8.4799357189735316E-8</v>
      </c>
      <c r="N1686" s="13">
        <f t="shared" si="320"/>
        <v>5.2575601457635896E-8</v>
      </c>
      <c r="O1686" s="13">
        <f t="shared" si="321"/>
        <v>5.2575601457635896E-8</v>
      </c>
      <c r="Q1686">
        <v>30.03348938589339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0.1188882141969355</v>
      </c>
      <c r="G1687" s="13">
        <f t="shared" si="315"/>
        <v>0</v>
      </c>
      <c r="H1687" s="13">
        <f t="shared" si="316"/>
        <v>0.1188882141969355</v>
      </c>
      <c r="I1687" s="16">
        <f t="shared" si="323"/>
        <v>0.15371727843152139</v>
      </c>
      <c r="J1687" s="13">
        <f t="shared" si="317"/>
        <v>0.15371726324698565</v>
      </c>
      <c r="K1687" s="13">
        <f t="shared" si="318"/>
        <v>1.5184535739898308E-8</v>
      </c>
      <c r="L1687" s="13">
        <f t="shared" si="319"/>
        <v>0</v>
      </c>
      <c r="M1687" s="13">
        <f t="shared" si="324"/>
        <v>3.222375573209942E-8</v>
      </c>
      <c r="N1687" s="13">
        <f t="shared" si="320"/>
        <v>1.9978728553901641E-8</v>
      </c>
      <c r="O1687" s="13">
        <f t="shared" si="321"/>
        <v>1.9978728553901641E-8</v>
      </c>
      <c r="Q1687">
        <v>27.113458758064521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5.2397560452735847</v>
      </c>
      <c r="G1688" s="13">
        <f t="shared" si="315"/>
        <v>0</v>
      </c>
      <c r="H1688" s="13">
        <f t="shared" si="316"/>
        <v>5.2397560452735847</v>
      </c>
      <c r="I1688" s="16">
        <f t="shared" si="323"/>
        <v>5.2397560604581201</v>
      </c>
      <c r="J1688" s="13">
        <f t="shared" si="317"/>
        <v>5.2387038544411464</v>
      </c>
      <c r="K1688" s="13">
        <f t="shared" si="318"/>
        <v>1.0522060169737557E-3</v>
      </c>
      <c r="L1688" s="13">
        <f t="shared" si="319"/>
        <v>0</v>
      </c>
      <c r="M1688" s="13">
        <f t="shared" si="324"/>
        <v>1.2245027178197779E-8</v>
      </c>
      <c r="N1688" s="13">
        <f t="shared" si="320"/>
        <v>7.5919168504826237E-9</v>
      </c>
      <c r="O1688" s="13">
        <f t="shared" si="321"/>
        <v>7.5919168504826237E-9</v>
      </c>
      <c r="Q1688">
        <v>23.08737840798991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60.304090280846829</v>
      </c>
      <c r="G1689" s="13">
        <f t="shared" si="315"/>
        <v>3.4564181801890066</v>
      </c>
      <c r="H1689" s="13">
        <f t="shared" si="316"/>
        <v>56.847672100657825</v>
      </c>
      <c r="I1689" s="16">
        <f t="shared" si="323"/>
        <v>56.848724306674796</v>
      </c>
      <c r="J1689" s="13">
        <f t="shared" si="317"/>
        <v>53.813713859968864</v>
      </c>
      <c r="K1689" s="13">
        <f t="shared" si="318"/>
        <v>3.0350104467059325</v>
      </c>
      <c r="L1689" s="13">
        <f t="shared" si="319"/>
        <v>0</v>
      </c>
      <c r="M1689" s="13">
        <f t="shared" si="324"/>
        <v>4.6531103277151554E-9</v>
      </c>
      <c r="N1689" s="13">
        <f t="shared" si="320"/>
        <v>2.8849284031833965E-9</v>
      </c>
      <c r="O1689" s="13">
        <f t="shared" si="321"/>
        <v>3.4564181830739349</v>
      </c>
      <c r="Q1689">
        <v>16.73981825161291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2025-03-05T08:44:08Z</dcterms:modified>
</cp:coreProperties>
</file>